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https://nedbank-my.sharepoint.com/personal/peters_nedbank_co_za/Documents/Nedbank+Personal/Nedbank/Test Plan/"/>
    </mc:Choice>
  </mc:AlternateContent>
  <xr:revisionPtr revIDLastSave="11" documentId="13_ncr:1_{EB7C32FF-4602-4BFD-A568-ABD49175FCBD}" xr6:coauthVersionLast="47" xr6:coauthVersionMax="47" xr10:uidLastSave="{0B09D89F-7ED3-4024-BA28-5EC799AE653D}"/>
  <bookViews>
    <workbookView xWindow="-120" yWindow="-120" windowWidth="23280" windowHeight="12600" tabRatio="933" firstSheet="4" activeTab="4" xr2:uid="{00000000-000D-0000-FFFF-FFFF00000000}"/>
  </bookViews>
  <sheets>
    <sheet name="Mandates " sheetId="1" state="hidden" r:id="rId1"/>
    <sheet name="Organization" sheetId="2" state="hidden" r:id="rId2"/>
    <sheet name="Arrangement" sheetId="3" state="hidden" r:id="rId3"/>
    <sheet name="RetrieveParty" sheetId="10" state="hidden" r:id="rId4"/>
    <sheet name="Execution Status" sheetId="11" r:id="rId5"/>
    <sheet name="BopCard_Resident_In" sheetId="24" r:id="rId6"/>
    <sheet name="BopCard_Resident_Out" sheetId="25" r:id="rId7"/>
    <sheet name="BopCard_Non_Resident_In" sheetId="28" r:id="rId8"/>
    <sheet name="BopCard_Non_Resident_Out" sheetId="29" r:id="rId9"/>
    <sheet name="BopCard_Non_Resident_In_Revers" sheetId="30" r:id="rId10"/>
    <sheet name="BopCard_Non_Resident_Out_Revers" sheetId="31" r:id="rId11"/>
    <sheet name="BopCus_In" sheetId="32" r:id="rId12"/>
    <sheet name="BopCus_Out" sheetId="33" r:id="rId13"/>
    <sheet name="BopCus_In_Reversals" sheetId="34" r:id="rId14"/>
    <sheet name="BopCus_Out_Reversals" sheetId="35" r:id="rId15"/>
    <sheet name="BopCus_NonRep_In" sheetId="37" r:id="rId16"/>
    <sheet name="BopCus_NonRep_Out" sheetId="36" r:id="rId17"/>
    <sheet name="MagTape_In_Reversals" sheetId="48" r:id="rId18"/>
    <sheet name="CPS_Out_Reversals" sheetId="47" r:id="rId19"/>
    <sheet name="CPS_In_Reversals" sheetId="46" r:id="rId20"/>
    <sheet name="ACB_Out_Reversals" sheetId="45" r:id="rId21"/>
    <sheet name="ACB_In_Reversals" sheetId="44" r:id="rId22"/>
    <sheet name="Magtape_Out" sheetId="43" r:id="rId23"/>
    <sheet name="MagTape_In" sheetId="42" r:id="rId24"/>
    <sheet name="CPS_In" sheetId="40" r:id="rId25"/>
    <sheet name="CPS_Out" sheetId="41" r:id="rId26"/>
    <sheet name="ACB_In" sheetId="38" r:id="rId27"/>
    <sheet name="ACB_Out" sheetId="39" r:id="rId28"/>
    <sheet name="Status_CUD" sheetId="13" state="hidden" r:id="rId29"/>
    <sheet name="Status_READ" sheetId="14" state="hidden" r:id="rId30"/>
    <sheet name="Status update" sheetId="15" state="hidden" r:id="rId31"/>
  </sheets>
  <externalReferences>
    <externalReference r:id="rId32"/>
    <externalReference r:id="rId33"/>
  </externalReferences>
  <definedNames>
    <definedName name="MaintainMandates2">'[1]Create Mandate Operations'!$C$4:$C$8</definedName>
    <definedName name="Mandates1">'[1]Create Mandate Operations'!$C$4:$C$8</definedName>
    <definedName name="n">'Mandates '!$D$4:$D$8</definedName>
    <definedName name="nn">'Mandates '!$D$4:$D$8</definedName>
    <definedName name="Status" localSheetId="3">[2]Person!$B$4:$B$8</definedName>
    <definedName name="Status">'Mandates '!$D$4:$D$8</definedName>
  </definedNames>
  <calcPr calcId="191029"/>
  <customWorkbookViews>
    <customWorkbookView name="Padavala, V. (Venkata) - Personal View" guid="{30F87329-1051-422C-B37B-AB3C7C6C702B}" mergeInterval="0" personalView="1" maximized="1" xWindow="-9" yWindow="-9" windowWidth="1938" windowHeight="1050" tabRatio="933" activeSheetId="4"/>
    <customWorkbookView name="Manci, D. (Desmond) - Personal View" guid="{55379913-9B08-4A3E-93F4-F5C3E7388FDB}" mergeInterval="0" personalView="1" maximized="1" xWindow="-8" yWindow="-8" windowWidth="1936" windowHeight="1056" tabRatio="933" activeSheetId="11"/>
    <customWorkbookView name="Moodley, V. (Vanessa) - Personal View" guid="{78B3069C-9C81-4D55-BEB2-40E049F955EF}" mergeInterval="0" personalView="1" xWindow="10" yWindow="32" windowWidth="1362" windowHeight="566" activeSheetId="3"/>
    <customWorkbookView name="Kalangi, K. (Krishna) - Personal View" guid="{C63C6704-52E7-443E-B378-76DAF69E5772}" mergeInterval="0" personalView="1" maximized="1" xWindow="-9" yWindow="-9" windowWidth="1938" windowHeight="1050" tabRatio="888" activeSheetId="1"/>
    <customWorkbookView name="Manyane, N. (Norman) - Personal View" guid="{7FCFFFDA-3869-4109-BC4B-98E9218F52EF}" mergeInterval="0" personalView="1" maximized="1" xWindow="-8" yWindow="-8" windowWidth="1456" windowHeight="876" tabRatio="922" activeSheetId="2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6" i="36" l="1"/>
  <c r="K6" i="37"/>
  <c r="K6" i="47" l="1"/>
  <c r="C12" i="11" l="1"/>
  <c r="C11" i="11"/>
  <c r="C10" i="11" l="1"/>
  <c r="K6" i="45" l="1"/>
  <c r="B30" i="11" s="1"/>
  <c r="K6" i="44"/>
  <c r="B29" i="11" s="1"/>
  <c r="K6" i="39"/>
  <c r="B28" i="11" s="1"/>
  <c r="K6" i="38"/>
  <c r="B27" i="11" s="1"/>
  <c r="K6" i="48"/>
  <c r="B26" i="11"/>
  <c r="B24" i="11"/>
  <c r="K6" i="41"/>
  <c r="B22" i="11" s="1"/>
  <c r="K6" i="40"/>
  <c r="B21" i="11" s="1"/>
  <c r="B20" i="11"/>
  <c r="K6" i="35"/>
  <c r="B18" i="11" s="1"/>
  <c r="K6" i="34"/>
  <c r="B17" i="11" s="1"/>
  <c r="K6" i="32"/>
  <c r="B15" i="11" s="1"/>
  <c r="K6" i="31"/>
  <c r="B14" i="11" s="1"/>
  <c r="K6" i="30"/>
  <c r="B13" i="11" s="1"/>
  <c r="K6" i="29"/>
  <c r="B12" i="11" s="1"/>
  <c r="K6" i="28"/>
  <c r="B11" i="11" s="1"/>
  <c r="K6" i="25"/>
  <c r="B10" i="11" s="1"/>
  <c r="K6" i="24"/>
  <c r="B9" i="11" s="1"/>
  <c r="B19" i="11" l="1"/>
  <c r="F16" i="11"/>
  <c r="E16" i="11"/>
  <c r="K6" i="33"/>
  <c r="B16" i="11" s="1"/>
  <c r="F30" i="11"/>
  <c r="F29" i="11"/>
  <c r="F28" i="11"/>
  <c r="F27" i="11"/>
  <c r="F26" i="11"/>
  <c r="F24" i="11"/>
  <c r="F23" i="11"/>
  <c r="F22" i="11"/>
  <c r="F21" i="11"/>
  <c r="F20" i="11"/>
  <c r="F19" i="11"/>
  <c r="F18" i="11"/>
  <c r="F17" i="11"/>
  <c r="F15" i="11"/>
  <c r="F14" i="11"/>
  <c r="F13" i="11"/>
  <c r="F12" i="11"/>
  <c r="F11" i="11"/>
  <c r="F10" i="11"/>
  <c r="E28" i="11"/>
  <c r="E27" i="11"/>
  <c r="E22" i="11"/>
  <c r="E21" i="11"/>
  <c r="E20" i="11"/>
  <c r="E19" i="11"/>
  <c r="E15" i="11"/>
  <c r="E10" i="11"/>
  <c r="E9" i="11"/>
  <c r="F25" i="11" l="1"/>
  <c r="E25" i="11" l="1"/>
  <c r="K6" i="42"/>
  <c r="B25" i="11" s="1"/>
  <c r="D10" i="11" l="1"/>
  <c r="D25" i="11" l="1"/>
  <c r="C24" i="11"/>
  <c r="D24" i="11"/>
  <c r="C25" i="11"/>
  <c r="D26" i="11"/>
  <c r="C26" i="11"/>
  <c r="D27" i="11"/>
  <c r="C27" i="11"/>
  <c r="D28" i="11"/>
  <c r="C28" i="11"/>
  <c r="D29" i="11"/>
  <c r="C29" i="11"/>
  <c r="C30" i="11"/>
  <c r="D30" i="11"/>
  <c r="C23" i="11"/>
  <c r="D23" i="11"/>
  <c r="D22" i="11"/>
  <c r="C22" i="11"/>
  <c r="D21" i="11"/>
  <c r="C21" i="11"/>
  <c r="D20" i="11"/>
  <c r="C20" i="11"/>
  <c r="D19" i="11"/>
  <c r="C19" i="11"/>
  <c r="D18" i="11"/>
  <c r="C18" i="11"/>
  <c r="D17" i="11"/>
  <c r="C17" i="11"/>
  <c r="D16" i="11"/>
  <c r="C16" i="11"/>
  <c r="D15" i="11"/>
  <c r="C15" i="11"/>
  <c r="D14" i="11"/>
  <c r="C14" i="11"/>
  <c r="D13" i="11"/>
  <c r="C13" i="11"/>
  <c r="D12" i="11"/>
  <c r="D11" i="11"/>
  <c r="C9" i="11"/>
  <c r="K5" i="48"/>
  <c r="E26" i="11" s="1"/>
  <c r="K5" i="47"/>
  <c r="E24" i="11" s="1"/>
  <c r="K5" i="46"/>
  <c r="E23" i="11" s="1"/>
  <c r="K5" i="45"/>
  <c r="E30" i="11" s="1"/>
  <c r="K5" i="44"/>
  <c r="E29" i="11" s="1"/>
  <c r="K5" i="43"/>
  <c r="K4" i="43"/>
  <c r="K5" i="35"/>
  <c r="E18" i="11" s="1"/>
  <c r="K5" i="34"/>
  <c r="E17" i="11" s="1"/>
  <c r="K5" i="31"/>
  <c r="E14" i="11" s="1"/>
  <c r="K5" i="30"/>
  <c r="E13" i="11" s="1"/>
  <c r="E12" i="11"/>
  <c r="K5" i="28"/>
  <c r="E11" i="11" s="1"/>
  <c r="K8" i="43" l="1"/>
  <c r="K6" i="46"/>
  <c r="B23" i="11" s="1"/>
  <c r="G16" i="11"/>
  <c r="G12" i="11"/>
  <c r="G28" i="11"/>
  <c r="G27" i="11"/>
  <c r="G22" i="11"/>
  <c r="G21" i="11"/>
  <c r="G25" i="11"/>
  <c r="G29" i="11"/>
  <c r="G30" i="11"/>
  <c r="G23" i="11"/>
  <c r="G24" i="11"/>
  <c r="G26" i="11"/>
  <c r="G20" i="11"/>
  <c r="G19" i="11"/>
  <c r="G18" i="11"/>
  <c r="G17" i="11"/>
  <c r="G15" i="11"/>
  <c r="G14" i="11"/>
  <c r="G13" i="11"/>
  <c r="G11" i="11"/>
  <c r="C32" i="11" l="1"/>
  <c r="F9" i="11"/>
  <c r="D9" i="11"/>
  <c r="E32" i="11" l="1"/>
  <c r="D32" i="11"/>
  <c r="F32" i="11"/>
  <c r="G9" i="11" l="1"/>
  <c r="F2" i="1"/>
  <c r="G2" i="1"/>
  <c r="F4" i="1"/>
  <c r="G4" i="1"/>
  <c r="F5" i="1"/>
  <c r="G5" i="1"/>
  <c r="F6" i="1"/>
  <c r="G6" i="1"/>
  <c r="F7" i="1"/>
  <c r="G7" i="1"/>
  <c r="F8" i="1"/>
  <c r="G8" i="1"/>
  <c r="F10" i="1"/>
  <c r="G10" i="1" l="1"/>
  <c r="G10" i="11"/>
  <c r="B32" i="11"/>
  <c r="E8" i="1"/>
  <c r="G11" i="14"/>
  <c r="E7" i="1"/>
  <c r="F10" i="13"/>
  <c r="F8" i="14"/>
  <c r="F13" i="14" s="1"/>
  <c r="F17" i="14" s="1"/>
  <c r="F11" i="14"/>
  <c r="E6" i="1"/>
  <c r="E10" i="13"/>
  <c r="E5" i="1"/>
  <c r="E4" i="1"/>
  <c r="E2" i="1"/>
  <c r="E575" i="2"/>
  <c r="F6" i="2" s="1"/>
  <c r="C6" i="10"/>
  <c r="G12" i="14" s="1"/>
  <c r="C5" i="10"/>
  <c r="F12" i="14"/>
  <c r="C4" i="10"/>
  <c r="C3" i="10"/>
  <c r="C2" i="10"/>
  <c r="E9" i="14"/>
  <c r="C9" i="14"/>
  <c r="D12" i="14"/>
  <c r="E12" i="14"/>
  <c r="F9" i="14"/>
  <c r="D9" i="14"/>
  <c r="B8" i="14"/>
  <c r="B13" i="14" s="1"/>
  <c r="B17" i="14" s="1"/>
  <c r="D3" i="14" s="1"/>
  <c r="H186" i="3"/>
  <c r="I7" i="3" s="1"/>
  <c r="G186" i="3"/>
  <c r="H7" i="3" s="1"/>
  <c r="F186" i="3"/>
  <c r="E186" i="3"/>
  <c r="D186" i="3"/>
  <c r="E6" i="3" s="1"/>
  <c r="C186" i="3"/>
  <c r="F575" i="2"/>
  <c r="H575" i="2"/>
  <c r="I6" i="2" s="1"/>
  <c r="G575" i="2"/>
  <c r="D575" i="2"/>
  <c r="C575" i="2"/>
  <c r="D5" i="2" s="1"/>
  <c r="D15" i="13" s="1"/>
  <c r="H2" i="2"/>
  <c r="F2" i="2"/>
  <c r="D2" i="2"/>
  <c r="D8" i="2"/>
  <c r="G15" i="13" s="1"/>
  <c r="D6" i="2"/>
  <c r="E15" i="13" s="1"/>
  <c r="H4" i="2"/>
  <c r="D7" i="2"/>
  <c r="F15" i="13" s="1"/>
  <c r="I4" i="2"/>
  <c r="I8" i="2"/>
  <c r="I5" i="2"/>
  <c r="E7" i="2"/>
  <c r="G6" i="3"/>
  <c r="F8" i="3"/>
  <c r="I6" i="3"/>
  <c r="G7" i="3"/>
  <c r="E7" i="3"/>
  <c r="E5" i="3"/>
  <c r="I4" i="3"/>
  <c r="I5" i="3"/>
  <c r="E4" i="3"/>
  <c r="I8" i="3"/>
  <c r="G4" i="3"/>
  <c r="G5" i="3"/>
  <c r="G8" i="3"/>
  <c r="F4" i="3"/>
  <c r="H2" i="3"/>
  <c r="F2" i="3"/>
  <c r="D2" i="3"/>
  <c r="F5" i="3"/>
  <c r="F7" i="3"/>
  <c r="F6" i="3"/>
  <c r="G9" i="14"/>
  <c r="B9" i="14"/>
  <c r="G10" i="13"/>
  <c r="D4" i="2" l="1"/>
  <c r="C15" i="13" s="1"/>
  <c r="I7" i="2"/>
  <c r="C8" i="10"/>
  <c r="B12" i="14" s="1"/>
  <c r="E35" i="11"/>
  <c r="F35" i="11"/>
  <c r="C35" i="11"/>
  <c r="D35" i="11"/>
  <c r="G32" i="11"/>
  <c r="I10" i="3"/>
  <c r="D10" i="2"/>
  <c r="B15" i="13" s="1"/>
  <c r="H15" i="13" s="1"/>
  <c r="F22" i="13"/>
  <c r="C10" i="14"/>
  <c r="C8" i="14"/>
  <c r="C13" i="14" s="1"/>
  <c r="C17" i="14" s="1"/>
  <c r="C19" i="14" s="1"/>
  <c r="F9" i="13"/>
  <c r="F11" i="13" s="1"/>
  <c r="C9" i="13"/>
  <c r="E9" i="13"/>
  <c r="B10" i="13"/>
  <c r="E10" i="1"/>
  <c r="E11" i="13"/>
  <c r="C10" i="13"/>
  <c r="D10" i="13"/>
  <c r="G10" i="14"/>
  <c r="E10" i="14"/>
  <c r="D10" i="14"/>
  <c r="C11" i="14"/>
  <c r="F19" i="14"/>
  <c r="D8" i="14"/>
  <c r="D13" i="14" s="1"/>
  <c r="D16" i="14" s="1"/>
  <c r="E8" i="14"/>
  <c r="E13" i="14" s="1"/>
  <c r="E17" i="14" s="1"/>
  <c r="E19" i="14" s="1"/>
  <c r="G8" i="14"/>
  <c r="G13" i="14" s="1"/>
  <c r="D11" i="14"/>
  <c r="G10" i="3"/>
  <c r="I10" i="2"/>
  <c r="F16" i="14"/>
  <c r="F10" i="14"/>
  <c r="D7" i="3"/>
  <c r="F21" i="13" s="1"/>
  <c r="F23" i="13" s="1"/>
  <c r="D8" i="3"/>
  <c r="G21" i="13" s="1"/>
  <c r="D5" i="3"/>
  <c r="D21" i="13" s="1"/>
  <c r="D4" i="3"/>
  <c r="F8" i="2"/>
  <c r="F4" i="2"/>
  <c r="F5" i="2"/>
  <c r="F7" i="2"/>
  <c r="E6" i="2"/>
  <c r="E4" i="2"/>
  <c r="E8" i="2"/>
  <c r="D9" i="13"/>
  <c r="G9" i="13"/>
  <c r="G11" i="13" s="1"/>
  <c r="G6" i="2"/>
  <c r="G4" i="2"/>
  <c r="G8" i="2"/>
  <c r="G7" i="2"/>
  <c r="H5" i="3"/>
  <c r="D22" i="13" s="1"/>
  <c r="H6" i="3"/>
  <c r="E22" i="13" s="1"/>
  <c r="H8" i="3"/>
  <c r="G22" i="13" s="1"/>
  <c r="H4" i="3"/>
  <c r="H9" i="14"/>
  <c r="D6" i="3"/>
  <c r="E21" i="13" s="1"/>
  <c r="E23" i="13" s="1"/>
  <c r="E5" i="2"/>
  <c r="G5" i="2"/>
  <c r="H8" i="2"/>
  <c r="H5" i="2"/>
  <c r="H6" i="2"/>
  <c r="E16" i="13" s="1"/>
  <c r="E17" i="13" s="1"/>
  <c r="H7" i="2"/>
  <c r="F10" i="3"/>
  <c r="E8" i="3"/>
  <c r="E10" i="3" s="1"/>
  <c r="E11" i="14"/>
  <c r="C12" i="14"/>
  <c r="H12" i="14" s="1"/>
  <c r="H10" i="2" l="1"/>
  <c r="E10" i="2"/>
  <c r="D16" i="13"/>
  <c r="D17" i="13" s="1"/>
  <c r="C11" i="13"/>
  <c r="D11" i="13"/>
  <c r="B9" i="13"/>
  <c r="B11" i="13" s="1"/>
  <c r="C13" i="13" s="1"/>
  <c r="H10" i="13"/>
  <c r="D17" i="14"/>
  <c r="D19" i="14" s="1"/>
  <c r="E16" i="14"/>
  <c r="C16" i="14"/>
  <c r="H8" i="14"/>
  <c r="H13" i="14"/>
  <c r="G17" i="14"/>
  <c r="G19" i="14" s="1"/>
  <c r="G16" i="14"/>
  <c r="D23" i="13"/>
  <c r="G10" i="2"/>
  <c r="C16" i="13"/>
  <c r="C17" i="13" s="1"/>
  <c r="F10" i="2"/>
  <c r="B16" i="13" s="1"/>
  <c r="G23" i="13"/>
  <c r="G16" i="13"/>
  <c r="G17" i="13" s="1"/>
  <c r="E26" i="13"/>
  <c r="C22" i="13"/>
  <c r="H10" i="3"/>
  <c r="B22" i="13" s="1"/>
  <c r="B11" i="14"/>
  <c r="H11" i="14" s="1"/>
  <c r="F16" i="13"/>
  <c r="F17" i="13" s="1"/>
  <c r="F26" i="13" s="1"/>
  <c r="C21" i="13"/>
  <c r="C23" i="13" s="1"/>
  <c r="D10" i="3"/>
  <c r="B21" i="13" s="1"/>
  <c r="H22" i="13" l="1"/>
  <c r="D13" i="13"/>
  <c r="H9" i="13"/>
  <c r="E13" i="13"/>
  <c r="F13" i="13"/>
  <c r="G13" i="13"/>
  <c r="G26" i="13"/>
  <c r="D26" i="13"/>
  <c r="H16" i="13"/>
  <c r="B17" i="13"/>
  <c r="G19" i="13" s="1"/>
  <c r="C26" i="13"/>
  <c r="B23" i="13"/>
  <c r="G25" i="13" s="1"/>
  <c r="H21" i="13"/>
  <c r="B26" i="13" l="1"/>
  <c r="E25" i="13"/>
  <c r="F25" i="13"/>
  <c r="C19" i="13"/>
  <c r="F19" i="13"/>
  <c r="D25" i="13"/>
  <c r="C25" i="13"/>
  <c r="D19" i="13"/>
  <c r="E19" i="13"/>
  <c r="D3" i="13" l="1"/>
  <c r="F28" i="13"/>
  <c r="E28" i="13"/>
  <c r="G28" i="13"/>
  <c r="D28" i="13"/>
  <c r="C28" i="13"/>
  <c r="B10" i="14"/>
  <c r="H10" i="14" s="1"/>
  <c r="D3" i="1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Madzanire, B. (Benson)</author>
  </authors>
  <commentList>
    <comment ref="E12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Madzanire, B. (Benson):</t>
        </r>
        <r>
          <rPr>
            <sz val="9"/>
            <color indexed="81"/>
            <rFont val="Tahoma"/>
            <family val="2"/>
          </rPr>
          <t xml:space="preserve">
Colunm for mandate creation test cases </t>
        </r>
      </text>
    </comment>
    <comment ref="G12" authorId="0" shapeId="0" xr:uid="{00000000-0006-0000-0400-000002000000}">
      <text>
        <r>
          <rPr>
            <b/>
            <sz val="9"/>
            <color indexed="81"/>
            <rFont val="Tahoma"/>
            <family val="2"/>
          </rPr>
          <t>Madzanire, B. (Benson):</t>
        </r>
        <r>
          <rPr>
            <sz val="9"/>
            <color indexed="81"/>
            <rFont val="Tahoma"/>
            <family val="2"/>
          </rPr>
          <t xml:space="preserve">
Column for the maintanance of mandates test cases</t>
        </r>
      </text>
    </comment>
    <comment ref="B16" authorId="0" shapeId="0" xr:uid="{00000000-0006-0000-0400-000006000000}">
      <text>
        <r>
          <rPr>
            <b/>
            <sz val="9"/>
            <color indexed="81"/>
            <rFont val="Tahoma"/>
            <family val="2"/>
          </rPr>
          <t>Madzanire, B. (Benson):</t>
        </r>
        <r>
          <rPr>
            <sz val="9"/>
            <color indexed="81"/>
            <rFont val="Tahoma"/>
            <family val="2"/>
          </rPr>
          <t xml:space="preserve">
Data types not matching Safvan to confirm the data types </t>
        </r>
      </text>
    </comment>
    <comment ref="D48" authorId="0" shapeId="0" xr:uid="{00000000-0006-0000-0400-000008000000}">
      <text>
        <r>
          <rPr>
            <b/>
            <sz val="9"/>
            <color indexed="81"/>
            <rFont val="Tahoma"/>
            <family val="2"/>
          </rPr>
          <t>Madzanire, B. (Benson):</t>
        </r>
        <r>
          <rPr>
            <sz val="9"/>
            <color indexed="81"/>
            <rFont val="Tahoma"/>
            <family val="2"/>
          </rPr>
          <t xml:space="preserve">
English version of the fileds defining MDM and MW fields </t>
        </r>
      </text>
    </comment>
    <comment ref="B80" authorId="0" shapeId="0" xr:uid="{00000000-0006-0000-0400-000009000000}">
      <text>
        <r>
          <rPr>
            <b/>
            <sz val="9"/>
            <color indexed="81"/>
            <rFont val="Tahoma"/>
            <family val="2"/>
          </rPr>
          <t>Madzanire, B. (Benson):</t>
        </r>
        <r>
          <rPr>
            <sz val="9"/>
            <color indexed="81"/>
            <rFont val="Tahoma"/>
            <family val="2"/>
          </rPr>
          <t xml:space="preserve">
What are the asscossiations for an AUP and DAUP how do we see that the AUP is still  retaining the right after delegation
</t>
        </r>
      </text>
    </comment>
    <comment ref="D81" authorId="0" shapeId="0" xr:uid="{00000000-0006-0000-0400-00000B000000}">
      <text>
        <r>
          <rPr>
            <b/>
            <sz val="9"/>
            <color indexed="81"/>
            <rFont val="Tahoma"/>
            <family val="2"/>
          </rPr>
          <t>Madzanire, B. (Benson):</t>
        </r>
        <r>
          <rPr>
            <sz val="9"/>
            <color indexed="81"/>
            <rFont val="Tahoma"/>
            <family val="2"/>
          </rPr>
          <t xml:space="preserve">
English version of the fileds defining MDM and MW fields </t>
        </r>
      </text>
    </comment>
    <comment ref="B235" authorId="0" shapeId="0" xr:uid="{00000000-0006-0000-0400-00000F000000}">
      <text>
        <r>
          <rPr>
            <b/>
            <sz val="9"/>
            <color indexed="81"/>
            <rFont val="Tahoma"/>
            <family val="2"/>
          </rPr>
          <t>Madzanire, B. (Benson):</t>
        </r>
        <r>
          <rPr>
            <sz val="9"/>
            <color indexed="81"/>
            <rFont val="Tahoma"/>
            <family val="2"/>
          </rPr>
          <t xml:space="preserve">
This where the mandate is create will all the compliance  documents available </t>
        </r>
      </text>
    </comment>
    <comment ref="D237" authorId="0" shapeId="0" xr:uid="{00000000-0006-0000-0400-000011000000}">
      <text>
        <r>
          <rPr>
            <b/>
            <sz val="9"/>
            <color indexed="81"/>
            <rFont val="Tahoma"/>
            <family val="2"/>
          </rPr>
          <t>Madzanire, B. (Benson):</t>
        </r>
        <r>
          <rPr>
            <sz val="9"/>
            <color indexed="81"/>
            <rFont val="Tahoma"/>
            <family val="2"/>
          </rPr>
          <t xml:space="preserve">
English version of the fileds defining MDM and MW fields </t>
        </r>
      </text>
    </comment>
    <comment ref="D270" authorId="0" shapeId="0" xr:uid="{00000000-0006-0000-0400-000013000000}">
      <text>
        <r>
          <rPr>
            <b/>
            <sz val="9"/>
            <color indexed="81"/>
            <rFont val="Tahoma"/>
            <family val="2"/>
          </rPr>
          <t>Madzanire, B. (Benson):</t>
        </r>
        <r>
          <rPr>
            <sz val="9"/>
            <color indexed="81"/>
            <rFont val="Tahoma"/>
            <family val="2"/>
          </rPr>
          <t xml:space="preserve">
English version of the fileds defining MDM and MW fields </t>
        </r>
      </text>
    </comment>
    <comment ref="D303" authorId="0" shapeId="0" xr:uid="{00000000-0006-0000-0400-000015000000}">
      <text>
        <r>
          <rPr>
            <b/>
            <sz val="9"/>
            <color indexed="81"/>
            <rFont val="Tahoma"/>
            <family val="2"/>
          </rPr>
          <t>Madzanire, B. (Benson):</t>
        </r>
        <r>
          <rPr>
            <sz val="9"/>
            <color indexed="81"/>
            <rFont val="Tahoma"/>
            <family val="2"/>
          </rPr>
          <t xml:space="preserve">
English version of the fileds defining MDM and MW fields </t>
        </r>
      </text>
    </comment>
    <comment ref="E335" authorId="0" shapeId="0" xr:uid="{00000000-0006-0000-0400-000016000000}">
      <text>
        <r>
          <rPr>
            <b/>
            <sz val="9"/>
            <color indexed="81"/>
            <rFont val="Tahoma"/>
            <family val="2"/>
          </rPr>
          <t>Madzanire, B. (Benson):</t>
        </r>
        <r>
          <rPr>
            <sz val="9"/>
            <color indexed="81"/>
            <rFont val="Tahoma"/>
            <family val="2"/>
          </rPr>
          <t xml:space="preserve">
This is the creation of a mandate without the compliance documents</t>
        </r>
      </text>
    </comment>
    <comment ref="D337" authorId="0" shapeId="0" xr:uid="{00000000-0006-0000-0400-000018000000}">
      <text>
        <r>
          <rPr>
            <b/>
            <sz val="9"/>
            <color indexed="81"/>
            <rFont val="Tahoma"/>
            <family val="2"/>
          </rPr>
          <t>Madzanire, B. (Benson):</t>
        </r>
        <r>
          <rPr>
            <sz val="9"/>
            <color indexed="81"/>
            <rFont val="Tahoma"/>
            <family val="2"/>
          </rPr>
          <t xml:space="preserve">
English version of the fileds defining MDM and MW fields </t>
        </r>
      </text>
    </comment>
    <comment ref="D370" authorId="0" shapeId="0" xr:uid="{00000000-0006-0000-0400-00001A000000}">
      <text>
        <r>
          <rPr>
            <b/>
            <sz val="9"/>
            <color indexed="81"/>
            <rFont val="Tahoma"/>
            <family val="2"/>
          </rPr>
          <t>Madzanire, B. (Benson):</t>
        </r>
        <r>
          <rPr>
            <sz val="9"/>
            <color indexed="81"/>
            <rFont val="Tahoma"/>
            <family val="2"/>
          </rPr>
          <t xml:space="preserve">
English version of the fileds defining MDM and MW fields </t>
        </r>
      </text>
    </comment>
    <comment ref="D403" authorId="0" shapeId="0" xr:uid="{00000000-0006-0000-0400-00001C000000}">
      <text>
        <r>
          <rPr>
            <b/>
            <sz val="9"/>
            <color indexed="81"/>
            <rFont val="Tahoma"/>
            <family val="2"/>
          </rPr>
          <t>Madzanire, B. (Benson):</t>
        </r>
        <r>
          <rPr>
            <sz val="9"/>
            <color indexed="81"/>
            <rFont val="Tahoma"/>
            <family val="2"/>
          </rPr>
          <t xml:space="preserve">
English version of the fileds defining MDM and MW fields </t>
        </r>
      </text>
    </comment>
    <comment ref="B435" authorId="0" shapeId="0" xr:uid="{00000000-0006-0000-0400-00001D000000}">
      <text>
        <r>
          <rPr>
            <b/>
            <sz val="9"/>
            <color indexed="81"/>
            <rFont val="Tahoma"/>
            <family val="2"/>
          </rPr>
          <t>Madzanire, B. (Benson):</t>
        </r>
        <r>
          <rPr>
            <sz val="9"/>
            <color indexed="81"/>
            <rFont val="Tahoma"/>
            <family val="2"/>
          </rPr>
          <t xml:space="preserve">
This is the creation of a mandate with a future activation date </t>
        </r>
      </text>
    </comment>
    <comment ref="D437" authorId="0" shapeId="0" xr:uid="{00000000-0006-0000-0400-00001F000000}">
      <text>
        <r>
          <rPr>
            <b/>
            <sz val="9"/>
            <color indexed="81"/>
            <rFont val="Tahoma"/>
            <family val="2"/>
          </rPr>
          <t>Madzanire, B. (Benson):</t>
        </r>
        <r>
          <rPr>
            <sz val="9"/>
            <color indexed="81"/>
            <rFont val="Tahoma"/>
            <family val="2"/>
          </rPr>
          <t xml:space="preserve">
English version of the fileds defining MDM and MW fields </t>
        </r>
      </text>
    </comment>
    <comment ref="D470" authorId="0" shapeId="0" xr:uid="{00000000-0006-0000-0400-000021000000}">
      <text>
        <r>
          <rPr>
            <b/>
            <sz val="9"/>
            <color indexed="81"/>
            <rFont val="Tahoma"/>
            <family val="2"/>
          </rPr>
          <t>Madzanire, B. (Benson):</t>
        </r>
        <r>
          <rPr>
            <sz val="9"/>
            <color indexed="81"/>
            <rFont val="Tahoma"/>
            <family val="2"/>
          </rPr>
          <t xml:space="preserve">
English version of the fileds defining MDM and MW fields </t>
        </r>
      </text>
    </comment>
    <comment ref="D503" authorId="0" shapeId="0" xr:uid="{00000000-0006-0000-0400-000023000000}">
      <text>
        <r>
          <rPr>
            <b/>
            <sz val="9"/>
            <color indexed="81"/>
            <rFont val="Tahoma"/>
            <family val="2"/>
          </rPr>
          <t>Madzanire, B. (Benson):</t>
        </r>
        <r>
          <rPr>
            <sz val="9"/>
            <color indexed="81"/>
            <rFont val="Tahoma"/>
            <family val="2"/>
          </rPr>
          <t xml:space="preserve">
English version of the fileds defining MDM and MW fields </t>
        </r>
      </text>
    </comment>
    <comment ref="B535" authorId="0" shapeId="0" xr:uid="{00000000-0006-0000-0400-000024000000}">
      <text>
        <r>
          <rPr>
            <b/>
            <sz val="9"/>
            <color indexed="81"/>
            <rFont val="Tahoma"/>
            <family val="2"/>
          </rPr>
          <t>Madzanire, B. (Benson):</t>
        </r>
        <r>
          <rPr>
            <sz val="9"/>
            <color indexed="81"/>
            <rFont val="Tahoma"/>
            <family val="2"/>
          </rPr>
          <t xml:space="preserve">
This is the creation of mandate where all the requirements are in compliance</t>
        </r>
      </text>
    </comment>
    <comment ref="D537" authorId="0" shapeId="0" xr:uid="{00000000-0006-0000-0400-000026000000}">
      <text>
        <r>
          <rPr>
            <b/>
            <sz val="9"/>
            <color indexed="81"/>
            <rFont val="Tahoma"/>
            <family val="2"/>
          </rPr>
          <t>Madzanire, B. (Benson):</t>
        </r>
        <r>
          <rPr>
            <sz val="9"/>
            <color indexed="81"/>
            <rFont val="Tahoma"/>
            <family val="2"/>
          </rPr>
          <t xml:space="preserve">
English version of the fileds defining MDM and MW fields </t>
        </r>
      </text>
    </comment>
    <comment ref="D570" authorId="0" shapeId="0" xr:uid="{00000000-0006-0000-0400-000028000000}">
      <text>
        <r>
          <rPr>
            <b/>
            <sz val="9"/>
            <color indexed="81"/>
            <rFont val="Tahoma"/>
            <family val="2"/>
          </rPr>
          <t>Madzanire, B. (Benson):</t>
        </r>
        <r>
          <rPr>
            <sz val="9"/>
            <color indexed="81"/>
            <rFont val="Tahoma"/>
            <family val="2"/>
          </rPr>
          <t xml:space="preserve">
English version of the fileds defining MDM and MW fields </t>
        </r>
      </text>
    </comment>
    <comment ref="D603" authorId="0" shapeId="0" xr:uid="{00000000-0006-0000-0400-00002A000000}">
      <text>
        <r>
          <rPr>
            <b/>
            <sz val="9"/>
            <color indexed="81"/>
            <rFont val="Tahoma"/>
            <family val="2"/>
          </rPr>
          <t>Madzanire, B. (Benson):</t>
        </r>
        <r>
          <rPr>
            <sz val="9"/>
            <color indexed="81"/>
            <rFont val="Tahoma"/>
            <family val="2"/>
          </rPr>
          <t xml:space="preserve">
English version of the fileds defining MDM and MW fields </t>
        </r>
      </text>
    </comment>
    <comment ref="B635" authorId="0" shapeId="0" xr:uid="{00000000-0006-0000-0400-00002B000000}">
      <text>
        <r>
          <rPr>
            <b/>
            <sz val="9"/>
            <color indexed="81"/>
            <rFont val="Tahoma"/>
            <family val="2"/>
          </rPr>
          <t>Madzanire, B. (Benson):</t>
        </r>
        <r>
          <rPr>
            <sz val="9"/>
            <color indexed="81"/>
            <rFont val="Tahoma"/>
            <family val="2"/>
          </rPr>
          <t xml:space="preserve">
Creation of mandate where there is no compliance in terms of documentation and parties </t>
        </r>
      </text>
    </comment>
    <comment ref="D637" authorId="0" shapeId="0" xr:uid="{00000000-0006-0000-0400-00002D000000}">
      <text>
        <r>
          <rPr>
            <b/>
            <sz val="9"/>
            <color indexed="81"/>
            <rFont val="Tahoma"/>
            <family val="2"/>
          </rPr>
          <t>Madzanire, B. (Benson):</t>
        </r>
        <r>
          <rPr>
            <sz val="9"/>
            <color indexed="81"/>
            <rFont val="Tahoma"/>
            <family val="2"/>
          </rPr>
          <t xml:space="preserve">
English version of the fileds defining MDM and MW fields </t>
        </r>
      </text>
    </comment>
    <comment ref="D670" authorId="0" shapeId="0" xr:uid="{00000000-0006-0000-0400-00002F000000}">
      <text>
        <r>
          <rPr>
            <b/>
            <sz val="9"/>
            <color indexed="81"/>
            <rFont val="Tahoma"/>
            <family val="2"/>
          </rPr>
          <t>Madzanire, B. (Benson):</t>
        </r>
        <r>
          <rPr>
            <sz val="9"/>
            <color indexed="81"/>
            <rFont val="Tahoma"/>
            <family val="2"/>
          </rPr>
          <t xml:space="preserve">
English version of the fileds defining MDM and MW fields </t>
        </r>
      </text>
    </comment>
    <comment ref="D703" authorId="0" shapeId="0" xr:uid="{00000000-0006-0000-0400-000031000000}">
      <text>
        <r>
          <rPr>
            <b/>
            <sz val="9"/>
            <color indexed="81"/>
            <rFont val="Tahoma"/>
            <family val="2"/>
          </rPr>
          <t>Madzanire, B. (Benson):</t>
        </r>
        <r>
          <rPr>
            <sz val="9"/>
            <color indexed="81"/>
            <rFont val="Tahoma"/>
            <family val="2"/>
          </rPr>
          <t xml:space="preserve">
English version of the fileds defining MDM and MW fields </t>
        </r>
      </text>
    </comment>
    <comment ref="B735" authorId="0" shapeId="0" xr:uid="{00000000-0006-0000-0400-000032000000}">
      <text>
        <r>
          <rPr>
            <b/>
            <sz val="9"/>
            <color indexed="81"/>
            <rFont val="Tahoma"/>
            <family val="2"/>
          </rPr>
          <t>Madzanire, B. (Benson):</t>
        </r>
        <r>
          <rPr>
            <sz val="9"/>
            <color indexed="81"/>
            <rFont val="Tahoma"/>
            <family val="2"/>
          </rPr>
          <t xml:space="preserve">
Creation of the mandate which will expire at a certain  date by specifying the start and end dates </t>
        </r>
      </text>
    </comment>
    <comment ref="D803" authorId="0" shapeId="0" xr:uid="{00000000-0006-0000-0400-000038000000}">
      <text>
        <r>
          <rPr>
            <b/>
            <sz val="9"/>
            <color indexed="81"/>
            <rFont val="Tahoma"/>
            <family val="2"/>
          </rPr>
          <t>Madzanire, B. (Benson):</t>
        </r>
        <r>
          <rPr>
            <sz val="9"/>
            <color indexed="81"/>
            <rFont val="Tahoma"/>
            <family val="2"/>
          </rPr>
          <t xml:space="preserve">
English version of the fileds defining MDM and MW fields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Padavala, V. (Venkata)</author>
  </authors>
  <commentList>
    <comment ref="B16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Padavala, V. (Venkata):</t>
        </r>
        <r>
          <rPr>
            <sz val="9"/>
            <color indexed="81"/>
            <rFont val="Tahoma"/>
            <family val="2"/>
          </rPr>
          <t xml:space="preserve">
Type SOURCE OF DATA,PARTY INTEREST,PARTY RELATIONSHIP VALUATION,PARTY PERFORMANCE STATUS,PARTY HEALTH.
</t>
        </r>
      </text>
    </comment>
    <comment ref="B19" authorId="0" shapeId="0" xr:uid="{00000000-0006-0000-0500-000002000000}">
      <text>
        <r>
          <rPr>
            <b/>
            <sz val="9"/>
            <color indexed="81"/>
            <rFont val="Tahoma"/>
            <family val="2"/>
          </rPr>
          <t>Padavala, V. (Venkata):</t>
        </r>
        <r>
          <rPr>
            <sz val="9"/>
            <color indexed="81"/>
            <rFont val="Tahoma"/>
            <family val="2"/>
          </rPr>
          <t xml:space="preserve">
Select records with XProductServiceAssociationType"SEC, DBK, TPP" </t>
        </r>
      </text>
    </comment>
    <comment ref="B22" authorId="0" shapeId="0" xr:uid="{00000000-0006-0000-0500-000003000000}">
      <text>
        <r>
          <rPr>
            <b/>
            <sz val="9"/>
            <color indexed="81"/>
            <rFont val="Tahoma"/>
            <family val="2"/>
          </rPr>
          <t>Padavala, V. (Venkata):</t>
        </r>
        <r>
          <rPr>
            <sz val="9"/>
            <color indexed="81"/>
            <rFont val="Tahoma"/>
            <family val="2"/>
          </rPr>
          <t xml:space="preserve">
p RelCd "BAY", "BAN", "NID", "TRE", "NGI", "NFP", "NGB", "IBL", "BOE", "NLF" </t>
        </r>
      </text>
    </comment>
    <comment ref="B28" authorId="0" shapeId="0" xr:uid="{00000000-0006-0000-0500-000004000000}">
      <text>
        <r>
          <rPr>
            <b/>
            <sz val="9"/>
            <color indexed="81"/>
            <rFont val="Tahoma"/>
            <family val="2"/>
          </rPr>
          <t>Padavala, V. (Venkata):</t>
        </r>
        <r>
          <rPr>
            <sz val="9"/>
            <color indexed="81"/>
            <rFont val="Tahoma"/>
            <family val="2"/>
          </rPr>
          <t xml:space="preserve">
Select records with XProductServiceAssociationType"SEC, DBK, TPP" </t>
        </r>
      </text>
    </comment>
    <comment ref="B31" authorId="0" shapeId="0" xr:uid="{00000000-0006-0000-0500-000005000000}">
      <text>
        <r>
          <rPr>
            <b/>
            <sz val="9"/>
            <color indexed="81"/>
            <rFont val="Tahoma"/>
            <family val="2"/>
          </rPr>
          <t>Padavala, V. (Venkata):</t>
        </r>
        <r>
          <rPr>
            <sz val="9"/>
            <color indexed="81"/>
            <rFont val="Tahoma"/>
            <family val="2"/>
          </rPr>
          <t xml:space="preserve">
p RelCd "BAY", "BAN", "NID", "TRE", "NGI", "NFP", "NGB", "IBL", "BOE", "NLF" </t>
        </r>
      </text>
    </comment>
    <comment ref="B37" authorId="0" shapeId="0" xr:uid="{00000000-0006-0000-0500-000006000000}">
      <text>
        <r>
          <rPr>
            <b/>
            <sz val="9"/>
            <color indexed="81"/>
            <rFont val="Tahoma"/>
            <family val="2"/>
          </rPr>
          <t>Padavala, V. (Venkata):</t>
        </r>
        <r>
          <rPr>
            <sz val="9"/>
            <color indexed="81"/>
            <rFont val="Tahoma"/>
            <family val="2"/>
          </rPr>
          <t xml:space="preserve">
Select records with XProductServiceAssociationType"SEC, DBK, TPP" </t>
        </r>
      </text>
    </comment>
    <comment ref="B40" authorId="0" shapeId="0" xr:uid="{00000000-0006-0000-0500-000007000000}">
      <text>
        <r>
          <rPr>
            <b/>
            <sz val="9"/>
            <color indexed="81"/>
            <rFont val="Tahoma"/>
            <family val="2"/>
          </rPr>
          <t>Padavala, V. (Venkata):</t>
        </r>
        <r>
          <rPr>
            <sz val="9"/>
            <color indexed="81"/>
            <rFont val="Tahoma"/>
            <family val="2"/>
          </rPr>
          <t xml:space="preserve">
p RelCd "BAY", "BAN", "NID", "TRE", "NGI", "NFP", "NGB", "IBL", "BOE", "NLF" </t>
        </r>
      </text>
    </comment>
    <comment ref="B43" authorId="0" shapeId="0" xr:uid="{00000000-0006-0000-0500-000008000000}">
      <text>
        <r>
          <rPr>
            <b/>
            <sz val="9"/>
            <color indexed="81"/>
            <rFont val="Tahoma"/>
            <family val="2"/>
          </rPr>
          <t>Padavala, V. (Venkata):</t>
        </r>
        <r>
          <rPr>
            <sz val="9"/>
            <color indexed="81"/>
            <rFont val="Tahoma"/>
            <family val="2"/>
          </rPr>
          <t xml:space="preserve">
Select records where XProductServiceAssociationType not in ("SECURITIES HELD" , "DEZ BANK 18-24", "3RD PARTY PAYMNT".)</t>
        </r>
      </text>
    </comment>
    <comment ref="B46" authorId="0" shapeId="0" xr:uid="{00000000-0006-0000-0500-000009000000}">
      <text>
        <r>
          <rPr>
            <b/>
            <sz val="9"/>
            <color indexed="81"/>
            <rFont val="Tahoma"/>
            <family val="2"/>
          </rPr>
          <t>Padavala, V. (Venkata):</t>
        </r>
        <r>
          <rPr>
            <sz val="9"/>
            <color indexed="81"/>
            <rFont val="Tahoma"/>
            <family val="2"/>
          </rPr>
          <t xml:space="preserve">
Select records where XProductServiceAssociationType not in ("SECURITIES HELD" , "DEZ BANK 18-24", "3RD PARTY PAYMNT".)</t>
        </r>
      </text>
    </comment>
    <comment ref="B49" authorId="0" shapeId="0" xr:uid="{00000000-0006-0000-0500-00000A000000}">
      <text>
        <r>
          <rPr>
            <b/>
            <sz val="9"/>
            <color indexed="81"/>
            <rFont val="Tahoma"/>
            <family val="2"/>
          </rPr>
          <t>Padavala, V. (Venkata):</t>
        </r>
        <r>
          <rPr>
            <sz val="9"/>
            <color indexed="81"/>
            <rFont val="Tahoma"/>
            <family val="2"/>
          </rPr>
          <t xml:space="preserve">
Select records where XProductServiceAssociationType not in ("SECURITIES HELD" , "DEZ BANK 18-24", "3RD PARTY PAYMNT".)</t>
        </r>
      </text>
    </comment>
    <comment ref="B52" authorId="0" shapeId="0" xr:uid="{00000000-0006-0000-0500-00000B000000}">
      <text>
        <r>
          <rPr>
            <b/>
            <sz val="9"/>
            <color indexed="81"/>
            <rFont val="Tahoma"/>
            <family val="2"/>
          </rPr>
          <t>Padavala, V. (Venkata):</t>
        </r>
        <r>
          <rPr>
            <sz val="9"/>
            <color indexed="81"/>
            <rFont val="Tahoma"/>
            <family val="2"/>
          </rPr>
          <t xml:space="preserve">
Select records where XProductServiceAssociationType not in ("SECURITIES HELD" , "DEZ BANK 18-24", "3RD PARTY PAYMNT".)</t>
        </r>
      </text>
    </comment>
    <comment ref="B60" authorId="0" shapeId="0" xr:uid="{00000000-0006-0000-0500-00000C000000}">
      <text>
        <r>
          <rPr>
            <b/>
            <sz val="9"/>
            <color indexed="81"/>
            <rFont val="Tahoma"/>
            <family val="2"/>
          </rPr>
          <t>Padavala, V. (Venkata):</t>
        </r>
        <r>
          <rPr>
            <sz val="9"/>
            <color indexed="81"/>
            <rFont val="Tahoma"/>
            <family val="2"/>
          </rPr>
          <t xml:space="preserve">
Select record with XAssociationType = XCDASSOCTP.ASSOC_TP_CD of "COMMERCIAL CUSTOMER CONTACT"</t>
        </r>
      </text>
    </comment>
    <comment ref="B68" authorId="0" shapeId="0" xr:uid="{00000000-0006-0000-0500-00000D000000}">
      <text>
        <r>
          <rPr>
            <b/>
            <sz val="9"/>
            <color indexed="81"/>
            <rFont val="Tahoma"/>
            <family val="2"/>
          </rPr>
          <t>Padavala, V. (Venkata):</t>
        </r>
        <r>
          <rPr>
            <sz val="9"/>
            <color indexed="81"/>
            <rFont val="Tahoma"/>
            <family val="2"/>
          </rPr>
          <t xml:space="preserve">
Select record with XAssociationType = XCDASSOCTP.ASSOC_TP_CD of "COMMERCIAL CUSTOMER CONTACT"</t>
        </r>
      </text>
    </comment>
    <comment ref="B76" authorId="0" shapeId="0" xr:uid="{00000000-0006-0000-0500-00000E000000}">
      <text>
        <r>
          <rPr>
            <b/>
            <sz val="9"/>
            <color indexed="81"/>
            <rFont val="Tahoma"/>
            <family val="2"/>
          </rPr>
          <t>Padavala, V. (Venkata):</t>
        </r>
        <r>
          <rPr>
            <sz val="9"/>
            <color indexed="81"/>
            <rFont val="Tahoma"/>
            <family val="2"/>
          </rPr>
          <t xml:space="preserve">
Select record with XAssociationType = XCDASSOCTP.ASSOC_TP_CD of "COMMERCIAL CUSTOMER CONTACT"</t>
        </r>
      </text>
    </comment>
    <comment ref="B85" authorId="0" shapeId="0" xr:uid="{00000000-0006-0000-0500-00000F000000}">
      <text>
        <r>
          <rPr>
            <b/>
            <sz val="9"/>
            <color indexed="81"/>
            <rFont val="Tahoma"/>
            <family val="2"/>
          </rPr>
          <t>Padavala, V. (Venkata):</t>
        </r>
        <r>
          <rPr>
            <sz val="9"/>
            <color indexed="81"/>
            <rFont val="Tahoma"/>
            <family val="2"/>
          </rPr>
          <t xml:space="preserve">
Map to CUST_NAME_LINE_1</t>
        </r>
      </text>
    </comment>
    <comment ref="B87" authorId="0" shapeId="0" xr:uid="{00000000-0006-0000-0500-000010000000}">
      <text>
        <r>
          <rPr>
            <b/>
            <sz val="9"/>
            <color indexed="81"/>
            <rFont val="Tahoma"/>
            <family val="2"/>
          </rPr>
          <t>Padavala, V. (Venkata):</t>
        </r>
        <r>
          <rPr>
            <sz val="9"/>
            <color indexed="81"/>
            <rFont val="Tahoma"/>
            <family val="2"/>
          </rPr>
          <t xml:space="preserve">
Map to CUST_NAME_LINE_2
</t>
        </r>
      </text>
    </comment>
    <comment ref="B107" authorId="0" shapeId="0" xr:uid="{00000000-0006-0000-0500-000011000000}">
      <text>
        <r>
          <rPr>
            <b/>
            <sz val="9"/>
            <color indexed="81"/>
            <rFont val="Tahoma"/>
            <family val="2"/>
          </rPr>
          <t>Padavala, V. (Venkata):</t>
        </r>
        <r>
          <rPr>
            <sz val="9"/>
            <color indexed="81"/>
            <rFont val="Tahoma"/>
            <family val="2"/>
          </rPr>
          <t xml:space="preserve">
 If TCRMOrganizationNameBObj.NameUsageType  = ORG_NAME_TP_CD of "TEMPORARY LEGAL NAME" and TCRMOrganizationNameBObj.Enddate = NULL, then set COMPANY_TEMP_NAME = 'Y' 
Else If TCRMOrganizationNameBObj.NameUsageType  = ORG_NAME_TP_CD of " LEGAL NAME" and TCRMOrganizationNameBObj.Enddate = NULL, then set COMPANY_TEMP_NAME = 'N' </t>
        </r>
      </text>
    </comment>
    <comment ref="B108" authorId="0" shapeId="0" xr:uid="{00000000-0006-0000-0500-000012000000}">
      <text>
        <r>
          <rPr>
            <b/>
            <sz val="9"/>
            <color indexed="81"/>
            <rFont val="Tahoma"/>
            <family val="2"/>
          </rPr>
          <t>Padavala, V. (Venkata):</t>
        </r>
        <r>
          <rPr>
            <sz val="9"/>
            <color indexed="81"/>
            <rFont val="Tahoma"/>
            <family val="2"/>
          </rPr>
          <t xml:space="preserve">
Mapped to CUST_NAME_LINE_1
</t>
        </r>
      </text>
    </comment>
    <comment ref="B109" authorId="0" shapeId="0" xr:uid="{00000000-0006-0000-0500-000013000000}">
      <text>
        <r>
          <rPr>
            <b/>
            <sz val="9"/>
            <color indexed="81"/>
            <rFont val="Tahoma"/>
            <family val="2"/>
          </rPr>
          <t xml:space="preserve">Padavala, V. (Venkata):
Mapped to 
</t>
        </r>
        <r>
          <rPr>
            <sz val="9"/>
            <color indexed="81"/>
            <rFont val="Tahoma"/>
            <family val="2"/>
          </rPr>
          <t>CUST_NAME_LINE_2</t>
        </r>
      </text>
    </comment>
    <comment ref="B110" authorId="0" shapeId="0" xr:uid="{00000000-0006-0000-0500-000014000000}">
      <text>
        <r>
          <rPr>
            <b/>
            <sz val="9"/>
            <color indexed="81"/>
            <rFont val="Tahoma"/>
            <family val="2"/>
          </rPr>
          <t>Padavala, V. (Venkata):</t>
        </r>
        <r>
          <rPr>
            <sz val="9"/>
            <color indexed="81"/>
            <rFont val="Tahoma"/>
            <family val="2"/>
          </rPr>
          <t xml:space="preserve">
select record where NameUsageType =  CDORGNAMETP.ORG_NAME_TP_CD of "LEGAL NAME" or "TEMPORARY LEGAL NAME" </t>
        </r>
      </text>
    </comment>
    <comment ref="B111" authorId="0" shapeId="0" xr:uid="{00000000-0006-0000-0500-000015000000}">
      <text>
        <r>
          <rPr>
            <b/>
            <sz val="9"/>
            <color indexed="81"/>
            <rFont val="Tahoma"/>
            <family val="2"/>
          </rPr>
          <t>Padavala, V. (Venkata):</t>
        </r>
        <r>
          <rPr>
            <sz val="9"/>
            <color indexed="81"/>
            <rFont val="Tahoma"/>
            <family val="2"/>
          </rPr>
          <t xml:space="preserve">
MDM Code table to look up PrefLang is CDLANGTP where  PRIVPREF.PPREF_TP_CD = CDPPREFTP.PPREF_TP_CD of "VERBAL COMMUNICATION LANGUAGE" and CDPPRE_FTP.PPREF_CAT_CD = CDPPREFCAT of "LANGUAGE PREFERENCE" .
CustChgInfo.PrefLang</t>
        </r>
      </text>
    </comment>
    <comment ref="B112" authorId="0" shapeId="0" xr:uid="{00000000-0006-0000-0500-000016000000}">
      <text>
        <r>
          <rPr>
            <b/>
            <sz val="9"/>
            <color indexed="81"/>
            <rFont val="Tahoma"/>
            <family val="2"/>
          </rPr>
          <t>Padavala, V. (Venkata):</t>
        </r>
        <r>
          <rPr>
            <sz val="9"/>
            <color indexed="81"/>
            <rFont val="Tahoma"/>
            <family val="2"/>
          </rPr>
          <t xml:space="preserve">
TCRMPartyPrivPrefBObj.ValueString where PRIVPREF.PPREF_TP_CD = CDPPREFTP.PPREF_TP_CD of "PRESENT EXCLUSIVE OFFERS FROM OTHER ORGANISATIONS TO ME" and CDPPRE_FTP.PPREF_CAT_CD = CDPPREFCAT of "PRIVACY PREFERENCE" .
CIS Code for MDM_TABLE_NAME = 'CDPPREFACTIONTP' (CIS PCD 24197) based on TCRMPartyPrivPrefBObj.ValueString 
CustChgInfo.PriResponse1</t>
        </r>
      </text>
    </comment>
    <comment ref="B113" authorId="0" shapeId="0" xr:uid="{00000000-0006-0000-0500-000017000000}">
      <text>
        <r>
          <rPr>
            <b/>
            <sz val="9"/>
            <color indexed="81"/>
            <rFont val="Tahoma"/>
            <family val="2"/>
          </rPr>
          <t>Padavala, V. (Venkata):</t>
        </r>
        <r>
          <rPr>
            <sz val="9"/>
            <color indexed="81"/>
            <rFont val="Tahoma"/>
            <family val="2"/>
          </rPr>
          <t xml:space="preserve">
TCRMPartyPrivPrefBObj.ValueString where PRIVPREF.PPREF_TP_CD = CDPPREFTP.PPREF_TP_CD of "MAY REQUEST REPUTABLE RESEARCH ORGANISATIONS TO CONTACT ME"  and CDPPRE_FTP.PPREF_CAT_CD = CDPPREFCAT of "PRIVACY PREFERENCE" .
CIS Code for MDM_TABLE_NAME = 'CDPPREFACTIONTP' (CIS PCD 24197) based on TCRMPartyPrivPrefBObj.ValueString
CustChgInfo.PriResponse2
</t>
        </r>
      </text>
    </comment>
    <comment ref="B114" authorId="0" shapeId="0" xr:uid="{00000000-0006-0000-0500-000018000000}">
      <text>
        <r>
          <rPr>
            <b/>
            <sz val="9"/>
            <color indexed="81"/>
            <rFont val="Tahoma"/>
            <family val="2"/>
          </rPr>
          <t>Padavala, V. (Venkata):</t>
        </r>
        <r>
          <rPr>
            <sz val="9"/>
            <color indexed="81"/>
            <rFont val="Tahoma"/>
            <family val="2"/>
          </rPr>
          <t xml:space="preserve">
TCRMPartyPrivPrefBObj.ValueString where PRIVPREF.PPREF_TP_CD = CDPPREFTP.PPREF_TP_CD of "PERMISSION TO USE PERSONAL INFO AND ANY METHOD OF COMMS"  and CDPPRE_FTP.PPREF_CAT_CD = CDPPREFCAT of "PRIVACY PREFERENCE" .
CIS Code for MDM_TABLE_NAME = 'CDPPREFACTIONTP' (CIS PCD 24197) based on TCRMPartyPrivPrefBObj.ValueString
CustChgInfo.PriResponse3
</t>
        </r>
      </text>
    </comment>
    <comment ref="B115" authorId="0" shapeId="0" xr:uid="{00000000-0006-0000-0500-000019000000}">
      <text>
        <r>
          <rPr>
            <b/>
            <sz val="9"/>
            <color indexed="81"/>
            <rFont val="Tahoma"/>
            <family val="2"/>
          </rPr>
          <t>Padavala, V. (Venkata):</t>
        </r>
        <r>
          <rPr>
            <sz val="9"/>
            <color indexed="81"/>
            <rFont val="Tahoma"/>
            <family val="2"/>
          </rPr>
          <t xml:space="preserve">
TCRMPartyPrivPrefBObj.ValueString where PRIVPREF.PPREF_TP_CD = CDPPREFTP.PPREF_TP_CD of "DOES THE CLIENT WANT TO ENROLL THEIR FINGERPRINTS &amp; PHOTO?"  and CDPPRE_FTP.PPREF_CAT_CD = CDPPREFCAT of "PRIVACY PREFERENCE" .
CIS Code for MDM_TABLE_NAME = 'CDPPREFACTIONTP' (CIS PCD 24197) based on TCRMPartyPrivPrefBObj.ValueString
CustChgInfo.PriResponse4
</t>
        </r>
      </text>
    </comment>
    <comment ref="B116" authorId="0" shapeId="0" xr:uid="{00000000-0006-0000-0500-00001A000000}">
      <text>
        <r>
          <rPr>
            <b/>
            <sz val="9"/>
            <color indexed="81"/>
            <rFont val="Tahoma"/>
            <family val="2"/>
          </rPr>
          <t>Padavala, V. (Venkata):</t>
        </r>
        <r>
          <rPr>
            <sz val="9"/>
            <color indexed="81"/>
            <rFont val="Tahoma"/>
            <family val="2"/>
          </rPr>
          <t xml:space="preserve">
CIS Code for MDM_TABLE_NAME =  'CDPPREFACTIONTP' (CIS PCD 24182 SOLC)  Where PRIVPREF.PPREF_TP_CD = CDPPREFTP.PPREF_TP_CD of "SOLICITATION PREFERENCE"and CDPPRE_FTP.PPREF_CAT_CD = CDPPREFCAT of "MARKETING PREFERENCE" . 
CustChgInfo.PriResponse5</t>
        </r>
      </text>
    </comment>
    <comment ref="B118" authorId="0" shapeId="0" xr:uid="{00000000-0006-0000-0500-00001B000000}">
      <text>
        <r>
          <rPr>
            <b/>
            <sz val="9"/>
            <color indexed="81"/>
            <rFont val="Tahoma"/>
            <family val="2"/>
          </rPr>
          <t>Padavala, V. (Venkata):</t>
        </r>
        <r>
          <rPr>
            <sz val="9"/>
            <color indexed="81"/>
            <rFont val="Tahoma"/>
            <family val="2"/>
          </rPr>
          <t xml:space="preserve">
Select record with XAssociationType = XCDASSOCTP.ASSOC_TP_CD of "COMMERCIAL CUSTOMER CONTACT" a</t>
        </r>
      </text>
    </comment>
    <comment ref="B121" authorId="0" shapeId="0" xr:uid="{00000000-0006-0000-0500-00001C000000}">
      <text>
        <r>
          <rPr>
            <b/>
            <sz val="9"/>
            <color indexed="81"/>
            <rFont val="Tahoma"/>
            <family val="2"/>
          </rPr>
          <t>Padavala, V. (Venkata):</t>
        </r>
        <r>
          <rPr>
            <sz val="9"/>
            <color indexed="81"/>
            <rFont val="Tahoma"/>
            <family val="2"/>
          </rPr>
          <t xml:space="preserve">
Set value for XAssociationType
MDM Code Table to lookup "COUNTRY OF REGISTRATION"</t>
        </r>
      </text>
    </comment>
    <comment ref="B126" authorId="0" shapeId="0" xr:uid="{00000000-0006-0000-0500-00001D000000}">
      <text>
        <r>
          <rPr>
            <b/>
            <sz val="9"/>
            <color indexed="81"/>
            <rFont val="Tahoma"/>
            <family val="2"/>
          </rPr>
          <t>Padavala, V. (Venkata):</t>
        </r>
        <r>
          <rPr>
            <sz val="9"/>
            <color indexed="81"/>
            <rFont val="Tahoma"/>
            <family val="2"/>
          </rPr>
          <t xml:space="preserve">
Verify Content of &lt;NS1:NewAddrRef&gt; in CustAddressChg Bi-Sync Request message and compare with Updated data in Database.
</t>
        </r>
      </text>
    </comment>
    <comment ref="B139" authorId="0" shapeId="0" xr:uid="{00000000-0006-0000-0500-00001E000000}">
      <text>
        <r>
          <rPr>
            <b/>
            <sz val="9"/>
            <color indexed="81"/>
            <rFont val="Tahoma"/>
            <family val="2"/>
          </rPr>
          <t xml:space="preserve">Padavala, V. (Venkata):
</t>
        </r>
        <r>
          <rPr>
            <sz val="9"/>
            <color indexed="81"/>
            <rFont val="Tahoma"/>
            <family val="2"/>
          </rPr>
          <t xml:space="preserve">Verify Content of &lt;NS1:OldAddrRef&gt; in CustAddressChg Bi-Sync Request message and compare with existing data in Database.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55" authorId="0" shapeId="0" xr:uid="{00000000-0006-0000-0500-00001F000000}">
      <text>
        <r>
          <rPr>
            <b/>
            <sz val="9"/>
            <color indexed="81"/>
            <rFont val="Tahoma"/>
            <family val="2"/>
          </rPr>
          <t>Padavala, V. (Venkata):</t>
        </r>
        <r>
          <rPr>
            <sz val="9"/>
            <color indexed="81"/>
            <rFont val="Tahoma"/>
            <family val="2"/>
          </rPr>
          <t xml:space="preserve">
Verify Content of &lt;NS1:NewAddrRef&gt; in CustAddressChg Bi-Sync Request message and compare with Updated data in Database.</t>
        </r>
      </text>
    </comment>
    <comment ref="B161" authorId="0" shapeId="0" xr:uid="{00000000-0006-0000-0500-000020000000}">
      <text>
        <r>
          <rPr>
            <b/>
            <sz val="9"/>
            <color indexed="81"/>
            <rFont val="Tahoma"/>
            <family val="2"/>
          </rPr>
          <t>Padavala, V. (Venkata):</t>
        </r>
        <r>
          <rPr>
            <sz val="9"/>
            <color indexed="81"/>
            <rFont val="Tahoma"/>
            <family val="2"/>
          </rPr>
          <t xml:space="preserve">
Verify Content of &lt;NS1:OldAddrRef&gt; in CustAddressChg Bi-Sync Request message and compare with existing data in Database.</t>
        </r>
      </text>
    </comment>
    <comment ref="B170" authorId="0" shapeId="0" xr:uid="{00000000-0006-0000-0500-000021000000}">
      <text>
        <r>
          <rPr>
            <b/>
            <sz val="9"/>
            <color indexed="81"/>
            <rFont val="Tahoma"/>
            <family val="2"/>
          </rPr>
          <t>Padavala, V. (Venkata):</t>
        </r>
        <r>
          <rPr>
            <sz val="9"/>
            <color indexed="81"/>
            <rFont val="Tahoma"/>
            <family val="2"/>
          </rPr>
          <t xml:space="preserve">
Verify Content of &lt;NS1:NewAddrRef&gt; in CustAddressChg Bi-Sync Request message and compare with Updated data in Database.</t>
        </r>
      </text>
    </comment>
    <comment ref="B176" authorId="0" shapeId="0" xr:uid="{00000000-0006-0000-0500-000022000000}">
      <text>
        <r>
          <rPr>
            <b/>
            <sz val="9"/>
            <color indexed="81"/>
            <rFont val="Tahoma"/>
            <family val="2"/>
          </rPr>
          <t>Padavala, V. (Venkata):</t>
        </r>
        <r>
          <rPr>
            <sz val="9"/>
            <color indexed="81"/>
            <rFont val="Tahoma"/>
            <family val="2"/>
          </rPr>
          <t xml:space="preserve">
Verify Content of &lt;NS1:OldAddrRef&gt; in CustAddressChg Bi-Sync Request message and compare with existing data in Database.</t>
        </r>
      </text>
    </comment>
    <comment ref="B185" authorId="0" shapeId="0" xr:uid="{00000000-0006-0000-0500-000023000000}">
      <text>
        <r>
          <rPr>
            <b/>
            <sz val="9"/>
            <color indexed="81"/>
            <rFont val="Tahoma"/>
            <family val="2"/>
          </rPr>
          <t>Padavala, V. (Venkata):</t>
        </r>
        <r>
          <rPr>
            <sz val="9"/>
            <color indexed="81"/>
            <rFont val="Tahoma"/>
            <family val="2"/>
          </rPr>
          <t xml:space="preserve">
Select the record with NameUsageType =   CDORGNAMETP.ORG_NAME_TP_CD  of "ALIAS NAME</t>
        </r>
      </text>
    </comment>
    <comment ref="B189" authorId="0" shapeId="0" xr:uid="{00000000-0006-0000-0500-000024000000}">
      <text>
        <r>
          <rPr>
            <b/>
            <sz val="9"/>
            <color indexed="81"/>
            <rFont val="Tahoma"/>
            <family val="2"/>
          </rPr>
          <t>Padavala, V. (Venkata):</t>
        </r>
        <r>
          <rPr>
            <sz val="9"/>
            <color indexed="81"/>
            <rFont val="Tahoma"/>
            <family val="2"/>
          </rPr>
          <t xml:space="preserve">
Select the record with NameUsageType =   CDORGNAMETP.ORG_NAME_TP_CD  of "ALIAS NAME</t>
        </r>
      </text>
    </comment>
    <comment ref="B193" authorId="0" shapeId="0" xr:uid="{00000000-0006-0000-0500-000025000000}">
      <text>
        <r>
          <rPr>
            <b/>
            <sz val="9"/>
            <color indexed="81"/>
            <rFont val="Tahoma"/>
            <family val="2"/>
          </rPr>
          <t>Padavala, V. (Venkata):</t>
        </r>
        <r>
          <rPr>
            <sz val="9"/>
            <color indexed="81"/>
            <rFont val="Tahoma"/>
            <family val="2"/>
          </rPr>
          <t xml:space="preserve">
Map to CUST_NAME_LINE_1</t>
        </r>
      </text>
    </comment>
    <comment ref="B197" authorId="0" shapeId="0" xr:uid="{00000000-0006-0000-0500-000026000000}">
      <text>
        <r>
          <rPr>
            <b/>
            <sz val="9"/>
            <color indexed="81"/>
            <rFont val="Tahoma"/>
            <family val="2"/>
          </rPr>
          <t>Padavala, V. (Venkata):</t>
        </r>
        <r>
          <rPr>
            <sz val="9"/>
            <color indexed="81"/>
            <rFont val="Tahoma"/>
            <family val="2"/>
          </rPr>
          <t xml:space="preserve">
Map to CUST_NAME_LINE_1</t>
        </r>
      </text>
    </comment>
    <comment ref="B217" authorId="0" shapeId="0" xr:uid="{00000000-0006-0000-0500-000027000000}">
      <text>
        <r>
          <rPr>
            <b/>
            <sz val="9"/>
            <color indexed="81"/>
            <rFont val="Tahoma"/>
            <family val="2"/>
          </rPr>
          <t>Padavala, V. (Venkata):</t>
        </r>
        <r>
          <rPr>
            <sz val="9"/>
            <color indexed="81"/>
            <rFont val="Tahoma"/>
            <family val="2"/>
          </rPr>
          <t xml:space="preserve">
 If TCRMOrganizationNameBObj.NameUsageType  = ORG_NAME_TP_CD of "TEMPORARY LEGAL NAME" and TCRMOrganizationNameBObj.Enddate = NULL, then set COMPANY_TEMP_NAME = 'Y' 
Else If TCRMOrganizationNameBObj.NameUsageType  = ORG_NAME_TP_CD of " LEGAL NAME" and TCRMOrganizationNameBObj.Enddate = NULL, then set COMPANY_TEMP_NAME = 'N' </t>
        </r>
      </text>
    </comment>
    <comment ref="B218" authorId="0" shapeId="0" xr:uid="{00000000-0006-0000-0500-000028000000}">
      <text>
        <r>
          <rPr>
            <b/>
            <sz val="9"/>
            <color indexed="81"/>
            <rFont val="Tahoma"/>
            <family val="2"/>
          </rPr>
          <t>Padavala, V. (Venkata):</t>
        </r>
        <r>
          <rPr>
            <sz val="9"/>
            <color indexed="81"/>
            <rFont val="Tahoma"/>
            <family val="2"/>
          </rPr>
          <t xml:space="preserve">
Map to CUST_NAME_LINE_1.
</t>
        </r>
      </text>
    </comment>
    <comment ref="B219" authorId="0" shapeId="0" xr:uid="{00000000-0006-0000-0500-000029000000}">
      <text>
        <r>
          <rPr>
            <b/>
            <sz val="9"/>
            <color indexed="81"/>
            <rFont val="Tahoma"/>
            <family val="2"/>
          </rPr>
          <t>Padavala, V. (Venkata):</t>
        </r>
        <r>
          <rPr>
            <sz val="9"/>
            <color indexed="81"/>
            <rFont val="Tahoma"/>
            <family val="2"/>
          </rPr>
          <t xml:space="preserve">
CUST_NAME_LINE_2
</t>
        </r>
      </text>
    </comment>
    <comment ref="B220" authorId="0" shapeId="0" xr:uid="{00000000-0006-0000-0500-00002A000000}">
      <text>
        <r>
          <rPr>
            <b/>
            <sz val="9"/>
            <color indexed="81"/>
            <rFont val="Tahoma"/>
            <family val="2"/>
          </rPr>
          <t>Padavala, V. (Venkata):</t>
        </r>
        <r>
          <rPr>
            <sz val="9"/>
            <color indexed="81"/>
            <rFont val="Tahoma"/>
            <family val="2"/>
          </rPr>
          <t xml:space="preserve">
MDM code table to look up XORG_TITLE_TP_CD is XCDORGTITLETP (CIS PCD 24754) . CIS Code XMDMSOURCECODEREF.NAME for MDM_TABLE_NAME = 'XCDORGTITLETP'
select record where NameUsageType =  CDORGNAMETP.ORG_NAME_TP_CD of "LEGAL NAME" or "TEMPORARY LEGAL NAME" </t>
        </r>
      </text>
    </comment>
    <comment ref="B221" authorId="0" shapeId="0" xr:uid="{00000000-0006-0000-0500-00002B000000}">
      <text>
        <r>
          <rPr>
            <b/>
            <sz val="9"/>
            <color indexed="81"/>
            <rFont val="Tahoma"/>
            <family val="2"/>
          </rPr>
          <t>Padavala, V. (Venkata):</t>
        </r>
        <r>
          <rPr>
            <sz val="9"/>
            <color indexed="81"/>
            <rFont val="Tahoma"/>
            <family val="2"/>
          </rPr>
          <t xml:space="preserve">
"EMPLOYEE NUMBER"</t>
        </r>
      </text>
    </comment>
    <comment ref="B222" authorId="0" shapeId="0" xr:uid="{00000000-0006-0000-0500-00002C000000}">
      <text>
        <r>
          <rPr>
            <b/>
            <sz val="9"/>
            <color indexed="81"/>
            <rFont val="Tahoma"/>
            <family val="2"/>
          </rPr>
          <t>Padavala, V. (Venkata):</t>
        </r>
        <r>
          <rPr>
            <sz val="9"/>
            <color indexed="81"/>
            <rFont val="Tahoma"/>
            <family val="2"/>
          </rPr>
          <t xml:space="preserve">
"BUSINESS REGISTRATION NUMBER</t>
        </r>
      </text>
    </comment>
    <comment ref="B223" authorId="0" shapeId="0" xr:uid="{00000000-0006-0000-0500-00002D000000}">
      <text>
        <r>
          <rPr>
            <b/>
            <sz val="9"/>
            <color indexed="81"/>
            <rFont val="Tahoma"/>
            <family val="2"/>
          </rPr>
          <t>Padavala, V. (Venkata):</t>
        </r>
        <r>
          <rPr>
            <sz val="9"/>
            <color indexed="81"/>
            <rFont val="Tahoma"/>
            <family val="2"/>
          </rPr>
          <t xml:space="preserve">
TAX NUMBER</t>
        </r>
      </text>
    </comment>
    <comment ref="B224" authorId="0" shapeId="0" xr:uid="{00000000-0006-0000-0500-00002E000000}">
      <text>
        <r>
          <rPr>
            <b/>
            <sz val="9"/>
            <color indexed="81"/>
            <rFont val="Tahoma"/>
            <family val="2"/>
          </rPr>
          <t>Padavala, V. (Venkata):</t>
        </r>
        <r>
          <rPr>
            <sz val="9"/>
            <color indexed="81"/>
            <rFont val="Tahoma"/>
            <family val="2"/>
          </rPr>
          <t xml:space="preserve">
WORK PERMIT NUMBER</t>
        </r>
      </text>
    </comment>
    <comment ref="B225" authorId="0" shapeId="0" xr:uid="{00000000-0006-0000-0500-00002F000000}">
      <text>
        <r>
          <rPr>
            <b/>
            <sz val="9"/>
            <color indexed="81"/>
            <rFont val="Tahoma"/>
            <family val="2"/>
          </rPr>
          <t>Padavala, V. (Venkata):</t>
        </r>
        <r>
          <rPr>
            <sz val="9"/>
            <color indexed="81"/>
            <rFont val="Tahoma"/>
            <family val="2"/>
          </rPr>
          <t xml:space="preserve">
WORK PERMIT NUMBER</t>
        </r>
      </text>
    </comment>
    <comment ref="B226" authorId="0" shapeId="0" xr:uid="{00000000-0006-0000-0500-000030000000}">
      <text>
        <r>
          <rPr>
            <b/>
            <sz val="9"/>
            <color indexed="81"/>
            <rFont val="Tahoma"/>
            <family val="2"/>
          </rPr>
          <t>Padavala, V. (Venkata):</t>
        </r>
        <r>
          <rPr>
            <sz val="9"/>
            <color indexed="81"/>
            <rFont val="Tahoma"/>
            <family val="2"/>
          </rPr>
          <t xml:space="preserve">
MDM Code table to look up PrefLang is CDLANGTP where  PRIVPREF.PPREF_TP_CD = CDPPREFTP.PPREF_TP_CD of "VERBAL COMMUNICATION LANGUAGE" and CDPPRE_FTP.PPREF_CAT_CD = CDPPREFCAT of "LANGUAGE PREFERENCE" .
CustChgInfo.PrefLang</t>
        </r>
      </text>
    </comment>
    <comment ref="B227" authorId="0" shapeId="0" xr:uid="{00000000-0006-0000-0500-000031000000}">
      <text>
        <r>
          <rPr>
            <b/>
            <sz val="9"/>
            <color indexed="81"/>
            <rFont val="Tahoma"/>
            <family val="2"/>
          </rPr>
          <t>Padavala, V. (Venkata):</t>
        </r>
        <r>
          <rPr>
            <sz val="9"/>
            <color indexed="81"/>
            <rFont val="Tahoma"/>
            <family val="2"/>
          </rPr>
          <t xml:space="preserve">
TCRMPartyPrivPrefBObj.ValueString where PRIVPREF.PPREF_TP_CD = CDPPREFTP.PPREF_TP_CD of "PRESENT EXCLUSIVE OFFERS FROM OTHER ORGANISATIONS TO ME" and CDPPRE_FTP.PPREF_CAT_CD = CDPPREFCAT of "PRIVACY PREFERENCE" .
CIS Code for MDM_TABLE_NAME = 'CDPPREFACTIONTP' (CIS PCD 24197) based on TCRMPartyPrivPrefBObj.ValueString 
CustChgInfo.PriResponse1</t>
        </r>
      </text>
    </comment>
    <comment ref="B228" authorId="0" shapeId="0" xr:uid="{00000000-0006-0000-0500-000032000000}">
      <text>
        <r>
          <rPr>
            <b/>
            <sz val="9"/>
            <color indexed="81"/>
            <rFont val="Tahoma"/>
            <family val="2"/>
          </rPr>
          <t>Padavala, V. (Venkata):</t>
        </r>
        <r>
          <rPr>
            <sz val="9"/>
            <color indexed="81"/>
            <rFont val="Tahoma"/>
            <family val="2"/>
          </rPr>
          <t xml:space="preserve">
TCRMPartyPrivPrefBObj.ValueString where PRIVPREF.PPREF_TP_CD = CDPPREFTP.PPREF_TP_CD of "MAY REQUEST REPUTABLE RESEARCH ORGANISATIONS TO CONTACT ME"  and CDPPRE_FTP.PPREF_CAT_CD = CDPPREFCAT of "PRIVACY PREFERENCE" .
CIS Code for MDM_TABLE_NAME = 'CDPPREFACTIONTP' (CIS PCD 24197) based on TCRMPartyPrivPrefBObj.ValueString
CustChgInfo.PriResponse2
</t>
        </r>
      </text>
    </comment>
    <comment ref="B229" authorId="0" shapeId="0" xr:uid="{00000000-0006-0000-0500-000033000000}">
      <text>
        <r>
          <rPr>
            <b/>
            <sz val="9"/>
            <color indexed="81"/>
            <rFont val="Tahoma"/>
            <family val="2"/>
          </rPr>
          <t>Padavala, V. (Venkata):</t>
        </r>
        <r>
          <rPr>
            <sz val="9"/>
            <color indexed="81"/>
            <rFont val="Tahoma"/>
            <family val="2"/>
          </rPr>
          <t xml:space="preserve">
TCRMPartyPrivPrefBObj.ValueString where PRIVPREF.PPREF_TP_CD = CDPPREFTP.PPREF_TP_CD of "PERMISSION TO USE PERSONAL INFO AND ANY METHOD OF COMMS"  and CDPPRE_FTP.PPREF_CAT_CD = CDPPREFCAT of "PRIVACY PREFERENCE" .
CIS Code for MDM_TABLE_NAME = 'CDPPREFACTIONTP' (CIS PCD 24197) based on TCRMPartyPrivPrefBObj.ValueString
CustChgInfo.PriResponse3
</t>
        </r>
      </text>
    </comment>
    <comment ref="B230" authorId="0" shapeId="0" xr:uid="{00000000-0006-0000-0500-000034000000}">
      <text>
        <r>
          <rPr>
            <b/>
            <sz val="9"/>
            <color indexed="81"/>
            <rFont val="Tahoma"/>
            <family val="2"/>
          </rPr>
          <t>Padavala, V. (Venkata):</t>
        </r>
        <r>
          <rPr>
            <sz val="9"/>
            <color indexed="81"/>
            <rFont val="Tahoma"/>
            <family val="2"/>
          </rPr>
          <t xml:space="preserve">
TCRMPartyPrivPrefBObj.ValueString where PRIVPREF.PPREF_TP_CD = CDPPREFTP.PPREF_TP_CD of "DOES THE CLIENT WANT TO ENROLL THEIR FINGERPRINTS &amp; PHOTO?"  and CDPPRE_FTP.PPREF_CAT_CD = CDPPREFCAT of "PRIVACY PREFERENCE" .
CIS Code for MDM_TABLE_NAME = 'CDPPREFACTIONTP' (CIS PCD 24197) based on TCRMPartyPrivPrefBObj.ValueString
CustChgInfo.PriResponse4
</t>
        </r>
      </text>
    </comment>
    <comment ref="B231" authorId="0" shapeId="0" xr:uid="{00000000-0006-0000-0500-000035000000}">
      <text>
        <r>
          <rPr>
            <b/>
            <sz val="9"/>
            <color indexed="81"/>
            <rFont val="Tahoma"/>
            <family val="2"/>
          </rPr>
          <t>Padavala, V. (Venkata):</t>
        </r>
        <r>
          <rPr>
            <sz val="9"/>
            <color indexed="81"/>
            <rFont val="Tahoma"/>
            <family val="2"/>
          </rPr>
          <t xml:space="preserve">
CIS Code for MDM_TABLE_NAME =  'CDPPREFACTIONTP' (CIS PCD 24182 SOLC)  Where PRIVPREF.PPREF_TP_CD = CDPPREFTP.PPREF_TP_CD of "SOLICITATION PREFERENCE"and CDPPRE_FTP.PPREF_CAT_CD = CDPPREFCAT of "MARKETING PREFERENCE" . 
CustChgInfo.PriResponse5</t>
        </r>
      </text>
    </comment>
    <comment ref="B232" authorId="0" shapeId="0" xr:uid="{00000000-0006-0000-0500-000036000000}">
      <text>
        <r>
          <rPr>
            <b/>
            <sz val="9"/>
            <color indexed="81"/>
            <rFont val="Tahoma"/>
            <family val="2"/>
          </rPr>
          <t>Padavala, V. (Venkata):</t>
        </r>
        <r>
          <rPr>
            <sz val="9"/>
            <color indexed="81"/>
            <rFont val="Tahoma"/>
            <family val="2"/>
          </rPr>
          <t xml:space="preserve">
 BUSINESS GROSS ANNUAL TURNOVER AMOUNT</t>
        </r>
      </text>
    </comment>
    <comment ref="B233" authorId="0" shapeId="0" xr:uid="{00000000-0006-0000-0500-000037000000}">
      <text>
        <r>
          <rPr>
            <b/>
            <sz val="9"/>
            <color indexed="81"/>
            <rFont val="Tahoma"/>
            <family val="2"/>
          </rPr>
          <t>Padavala, V. (Venkata):</t>
        </r>
        <r>
          <rPr>
            <sz val="9"/>
            <color indexed="81"/>
            <rFont val="Tahoma"/>
            <family val="2"/>
          </rPr>
          <t xml:space="preserve">
BUSINESS NET ANNUAL TURNOVER AMOUNT</t>
        </r>
      </text>
    </comment>
    <comment ref="B234" authorId="0" shapeId="0" xr:uid="{00000000-0006-0000-0500-000038000000}">
      <text>
        <r>
          <rPr>
            <b/>
            <sz val="9"/>
            <color indexed="81"/>
            <rFont val="Tahoma"/>
            <family val="2"/>
          </rPr>
          <t>Padavala, V. (Venkata):</t>
        </r>
        <r>
          <rPr>
            <sz val="9"/>
            <color indexed="81"/>
            <rFont val="Tahoma"/>
            <family val="2"/>
          </rPr>
          <t xml:space="preserve">
BUSINESS OTHER ANNUAL INCOME AMOUNT</t>
        </r>
      </text>
    </comment>
    <comment ref="B235" authorId="0" shapeId="0" xr:uid="{00000000-0006-0000-0500-000039000000}">
      <text>
        <r>
          <rPr>
            <b/>
            <sz val="9"/>
            <color indexed="81"/>
            <rFont val="Tahoma"/>
            <family val="2"/>
          </rPr>
          <t>Padavala, V. (Venkata):</t>
        </r>
        <r>
          <rPr>
            <sz val="9"/>
            <color indexed="81"/>
            <rFont val="Tahoma"/>
            <family val="2"/>
          </rPr>
          <t xml:space="preserve">
MONTHLY COMMISSION AMOUNT</t>
        </r>
      </text>
    </comment>
    <comment ref="B236" authorId="0" shapeId="0" xr:uid="{00000000-0006-0000-0500-00003A000000}">
      <text>
        <r>
          <rPr>
            <b/>
            <sz val="9"/>
            <color indexed="81"/>
            <rFont val="Tahoma"/>
            <family val="2"/>
          </rPr>
          <t>Padavala, V. (Venkata):</t>
        </r>
        <r>
          <rPr>
            <sz val="9"/>
            <color indexed="81"/>
            <rFont val="Tahoma"/>
            <family val="2"/>
          </rPr>
          <t xml:space="preserve">
NET AVERAGE MONTHLY INCOME AMOUNT</t>
        </r>
      </text>
    </comment>
    <comment ref="B237" authorId="0" shapeId="0" xr:uid="{00000000-0006-0000-0500-00003B000000}">
      <text>
        <r>
          <rPr>
            <b/>
            <sz val="9"/>
            <color indexed="81"/>
            <rFont val="Tahoma"/>
            <family val="2"/>
          </rPr>
          <t>Padavala, V. (Venkata):</t>
        </r>
        <r>
          <rPr>
            <sz val="9"/>
            <color indexed="81"/>
            <rFont val="Tahoma"/>
            <family val="2"/>
          </rPr>
          <t xml:space="preserve">
GROSS MONTHLY INCOME AMOUNT</t>
        </r>
      </text>
    </comment>
    <comment ref="B238" authorId="0" shapeId="0" xr:uid="{00000000-0006-0000-0500-00003C000000}">
      <text>
        <r>
          <rPr>
            <b/>
            <sz val="9"/>
            <color indexed="81"/>
            <rFont val="Tahoma"/>
            <family val="2"/>
          </rPr>
          <t>Padavala, V. (Venkata):</t>
        </r>
        <r>
          <rPr>
            <sz val="9"/>
            <color indexed="81"/>
            <rFont val="Tahoma"/>
            <family val="2"/>
          </rPr>
          <t xml:space="preserve">
NET ASSET AMOUNT</t>
        </r>
      </text>
    </comment>
    <comment ref="B239" authorId="0" shapeId="0" xr:uid="{00000000-0006-0000-0500-00003D000000}">
      <text>
        <r>
          <rPr>
            <b/>
            <sz val="9"/>
            <color indexed="81"/>
            <rFont val="Tahoma"/>
            <family val="2"/>
          </rPr>
          <t>Padavala, V. (Venkata):</t>
        </r>
        <r>
          <rPr>
            <sz val="9"/>
            <color indexed="81"/>
            <rFont val="Tahoma"/>
            <family val="2"/>
          </rPr>
          <t xml:space="preserve">
Select record where XAssociationType = XCDASSOCTP.ASSOC_TP_CD of "ACCOUNTANT" </t>
        </r>
      </text>
    </comment>
    <comment ref="B245" authorId="0" shapeId="0" xr:uid="{00000000-0006-0000-0500-00003E000000}">
      <text>
        <r>
          <rPr>
            <b/>
            <sz val="9"/>
            <color indexed="81"/>
            <rFont val="Tahoma"/>
            <family val="2"/>
          </rPr>
          <t>Padavala, V. (Venkata):</t>
        </r>
        <r>
          <rPr>
            <sz val="9"/>
            <color indexed="81"/>
            <rFont val="Tahoma"/>
            <family val="2"/>
          </rPr>
          <t xml:space="preserve">
XAssociationType = XCDASSOCTP.ASSOC_TP_CD of "COUNTRY OF REGISTRATION" </t>
        </r>
      </text>
    </comment>
    <comment ref="B246" authorId="0" shapeId="0" xr:uid="{00000000-0006-0000-0500-00003F000000}">
      <text>
        <r>
          <rPr>
            <b/>
            <sz val="9"/>
            <color indexed="81"/>
            <rFont val="Tahoma"/>
            <family val="2"/>
          </rPr>
          <t>Padavala, V. (Venkata):</t>
        </r>
        <r>
          <rPr>
            <sz val="9"/>
            <color indexed="81"/>
            <rFont val="Tahoma"/>
            <family val="2"/>
          </rPr>
          <t xml:space="preserve">
 XAssociationType = XCDASSOCTP.ASSOC_TP_CD of "RESIDENCE"</t>
        </r>
      </text>
    </comment>
    <comment ref="B247" authorId="0" shapeId="0" xr:uid="{00000000-0006-0000-0500-000040000000}">
      <text>
        <r>
          <rPr>
            <b/>
            <sz val="9"/>
            <color indexed="81"/>
            <rFont val="Tahoma"/>
            <family val="2"/>
          </rPr>
          <t>Padavala, V. (Venkata):</t>
        </r>
        <r>
          <rPr>
            <sz val="9"/>
            <color indexed="81"/>
            <rFont val="Tahoma"/>
            <family val="2"/>
          </rPr>
          <t xml:space="preserve">
BUSINESS MONTHLY EXPENDITURE AMOUNT</t>
        </r>
      </text>
    </comment>
    <comment ref="B248" authorId="0" shapeId="0" xr:uid="{00000000-0006-0000-0500-000041000000}">
      <text>
        <r>
          <rPr>
            <b/>
            <sz val="9"/>
            <color indexed="81"/>
            <rFont val="Tahoma"/>
            <family val="2"/>
          </rPr>
          <t>Padavala, V. (Venkata):</t>
        </r>
        <r>
          <rPr>
            <sz val="9"/>
            <color indexed="81"/>
            <rFont val="Tahoma"/>
            <family val="2"/>
          </rPr>
          <t xml:space="preserve">
CURRENT MONTHLY COMMITMENT AMOUNT</t>
        </r>
      </text>
    </comment>
    <comment ref="B249" authorId="0" shapeId="0" xr:uid="{00000000-0006-0000-0500-000042000000}">
      <text>
        <r>
          <rPr>
            <b/>
            <sz val="9"/>
            <color indexed="81"/>
            <rFont val="Tahoma"/>
            <family val="2"/>
          </rPr>
          <t>Padavala, V. (Venkata):</t>
        </r>
        <r>
          <rPr>
            <sz val="9"/>
            <color indexed="81"/>
            <rFont val="Tahoma"/>
            <family val="2"/>
          </rPr>
          <t xml:space="preserve">
CURRENT DEBT REPAYMENT AMOUNT</t>
        </r>
      </text>
    </comment>
    <comment ref="B250" authorId="0" shapeId="0" xr:uid="{00000000-0006-0000-0500-000043000000}">
      <text>
        <r>
          <rPr>
            <b/>
            <sz val="9"/>
            <color indexed="81"/>
            <rFont val="Tahoma"/>
            <family val="2"/>
          </rPr>
          <t>Padavala, V. (Venkata):</t>
        </r>
        <r>
          <rPr>
            <sz val="9"/>
            <color indexed="81"/>
            <rFont val="Tahoma"/>
            <family val="2"/>
          </rPr>
          <t xml:space="preserve">
OTHER LIABILITY OR SURETYSHIP AMOUNT (PRIMARY CLIENT)</t>
        </r>
      </text>
    </comment>
    <comment ref="B251" authorId="0" shapeId="0" xr:uid="{00000000-0006-0000-0500-000044000000}">
      <text>
        <r>
          <rPr>
            <b/>
            <sz val="9"/>
            <color indexed="81"/>
            <rFont val="Tahoma"/>
            <family val="2"/>
          </rPr>
          <t>Padavala, V. (Venkata):</t>
        </r>
        <r>
          <rPr>
            <sz val="9"/>
            <color indexed="81"/>
            <rFont val="Tahoma"/>
            <family val="2"/>
          </rPr>
          <t xml:space="preserve">
BUSINESS OTHER LIABILITY AMOUNT</t>
        </r>
      </text>
    </comment>
    <comment ref="B252" authorId="0" shapeId="0" xr:uid="{00000000-0006-0000-0500-000045000000}">
      <text>
        <r>
          <rPr>
            <b/>
            <sz val="9"/>
            <color indexed="81"/>
            <rFont val="Tahoma"/>
            <family val="2"/>
          </rPr>
          <t>Padavala, V. (Venkata):</t>
        </r>
        <r>
          <rPr>
            <sz val="9"/>
            <color indexed="81"/>
            <rFont val="Tahoma"/>
            <family val="2"/>
          </rPr>
          <t xml:space="preserve">
ESTIMATED MONTHLY SPEND AMOUNT</t>
        </r>
      </text>
    </comment>
    <comment ref="B253" authorId="0" shapeId="0" xr:uid="{00000000-0006-0000-0500-000046000000}">
      <text>
        <r>
          <rPr>
            <b/>
            <sz val="9"/>
            <color indexed="81"/>
            <rFont val="Tahoma"/>
            <family val="2"/>
          </rPr>
          <t>Padavala, V. (Venkata):</t>
        </r>
        <r>
          <rPr>
            <sz val="9"/>
            <color indexed="81"/>
            <rFont val="Tahoma"/>
            <family val="2"/>
          </rPr>
          <t xml:space="preserve">
ESTIMATED MONTHLY SPEND AMOUNT</t>
        </r>
      </text>
    </comment>
    <comment ref="B254" authorId="0" shapeId="0" xr:uid="{00000000-0006-0000-0500-000047000000}">
      <text>
        <r>
          <rPr>
            <b/>
            <sz val="9"/>
            <color indexed="81"/>
            <rFont val="Tahoma"/>
            <family val="2"/>
          </rPr>
          <t>Padavala, V. (Venkata):</t>
        </r>
        <r>
          <rPr>
            <sz val="9"/>
            <color indexed="81"/>
            <rFont val="Tahoma"/>
            <family val="2"/>
          </rPr>
          <t xml:space="preserve">
MORTGAGE/RENTAL AMOUNT</t>
        </r>
      </text>
    </comment>
    <comment ref="B255" authorId="0" shapeId="0" xr:uid="{00000000-0006-0000-0500-000048000000}">
      <text>
        <r>
          <rPr>
            <b/>
            <sz val="9"/>
            <color indexed="81"/>
            <rFont val="Tahoma"/>
            <family val="2"/>
          </rPr>
          <t>Padavala, V. (Venkata):</t>
        </r>
        <r>
          <rPr>
            <sz val="9"/>
            <color indexed="81"/>
            <rFont val="Tahoma"/>
            <family val="2"/>
          </rPr>
          <t xml:space="preserve">
OUTSTANDING BOND AMOUNT</t>
        </r>
      </text>
    </comment>
    <comment ref="B348" authorId="0" shapeId="0" xr:uid="{00000000-0006-0000-0500-000049000000}">
      <text>
        <r>
          <rPr>
            <b/>
            <sz val="9"/>
            <color indexed="81"/>
            <rFont val="Tahoma"/>
            <family val="2"/>
          </rPr>
          <t>Padavala, V. (Venkata):</t>
        </r>
        <r>
          <rPr>
            <sz val="9"/>
            <color indexed="81"/>
            <rFont val="Tahoma"/>
            <family val="2"/>
          </rPr>
          <t xml:space="preserve">
Select record where XAssociationType =  XCDASSOCTP.ASSOC_TP_CD of "PERSONAL" or "BANK"
and XCDASSOCTP.ASSOC_CAT_CD = XCDASSOCCAT.ASSOC_CAT_CD of "REFERENCE"</t>
        </r>
      </text>
    </comment>
    <comment ref="B357" authorId="0" shapeId="0" xr:uid="{00000000-0006-0000-0500-00004A000000}">
      <text>
        <r>
          <rPr>
            <b/>
            <sz val="9"/>
            <color indexed="81"/>
            <rFont val="Tahoma"/>
            <family val="2"/>
          </rPr>
          <t>Padavala, V. (Venkata):</t>
        </r>
        <r>
          <rPr>
            <sz val="9"/>
            <color indexed="81"/>
            <rFont val="Tahoma"/>
            <family val="2"/>
          </rPr>
          <t xml:space="preserve">
Select record where XAssociationType =  XCDASSOCTP.ASSOC_TP_CD of "PERSONAL" or "BANK"
and XCDASSOCTP.ASSOC_CAT_CD = XCDASSOCCAT.ASSOC_CAT_CD of "REFERENCE"</t>
        </r>
      </text>
    </comment>
    <comment ref="B366" authorId="0" shapeId="0" xr:uid="{00000000-0006-0000-0500-00004B000000}">
      <text>
        <r>
          <rPr>
            <b/>
            <sz val="9"/>
            <color indexed="81"/>
            <rFont val="Tahoma"/>
            <family val="2"/>
          </rPr>
          <t>Padavala, V. (Venkata):</t>
        </r>
        <r>
          <rPr>
            <sz val="9"/>
            <color indexed="81"/>
            <rFont val="Tahoma"/>
            <family val="2"/>
          </rPr>
          <t xml:space="preserve">
Select record where XAssociationType =  XCDASSOCTP.ASSOC_TP_CD of "PERSONAL" or "BANK"
and XCDASSOCTP.ASSOC_CAT_CD = XCDASSOCCAT.ASSOC_CAT_CD of "REFERENCE"</t>
        </r>
      </text>
    </comment>
    <comment ref="B382" authorId="0" shapeId="0" xr:uid="{00000000-0006-0000-0500-00004C000000}">
      <text>
        <r>
          <rPr>
            <b/>
            <sz val="9"/>
            <color indexed="81"/>
            <rFont val="Tahoma"/>
            <family val="2"/>
          </rPr>
          <t>Padavala, V. (Venkata):</t>
        </r>
        <r>
          <rPr>
            <sz val="9"/>
            <color indexed="81"/>
            <rFont val="Tahoma"/>
            <family val="2"/>
          </rPr>
          <t xml:space="preserve">
(Seq No in CIS Message)</t>
        </r>
      </text>
    </comment>
    <comment ref="B391" authorId="0" shapeId="0" xr:uid="{00000000-0006-0000-0500-00004D000000}">
      <text>
        <r>
          <rPr>
            <b/>
            <sz val="9"/>
            <color indexed="81"/>
            <rFont val="Tahoma"/>
            <family val="2"/>
          </rPr>
          <t>Padavala, V. (Venkata):</t>
        </r>
        <r>
          <rPr>
            <sz val="9"/>
            <color indexed="81"/>
            <rFont val="Tahoma"/>
            <family val="2"/>
          </rPr>
          <t xml:space="preserve">
(Seq No in CIS Message)</t>
        </r>
      </text>
    </comment>
    <comment ref="B396" authorId="0" shapeId="0" xr:uid="{00000000-0006-0000-0500-00004E000000}">
      <text>
        <r>
          <rPr>
            <b/>
            <sz val="9"/>
            <color indexed="81"/>
            <rFont val="Tahoma"/>
            <family val="2"/>
          </rPr>
          <t>Padavala, V. (Venkata):</t>
        </r>
        <r>
          <rPr>
            <sz val="9"/>
            <color indexed="81"/>
            <rFont val="Tahoma"/>
            <family val="2"/>
          </rPr>
          <t xml:space="preserve">
Source for CompanyNo
</t>
        </r>
      </text>
    </comment>
    <comment ref="B400" authorId="0" shapeId="0" xr:uid="{00000000-0006-0000-0500-00004F000000}">
      <text>
        <r>
          <rPr>
            <b/>
            <sz val="9"/>
            <color indexed="81"/>
            <rFont val="Tahoma"/>
            <family val="2"/>
          </rPr>
          <t>Padavala, V. (Venkata):</t>
        </r>
        <r>
          <rPr>
            <sz val="9"/>
            <color indexed="81"/>
            <rFont val="Tahoma"/>
            <family val="2"/>
          </rPr>
          <t xml:space="preserve">
Source for Addr Tie Brkr
</t>
        </r>
      </text>
    </comment>
    <comment ref="B503" authorId="0" shapeId="0" xr:uid="{00000000-0006-0000-0500-000050000000}">
      <text>
        <r>
          <rPr>
            <b/>
            <sz val="9"/>
            <color indexed="81"/>
            <rFont val="Tahoma"/>
            <family val="2"/>
          </rPr>
          <t>Padavala, V. (Venkata):</t>
        </r>
        <r>
          <rPr>
            <sz val="9"/>
            <color indexed="81"/>
            <rFont val="Tahoma"/>
            <family val="2"/>
          </rPr>
          <t xml:space="preserve">
"FOREIGN TAX IDENTIFICATION NUMBER 1-5
</t>
        </r>
      </text>
    </comment>
    <comment ref="B505" authorId="0" shapeId="0" xr:uid="{00000000-0006-0000-0500-000051000000}">
      <text>
        <r>
          <rPr>
            <b/>
            <sz val="9"/>
            <color indexed="81"/>
            <rFont val="Tahoma"/>
            <family val="2"/>
          </rPr>
          <t>Padavala, V. (Venkata):</t>
        </r>
        <r>
          <rPr>
            <sz val="9"/>
            <color indexed="81"/>
            <rFont val="Tahoma"/>
            <family val="2"/>
          </rPr>
          <t xml:space="preserve">
Select record with XAssociationType = XCDASSOCTP.XASSOC_TP_CD of  "PRINCIPLE ASSETS" </t>
        </r>
      </text>
    </comment>
    <comment ref="B506" authorId="0" shapeId="0" xr:uid="{00000000-0006-0000-0500-000052000000}">
      <text>
        <r>
          <rPr>
            <b/>
            <sz val="9"/>
            <color indexed="81"/>
            <rFont val="Tahoma"/>
            <family val="2"/>
          </rPr>
          <t>Padavala, V. (Venkata):</t>
        </r>
        <r>
          <rPr>
            <sz val="9"/>
            <color indexed="81"/>
            <rFont val="Tahoma"/>
            <family val="2"/>
          </rPr>
          <t xml:space="preserve">
 XComplianceType = 
 XCDCOMPLTP of "FATCA"</t>
        </r>
      </text>
    </comment>
    <comment ref="B537" authorId="0" shapeId="0" xr:uid="{00000000-0006-0000-0500-000053000000}">
      <text>
        <r>
          <rPr>
            <b/>
            <sz val="9"/>
            <color indexed="81"/>
            <rFont val="Tahoma"/>
            <family val="2"/>
          </rPr>
          <t>Padavala, V. (Venkata):</t>
        </r>
        <r>
          <rPr>
            <sz val="9"/>
            <color indexed="81"/>
            <rFont val="Tahoma"/>
            <family val="2"/>
          </rPr>
          <t xml:space="preserve">
FOREIGN TRADING NAME
</t>
        </r>
      </text>
    </comment>
    <comment ref="B538" authorId="0" shapeId="0" xr:uid="{00000000-0006-0000-0500-000054000000}">
      <text>
        <r>
          <rPr>
            <b/>
            <sz val="9"/>
            <color indexed="81"/>
            <rFont val="Tahoma"/>
            <family val="2"/>
          </rPr>
          <t>Padavala, V. (Venkata):</t>
        </r>
        <r>
          <rPr>
            <sz val="9"/>
            <color indexed="81"/>
            <rFont val="Tahoma"/>
            <family val="2"/>
          </rPr>
          <t xml:space="preserve">
REGISTERED NAME</t>
        </r>
      </text>
    </comment>
    <comment ref="B539" authorId="0" shapeId="0" xr:uid="{00000000-0006-0000-0500-000055000000}">
      <text>
        <r>
          <rPr>
            <b/>
            <sz val="9"/>
            <color indexed="81"/>
            <rFont val="Tahoma"/>
            <family val="2"/>
          </rPr>
          <t>Padavala, V. (Venkata):</t>
        </r>
        <r>
          <rPr>
            <sz val="9"/>
            <color indexed="81"/>
            <rFont val="Tahoma"/>
            <family val="2"/>
          </rPr>
          <t xml:space="preserve">
SA TRADING NAME</t>
        </r>
      </text>
    </comment>
    <comment ref="B540" authorId="0" shapeId="0" xr:uid="{00000000-0006-0000-0500-000056000000}">
      <text>
        <r>
          <rPr>
            <b/>
            <sz val="9"/>
            <color indexed="81"/>
            <rFont val="Tahoma"/>
            <family val="2"/>
          </rPr>
          <t>Padavala, V. (Venkata):</t>
        </r>
        <r>
          <rPr>
            <sz val="9"/>
            <color indexed="81"/>
            <rFont val="Tahoma"/>
            <family val="2"/>
          </rPr>
          <t xml:space="preserve">
EXPECTED NET INCOME AMOUNT</t>
        </r>
      </text>
    </comment>
    <comment ref="B541" authorId="0" shapeId="0" xr:uid="{00000000-0006-0000-0500-000057000000}">
      <text>
        <r>
          <rPr>
            <b/>
            <sz val="9"/>
            <color indexed="81"/>
            <rFont val="Tahoma"/>
            <family val="2"/>
          </rPr>
          <t>Padavala, V. (Venkata):</t>
        </r>
        <r>
          <rPr>
            <sz val="9"/>
            <color indexed="81"/>
            <rFont val="Tahoma"/>
            <family val="2"/>
          </rPr>
          <t xml:space="preserve">
Select record with XIncomeSourceCategoryType = XCDINCOMECAT.INCOME_SRC_CAT_TP_CD of "SOURCE OF FUND" and  CDINCOMESRCTP.INCOME_SRC_TP_CD of "OTHER SOURCE OF FUNDS"
Trim to 40 characters. Straight Move.</t>
        </r>
      </text>
    </comment>
    <comment ref="B542" authorId="0" shapeId="0" xr:uid="{00000000-0006-0000-0500-000058000000}">
      <text>
        <r>
          <rPr>
            <b/>
            <sz val="9"/>
            <color indexed="81"/>
            <rFont val="Tahoma"/>
            <family val="2"/>
          </rPr>
          <t>Padavala, V. (Venkata):</t>
        </r>
        <r>
          <rPr>
            <sz val="9"/>
            <color indexed="81"/>
            <rFont val="Tahoma"/>
            <family val="2"/>
          </rPr>
          <t xml:space="preserve">
Select record with XIncomeSourceCategoryType = XCDINCOMECAT.INCOME_SRC_CAT_TP_CD of "SOURCE OF WEALTH"  and CDINCOMESRCTP.INCOME_SRC_TP_CD of "OTHER SOURCE OF WEALTH".
Trim to 40 characters. Straight Move.</t>
        </r>
      </text>
    </comment>
    <comment ref="B543" authorId="0" shapeId="0" xr:uid="{00000000-0006-0000-0500-000059000000}">
      <text>
        <r>
          <rPr>
            <b/>
            <sz val="9"/>
            <color indexed="81"/>
            <rFont val="Tahoma"/>
            <family val="2"/>
          </rPr>
          <t>Padavala, V. (Venkata):</t>
        </r>
        <r>
          <rPr>
            <sz val="9"/>
            <color indexed="81"/>
            <rFont val="Tahoma"/>
            <family val="2"/>
          </rPr>
          <t xml:space="preserve">
MDM code table to look up for INCOME_SRC_TP_CD is CDINCOMESRCTP (CIS PCD 64768(SOFD)). CIS Code = XMDMSOURCECODEREF.NAME for MDM_TABLE_NAME ='CDINCOMESRCTP'
Select record with XIncomeSourceCategoryType = XCDINCOMECAT.INCOME_SRC_CAT_TP_CD of "SOURCE OF FUND"</t>
        </r>
      </text>
    </comment>
    <comment ref="B544" authorId="0" shapeId="0" xr:uid="{00000000-0006-0000-0500-00005A000000}">
      <text>
        <r>
          <rPr>
            <b/>
            <sz val="9"/>
            <color indexed="81"/>
            <rFont val="Tahoma"/>
            <family val="2"/>
          </rPr>
          <t>Padavala, V. (Venkata):</t>
        </r>
        <r>
          <rPr>
            <sz val="9"/>
            <color indexed="81"/>
            <rFont val="Tahoma"/>
            <family val="2"/>
          </rPr>
          <t xml:space="preserve">
MDM code table to look up for INCOME_SRC_TP_CD is CDINCOMESRCTP (CIS PCD 64768(SOFD)). CIS Code = XMDMSOURCECODEREF.NAME for MDM_TABLE_NAME ='CDINCOMESRCTP'
Select record with XIncomeSourceCategoryType = XCDINCOMECAT.INCOME_SRC_CAT_TP_CD of "SOURCE OF FUND"</t>
        </r>
      </text>
    </comment>
    <comment ref="B545" authorId="0" shapeId="0" xr:uid="{00000000-0006-0000-0500-00005B000000}">
      <text>
        <r>
          <rPr>
            <b/>
            <sz val="9"/>
            <color indexed="81"/>
            <rFont val="Tahoma"/>
            <family val="2"/>
          </rPr>
          <t>Padavala, V. (Venkata):</t>
        </r>
        <r>
          <rPr>
            <sz val="9"/>
            <color indexed="81"/>
            <rFont val="Tahoma"/>
            <family val="2"/>
          </rPr>
          <t xml:space="preserve">
"JURISDICTION FROM</t>
        </r>
      </text>
    </comment>
    <comment ref="B546" authorId="0" shapeId="0" xr:uid="{00000000-0006-0000-0500-00005C000000}">
      <text>
        <r>
          <rPr>
            <b/>
            <sz val="9"/>
            <color indexed="81"/>
            <rFont val="Tahoma"/>
            <family val="2"/>
          </rPr>
          <t>Padavala, V. (Venkata):</t>
        </r>
        <r>
          <rPr>
            <sz val="9"/>
            <color indexed="81"/>
            <rFont val="Tahoma"/>
            <family val="2"/>
          </rPr>
          <t xml:space="preserve">
JURISDICTION TO</t>
        </r>
      </text>
    </comment>
    <comment ref="B547" authorId="0" shapeId="0" xr:uid="{00000000-0006-0000-0500-00005D000000}">
      <text>
        <r>
          <rPr>
            <b/>
            <sz val="9"/>
            <color indexed="81"/>
            <rFont val="Tahoma"/>
            <family val="2"/>
          </rPr>
          <t>Padavala, V. (Venkata):</t>
        </r>
        <r>
          <rPr>
            <sz val="9"/>
            <color indexed="81"/>
            <rFont val="Tahoma"/>
            <family val="2"/>
          </rPr>
          <t xml:space="preserve">
PLACE OF BUSINESS</t>
        </r>
      </text>
    </comment>
    <comment ref="B548" authorId="0" shapeId="0" xr:uid="{00000000-0006-0000-0500-00005E000000}">
      <text>
        <r>
          <rPr>
            <b/>
            <sz val="9"/>
            <color indexed="81"/>
            <rFont val="Tahoma"/>
            <family val="2"/>
          </rPr>
          <t>Padavala, V. (Venkata):</t>
        </r>
        <r>
          <rPr>
            <sz val="9"/>
            <color indexed="81"/>
            <rFont val="Tahoma"/>
            <family val="2"/>
          </rPr>
          <t xml:space="preserve">
Select XRiskComplianceBObj records with XComplianceType = 
 XCDCOMPLTP of "UCRP" and 
XRISKCOMPLIANCE.XCOMPL_SUB_TP_CD = XCDCOMPLSUBTP.COMPL_SUB_TP_CD of "Enhanced Due Diligence"</t>
        </r>
      </text>
    </comment>
    <comment ref="B549" authorId="0" shapeId="0" xr:uid="{00000000-0006-0000-0500-00005F000000}">
      <text>
        <r>
          <rPr>
            <b/>
            <sz val="9"/>
            <color indexed="81"/>
            <rFont val="Tahoma"/>
            <family val="2"/>
          </rPr>
          <t>Padavala, V. (Venkata):</t>
        </r>
        <r>
          <rPr>
            <sz val="9"/>
            <color indexed="81"/>
            <rFont val="Tahoma"/>
            <family val="2"/>
          </rPr>
          <t xml:space="preserve">
CIS Code for MDM Table name XCDCOMPLRESULTTP (CIS PCD 64768).
XRiskComplianceBObj with XComplianceType = 
 XCDCOMPLTP of "UCRP" and 
XRISKCOMPLIANCE.XCOMPL_SUB_TP_CD = XCDCOMPLSUBTP.COMPL_SUB_TP_CD of "Enhanced Due Diligence"</t>
        </r>
      </text>
    </comment>
    <comment ref="B550" authorId="0" shapeId="0" xr:uid="{00000000-0006-0000-0500-000060000000}">
      <text>
        <r>
          <rPr>
            <b/>
            <sz val="9"/>
            <color indexed="81"/>
            <rFont val="Tahoma"/>
            <family val="2"/>
          </rPr>
          <t>Padavala, V. (Venkata):</t>
        </r>
        <r>
          <rPr>
            <sz val="9"/>
            <color indexed="81"/>
            <rFont val="Tahoma"/>
            <family val="2"/>
          </rPr>
          <t xml:space="preserve">
CIS Code for MDM Table name XCDCOMPLRESULTTP (CIS PCD 64768).
XRiskComplianceBObj with XComplianceType = 
 XCDCOMPLTP of "UCRP" and 
XRISKCOMPLIANCE.XCOMPL_SUB_TP_CD = XCDCOMPLSUBTP.COMPL_SUB_TP_CD of "Client Risk Level"</t>
        </r>
      </text>
    </comment>
    <comment ref="B551" authorId="0" shapeId="0" xr:uid="{00000000-0006-0000-0500-000061000000}">
      <text>
        <r>
          <rPr>
            <b/>
            <sz val="9"/>
            <color indexed="81"/>
            <rFont val="Tahoma"/>
            <family val="2"/>
          </rPr>
          <t>Padavala, V. (Venkata):</t>
        </r>
        <r>
          <rPr>
            <sz val="9"/>
            <color indexed="81"/>
            <rFont val="Tahoma"/>
            <family val="2"/>
          </rPr>
          <t xml:space="preserve">
CIS Code for MDM Table name XCDCOMPLRESULTTP (CIS PCD 64768).
XRiskComplianceBObj with XComplianceType = 
 XCDCOMPLTP of "UCRP" and 
XRISKCOMPLIANCE.XCOMPL_SUB_TP_CD = XCDCOMPLSUBTP.COMPL_SUB_TP_CD of "SANCTION SCREENING"</t>
        </r>
      </text>
    </comment>
    <comment ref="B558" authorId="0" shapeId="0" xr:uid="{00000000-0006-0000-0500-000062000000}">
      <text>
        <r>
          <rPr>
            <b/>
            <sz val="9"/>
            <color indexed="81"/>
            <rFont val="Tahoma"/>
            <family val="2"/>
          </rPr>
          <t>Padavala, V. (Venkata):</t>
        </r>
        <r>
          <rPr>
            <sz val="9"/>
            <color indexed="81"/>
            <rFont val="Tahoma"/>
            <family val="2"/>
          </rPr>
          <t xml:space="preserve">
Select record with XCDASSOCTP.ASSOC_CAT_CD = XCDASSOCCAT.ASSOC_CAT_CD of "SOCIAL RELATIONSHIP"    </t>
        </r>
      </text>
    </comment>
    <comment ref="B564" authorId="0" shapeId="0" xr:uid="{00000000-0006-0000-0500-000063000000}">
      <text>
        <r>
          <rPr>
            <b/>
            <sz val="9"/>
            <color indexed="81"/>
            <rFont val="Tahoma"/>
            <family val="2"/>
          </rPr>
          <t>Padavala, V. (Venkata):</t>
        </r>
        <r>
          <rPr>
            <sz val="9"/>
            <color indexed="81"/>
            <rFont val="Tahoma"/>
            <family val="2"/>
          </rPr>
          <t xml:space="preserve">
Select record with XCDASSOCTP.ASSOC_CAT_CD = XCDASSOCCAT.ASSOC_CAT_CD of "SOCIAL RELATIONSHIP"    </t>
        </r>
      </text>
    </comment>
    <comment ref="B574" authorId="0" shapeId="0" xr:uid="{00000000-0006-0000-0500-000064000000}">
      <text>
        <r>
          <rPr>
            <b/>
            <sz val="9"/>
            <color indexed="81"/>
            <rFont val="Tahoma"/>
            <family val="2"/>
          </rPr>
          <t>Padavala, V. (Venkata):</t>
        </r>
        <r>
          <rPr>
            <sz val="9"/>
            <color indexed="81"/>
            <rFont val="Tahoma"/>
            <family val="2"/>
          </rPr>
          <t xml:space="preserve">
Select record with XCDASSOCTP.ASSOC_CAT_CD = XCDASSOCCAT.ASSOC_CAT_CD of "SOCIAL RELATIONSHIP"    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Padavala, V. (Venkata)</author>
  </authors>
  <commentList>
    <comment ref="B55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Padavala, V. (Venkata):</t>
        </r>
        <r>
          <rPr>
            <sz val="9"/>
            <color indexed="81"/>
            <rFont val="Tahoma"/>
            <family val="2"/>
          </rPr>
          <t xml:space="preserve">
Verify Content of &lt;NS1:NewAddrRef&gt; in AcctAddressChg Bi-Sync Request message and compare with Updated data in Database</t>
        </r>
      </text>
    </comment>
    <comment ref="B68" authorId="0" shapeId="0" xr:uid="{00000000-0006-0000-0600-000002000000}">
      <text>
        <r>
          <rPr>
            <b/>
            <sz val="9"/>
            <color indexed="81"/>
            <rFont val="Tahoma"/>
            <family val="2"/>
          </rPr>
          <t>Padavala, V. (Venkata):</t>
        </r>
        <r>
          <rPr>
            <sz val="9"/>
            <color indexed="81"/>
            <rFont val="Tahoma"/>
            <family val="2"/>
          </rPr>
          <t xml:space="preserve">
Verify Content of &lt;NS1:OldAddrRef&gt; in AcctAddressChg Bi-Sync Request message and compare with existing data in Database.</t>
        </r>
      </text>
    </comment>
    <comment ref="B173" authorId="0" shapeId="0" xr:uid="{00000000-0006-0000-0600-000003000000}">
      <text>
        <r>
          <rPr>
            <b/>
            <sz val="9"/>
            <color indexed="81"/>
            <rFont val="Tahoma"/>
            <family val="2"/>
          </rPr>
          <t>Padavala, V. (Venkata):</t>
        </r>
        <r>
          <rPr>
            <sz val="9"/>
            <color indexed="81"/>
            <rFont val="Tahoma"/>
            <family val="2"/>
          </rPr>
          <t xml:space="preserve">
New 
</t>
        </r>
      </text>
    </comment>
    <comment ref="B174" authorId="0" shapeId="0" xr:uid="{00000000-0006-0000-0600-000004000000}">
      <text>
        <r>
          <rPr>
            <b/>
            <sz val="9"/>
            <color indexed="81"/>
            <rFont val="Tahoma"/>
            <family val="2"/>
          </rPr>
          <t>Padavala, V. (Venkata):</t>
        </r>
        <r>
          <rPr>
            <sz val="9"/>
            <color indexed="81"/>
            <rFont val="Tahoma"/>
            <family val="2"/>
          </rPr>
          <t xml:space="preserve">
Old
</t>
        </r>
      </text>
    </comment>
  </commentList>
</comments>
</file>

<file path=xl/sharedStrings.xml><?xml version="1.0" encoding="utf-8"?>
<sst xmlns="http://schemas.openxmlformats.org/spreadsheetml/2006/main" count="5519" uniqueCount="519">
  <si>
    <r>
      <rPr>
        <b/>
        <sz val="11"/>
        <color theme="1"/>
        <rFont val="Calibri"/>
        <family val="2"/>
        <scheme val="minor"/>
      </rPr>
      <t>Test Process :</t>
    </r>
    <r>
      <rPr>
        <sz val="11"/>
        <color theme="1"/>
        <rFont val="Calibri"/>
        <family val="2"/>
        <scheme val="minor"/>
      </rPr>
      <t xml:space="preserve">
1) Create </t>
    </r>
    <r>
      <rPr>
        <i/>
        <sz val="11"/>
        <color theme="1"/>
        <rFont val="Calibri"/>
        <family val="2"/>
        <scheme val="minor"/>
      </rPr>
      <t xml:space="preserve">AddMandate to </t>
    </r>
    <r>
      <rPr>
        <sz val="11"/>
        <color theme="1"/>
        <rFont val="Calibri"/>
        <family val="2"/>
        <scheme val="minor"/>
      </rPr>
      <t>Erasia Spreadsheet to 
test the relevant field/(s). 
2) Run Erasia New Services script and select the Spreadsheet created once the prompt to select spreadhseet comes up.
3) One the Erasia Script completes running , verify that we have received 'SUCCESS' response in ErasiaOut file generated.
4)Verify that the value Added/Updates/Deleted in Spreadsheet gets updated in MDM Database by running appropriate database queries using Mapping Spec document
5)To Check Bi-Sync, Verify in CIS Database that the value Added/Updates/Deleted in Spreadsheet gets updated by running appropriate database queries using Mapping Spec Document &amp; Data Reference Register. 
6)</t>
    </r>
    <r>
      <rPr>
        <i/>
        <sz val="11"/>
        <color theme="1"/>
        <rFont val="Calibri"/>
        <family val="2"/>
        <scheme val="minor"/>
      </rPr>
      <t>If steps 3,4,5 are Passed, we can deem the scenario/field to be Passed. Otherwise Fail it and for logging defect provide the required artefacts like MDM Request, Response, Erasiaout and Bi-Sync Recon Messages wherever applicable.</t>
    </r>
  </si>
  <si>
    <t>MDM</t>
  </si>
  <si>
    <t>Pass</t>
  </si>
  <si>
    <t>P</t>
  </si>
  <si>
    <t>Fail</t>
  </si>
  <si>
    <t>F</t>
  </si>
  <si>
    <t>Pending Validation</t>
  </si>
  <si>
    <t>I</t>
  </si>
  <si>
    <t>Blocked due to failure</t>
  </si>
  <si>
    <t>B</t>
  </si>
  <si>
    <t>Not Yet Executed</t>
  </si>
  <si>
    <t>N</t>
  </si>
  <si>
    <t>Adding  Mandate</t>
  </si>
  <si>
    <t>Retreive Mandate</t>
  </si>
  <si>
    <t>MaintainMandateDetail</t>
  </si>
  <si>
    <t>S.No</t>
  </si>
  <si>
    <t>TC001</t>
  </si>
  <si>
    <t>MDM Field Path</t>
  </si>
  <si>
    <t>Middleware fields</t>
  </si>
  <si>
    <t>Create a Mandate(First Resolution) Name description</t>
  </si>
  <si>
    <t>XMANDATEBObjType.XMandateType</t>
  </si>
  <si>
    <t>XMANDATEBObj.CreatedDate</t>
  </si>
  <si>
    <t>XMANDATEBObj.ExpiryDate</t>
  </si>
  <si>
    <t>XMANDATEBObj.XMandateDescription</t>
  </si>
  <si>
    <t>XMANDATEBObj.XMandateStatusType</t>
  </si>
  <si>
    <t>XMANDATEBObj.XMandateStatusValue</t>
  </si>
  <si>
    <t>TermConditionBObj.Description</t>
  </si>
  <si>
    <t>ConditionAttributeBObj.AttributeValue</t>
  </si>
  <si>
    <t>ConditionAttributeBObjAttributeType</t>
  </si>
  <si>
    <t>TermConditionBObj.UsageType</t>
  </si>
  <si>
    <t>TermConditionBObj.UsageValue</t>
  </si>
  <si>
    <t>XMANDATEBObj.XLastActionOriginType</t>
  </si>
  <si>
    <t>XMANDATEBObj.XLastActionOriginValue</t>
  </si>
  <si>
    <t>XMANDATEASSOCBObj.XMandateId</t>
  </si>
  <si>
    <t>XMANDATEASSOCBObj.XInstancePK</t>
  </si>
  <si>
    <t>XMANDATEASSOCBObj.XAssocStatusType</t>
  </si>
  <si>
    <t>XMANDATEASSOCBObj.XAssocStatusValue</t>
  </si>
  <si>
    <t>XMANDATEASSOCBObj.StartDate</t>
  </si>
  <si>
    <t>XMANDATEASSOCBObj.EndDate</t>
  </si>
  <si>
    <t>XMANDATEASSOCBObj.XAssocType</t>
  </si>
  <si>
    <t>XMANDATEASSOCBObj.XAssocValue</t>
  </si>
  <si>
    <t>XMANDATEBObj.createdDate</t>
  </si>
  <si>
    <t>XMANDATEBObj.CreatedByUser</t>
  </si>
  <si>
    <t>XMANDATEBObj.XMANDATELastUpdateDate</t>
  </si>
  <si>
    <t>XMANDATEBObj.XMANDATELastUpdateUser</t>
  </si>
  <si>
    <t>CreateMandateResponse</t>
  </si>
  <si>
    <t>XMANDATEBObj.XMandateIdPK</t>
  </si>
  <si>
    <t>XMANDATEBObj.XMandateRefNum</t>
  </si>
  <si>
    <t>XMANDATEBObj.XMandateVersion</t>
  </si>
  <si>
    <t>TC002</t>
  </si>
  <si>
    <t>Create Mandate(Participant Resolution)</t>
  </si>
  <si>
    <t>TC003</t>
  </si>
  <si>
    <t>Create a Mandate(Delegation)</t>
  </si>
  <si>
    <t>TC004</t>
  </si>
  <si>
    <t>Update Mandate(First Resolution) Name Description</t>
  </si>
  <si>
    <t>XMANDATEBObj.XMandateType</t>
  </si>
  <si>
    <t>XMANDATEBObj.XMandateValue</t>
  </si>
  <si>
    <t>ContentReferenceBObj.ConentRefId</t>
  </si>
  <si>
    <t>TermConditionBObj.ConditionIdPK
ConditionAttributeBObj.ConditionId</t>
  </si>
  <si>
    <t>XMANDATEASSOCBObj.XMandateAssocIdPK</t>
  </si>
  <si>
    <t>XMandateNonStandardIndicator</t>
  </si>
  <si>
    <t>XMandateNonStandardReasonTypeCodeType</t>
  </si>
  <si>
    <t>XMandateNonStandardReasonTypeCodeValue</t>
  </si>
  <si>
    <t>TC005</t>
  </si>
  <si>
    <t>Update Mandate(Participant Resolution)) Name Description</t>
  </si>
  <si>
    <t>TC006</t>
  </si>
  <si>
    <t>Update Mandate(Delegation)) Name Description</t>
  </si>
  <si>
    <t xml:space="preserve">Mandate creation with Documents </t>
  </si>
  <si>
    <t>TC007</t>
  </si>
  <si>
    <t>Create a Mandate(First Resolution)</t>
  </si>
  <si>
    <t>TC008</t>
  </si>
  <si>
    <t>Create a Mandate(Participant Resolution)</t>
  </si>
  <si>
    <t>TC009</t>
  </si>
  <si>
    <t xml:space="preserve">Mandate creation without documents </t>
  </si>
  <si>
    <t>TC010</t>
  </si>
  <si>
    <t>TC011</t>
  </si>
  <si>
    <t>CreateMandate(Participant Resolution)</t>
  </si>
  <si>
    <t>TC012</t>
  </si>
  <si>
    <t>CreateMandate(Delegation)</t>
  </si>
  <si>
    <t xml:space="preserve">Mandate Creation with future date </t>
  </si>
  <si>
    <t>TC013</t>
  </si>
  <si>
    <t>TC014</t>
  </si>
  <si>
    <t>TC015</t>
  </si>
  <si>
    <t xml:space="preserve">Create a compliant mandate </t>
  </si>
  <si>
    <t>TC016</t>
  </si>
  <si>
    <t>TC017</t>
  </si>
  <si>
    <t>TC018</t>
  </si>
  <si>
    <t xml:space="preserve">Create a non compliant mdandate </t>
  </si>
  <si>
    <t>TC019</t>
  </si>
  <si>
    <t>TC020</t>
  </si>
  <si>
    <t>TC021</t>
  </si>
  <si>
    <t xml:space="preserve">Temporary Dates </t>
  </si>
  <si>
    <t>TC022</t>
  </si>
  <si>
    <t>TC023</t>
  </si>
  <si>
    <t>TC024</t>
  </si>
  <si>
    <t>Test Nrocess :
1) Create AddOrganization/MaintainOrganization Erasia SNreadsheet to 
test the relevant field/(s). 
2) Run Erasia New Services scriNt and select the SNreadsheet created once the NromNt to select sNreadhseet comes uN.
3) One the Erasia ScriNt comNletes running , verify that we have received 'SUCCESS' resNonse in ErasiaOut file generated.
4)Verify that the value Added/UNdates/Deleted in SNreadsheet gets uNdated in MDM Database by running aNNroNriate database queries using MaNNing SNec document
5)To Check Bi-Sync, Verify in CIS Database that the value Added/UNdates/Deleted in SNreadsheet gets uNdated by running aNNroNriate database queries using MaNNing SNec Document &amp; Data Reference Register. 
6)If steNs 3,4,5 are Nassed, we can deem the scenario/field to be Nassed. Otherwise Fail it and for logging defect Nrovide the required artefacts like MDM Request, ResNonse, Erasiaout and Bi-Sync Recon Messages wherever aNNlicable.</t>
  </si>
  <si>
    <t>CIS</t>
  </si>
  <si>
    <t>Nending Validation</t>
  </si>
  <si>
    <t>Row Labels</t>
  </si>
  <si>
    <t>AddOrganizationDetail</t>
  </si>
  <si>
    <t>Delete</t>
  </si>
  <si>
    <t>MaintainOrganizationDetail</t>
  </si>
  <si>
    <t>MDM Child Object</t>
  </si>
  <si>
    <t>BankRelAdd</t>
  </si>
  <si>
    <t>TCRMAdminContEquivBObj</t>
  </si>
  <si>
    <t>AdminNartyId</t>
  </si>
  <si>
    <t>XCUSTOMERNROFILEBObj</t>
  </si>
  <si>
    <t>XCustomerNrofileTyNe</t>
  </si>
  <si>
    <t>XNRODUCTSERVICEASSOCBObj</t>
  </si>
  <si>
    <t>XNroductServiceAssociationTyNe</t>
  </si>
  <si>
    <t xml:space="preserve">BankRelAdd
</t>
  </si>
  <si>
    <t>DWLGrouNingBObj</t>
  </si>
  <si>
    <t>GrouNingName</t>
  </si>
  <si>
    <t>BankRelChg</t>
  </si>
  <si>
    <t>BankRelDel</t>
  </si>
  <si>
    <t>BankServicesAdd</t>
  </si>
  <si>
    <t>BankServicesChg</t>
  </si>
  <si>
    <t>BankServicesDel</t>
  </si>
  <si>
    <t xml:space="preserve">BusinessRescueModify </t>
  </si>
  <si>
    <t>TCRMAdminNativeKeyBObj.TCRMExtension.XNATIVEKEYBObjExt</t>
  </si>
  <si>
    <t>XComNanyTyNe</t>
  </si>
  <si>
    <t>XORGFINANCIALHEALTHBObj</t>
  </si>
  <si>
    <t>XBusinessRescueDate</t>
  </si>
  <si>
    <t>XBusinessRescueInd</t>
  </si>
  <si>
    <t>ContactDetailAdd</t>
  </si>
  <si>
    <t>XCONTACTASSOCBObj</t>
  </si>
  <si>
    <t>XFaxNumber</t>
  </si>
  <si>
    <t>XName</t>
  </si>
  <si>
    <t>XAssociationOccNumber</t>
  </si>
  <si>
    <t>XNhoneNumber</t>
  </si>
  <si>
    <t>XTitle</t>
  </si>
  <si>
    <t>ContactDetailChg</t>
  </si>
  <si>
    <t>ContactDetailDel</t>
  </si>
  <si>
    <t>CustAdd</t>
  </si>
  <si>
    <t>TCRMOrganizationBObj</t>
  </si>
  <si>
    <t>DisNlayName</t>
  </si>
  <si>
    <t>EstablishedDate</t>
  </si>
  <si>
    <t>ClientStatusTyNe</t>
  </si>
  <si>
    <t>NreferredLanguageTyNe</t>
  </si>
  <si>
    <t>SinceDate</t>
  </si>
  <si>
    <t>ClientImNortanceTyNe</t>
  </si>
  <si>
    <t>AccessTokenValue</t>
  </si>
  <si>
    <t>IndustryTyNe</t>
  </si>
  <si>
    <t>TCRMOrganizationBObj.TCRMExtension.XORGBObjExt</t>
  </si>
  <si>
    <t>XClientTyNe</t>
  </si>
  <si>
    <t>XClientSubTyNe</t>
  </si>
  <si>
    <t>XOrganizationSubCode</t>
  </si>
  <si>
    <t>XFinancialYearEnd</t>
  </si>
  <si>
    <t>XIncomeGrouNTyNe</t>
  </si>
  <si>
    <t>XISCTyNe</t>
  </si>
  <si>
    <t>XSegmentTyNe</t>
  </si>
  <si>
    <t>XNrovTaxNayerInd</t>
  </si>
  <si>
    <t>XMOIDate</t>
  </si>
  <si>
    <t>XMOIIndexed</t>
  </si>
  <si>
    <t>XMOIInd</t>
  </si>
  <si>
    <t>XMOIStdRfInd</t>
  </si>
  <si>
    <t>TCRMOrganizationBObj.TCRMOrganizationNameBObj</t>
  </si>
  <si>
    <t>NameUsageTyNe</t>
  </si>
  <si>
    <t>OrganizationName</t>
  </si>
  <si>
    <t>TCRMOrganizationNameBObj.TCRMExtension.XORGNAMEBObjExt</t>
  </si>
  <si>
    <t>XOrgTitleTyNe</t>
  </si>
  <si>
    <t>TCRMNartyNrivNrefBObj</t>
  </si>
  <si>
    <t>ValueString</t>
  </si>
  <si>
    <t>XBRANCHASSOCBObj</t>
  </si>
  <si>
    <t>XBranchTyNe</t>
  </si>
  <si>
    <t>Xname</t>
  </si>
  <si>
    <t>XCOUNTRYASSOCBObj</t>
  </si>
  <si>
    <t>XCountryTyNe</t>
  </si>
  <si>
    <t>XDCARASSOCBObj</t>
  </si>
  <si>
    <t>XDCARTyNe</t>
  </si>
  <si>
    <t>CustAddrsChg(Test for Address TyNe CN, CR)</t>
  </si>
  <si>
    <t>UNdated Address Data</t>
  </si>
  <si>
    <t>TCRMNartyAddressBObj.TCRMExtension.XNARTYADDRESSBObjExt</t>
  </si>
  <si>
    <t>XOriginatingSourceSystemId</t>
  </si>
  <si>
    <t>TCRMNartyAddressBObj.TCRMAddressBObj</t>
  </si>
  <si>
    <t>City</t>
  </si>
  <si>
    <t>ZiNNostalCode</t>
  </si>
  <si>
    <t>TCRMNartyAddressBObj.TCRMAddressBObj.TCRMExtension.XADDRESSBObjExt</t>
  </si>
  <si>
    <t>XNrovinceState</t>
  </si>
  <si>
    <t>TCRMNartyAddressBObj</t>
  </si>
  <si>
    <t>StartDate</t>
  </si>
  <si>
    <t>AddressLineTwo</t>
  </si>
  <si>
    <t>AddressLineThree</t>
  </si>
  <si>
    <t xml:space="preserve">AddressLineOne </t>
  </si>
  <si>
    <t>CountryTyNe</t>
  </si>
  <si>
    <t>XOccNumber</t>
  </si>
  <si>
    <t>AddressUsageTyNe</t>
  </si>
  <si>
    <t>XNermanentInd</t>
  </si>
  <si>
    <t>Existing/Old Address Data</t>
  </si>
  <si>
    <t>CustAddrsChg(Test for EMAIL)</t>
  </si>
  <si>
    <t>TCRMNartyContactMethodBObj</t>
  </si>
  <si>
    <t>ContactMethodTyNe</t>
  </si>
  <si>
    <t>UNdated EMAIL Data</t>
  </si>
  <si>
    <t>TCRMNartyContactMethodBObj.TCRMContactMethodBObj</t>
  </si>
  <si>
    <t>ReferenceNumber</t>
  </si>
  <si>
    <t>TCRMNartyContactMethodBObj.XNARTYCONTACTMETHODBObjExt</t>
  </si>
  <si>
    <t>ContactMethodUsageTyNe</t>
  </si>
  <si>
    <t xml:space="preserve">XNermanentInd </t>
  </si>
  <si>
    <t>Existing/Old  EMAIL Data</t>
  </si>
  <si>
    <t>CustAddrsChg(Test for SOCIAL MEDIA)</t>
  </si>
  <si>
    <t>UNdated  SOCIAL MEDIA Data</t>
  </si>
  <si>
    <t>Existing/Old   SOCIAL MEDIA Data</t>
  </si>
  <si>
    <t>CustAliasAdd</t>
  </si>
  <si>
    <t>TCRMOrganizationBObj.TCRMAdminContEquivBObj</t>
  </si>
  <si>
    <t>CustAliasDel</t>
  </si>
  <si>
    <t>CustChg</t>
  </si>
  <si>
    <t>LeftDate</t>
  </si>
  <si>
    <t>XLastMaintainDate</t>
  </si>
  <si>
    <t>TCRMNartyIdentificationBObj</t>
  </si>
  <si>
    <t>IdentificationNumber</t>
  </si>
  <si>
    <t>TCRMFinancialNrofileBObj.TCRMIncomeSourceBObj.TCRMExtension.XINCOMESOURCEBObjExt</t>
  </si>
  <si>
    <t>XValue</t>
  </si>
  <si>
    <t>XDOCUMENTBObj</t>
  </si>
  <si>
    <t>XDocumentVersionNumber</t>
  </si>
  <si>
    <t>XDocumentTyNe</t>
  </si>
  <si>
    <t>XEXNENSESOURCEBObj</t>
  </si>
  <si>
    <t>XAccountTyNe</t>
  </si>
  <si>
    <t>XAdminOrderInd</t>
  </si>
  <si>
    <t>XLiquidationDate</t>
  </si>
  <si>
    <t>XLiquidationInd</t>
  </si>
  <si>
    <t>XRehabilitationDate</t>
  </si>
  <si>
    <t>XComNlianceRate</t>
  </si>
  <si>
    <t>XComNlianceDate</t>
  </si>
  <si>
    <t>XNeriodAtBank</t>
  </si>
  <si>
    <t>XSQSTRInd</t>
  </si>
  <si>
    <t>CustDebtCounselChg</t>
  </si>
  <si>
    <t>XDebtCounsellingEffectiveDate</t>
  </si>
  <si>
    <t>XDebtCounsellingStatusTyNe</t>
  </si>
  <si>
    <t>XDebtCounsellingExNiryDate</t>
  </si>
  <si>
    <t>XDisNuteStatusTyNe</t>
  </si>
  <si>
    <t>XDisNuteInd</t>
  </si>
  <si>
    <t>XLegalBegunInd</t>
  </si>
  <si>
    <t>XRecklessCreditInd</t>
  </si>
  <si>
    <t>XLEGALNROCEEDINGBObj</t>
  </si>
  <si>
    <t>XNroductTyNe</t>
  </si>
  <si>
    <t>XRecklessCreditEffectiveDate</t>
  </si>
  <si>
    <t>XDebtCounsellingInd</t>
  </si>
  <si>
    <t>CustIdAdd</t>
  </si>
  <si>
    <t>Data in MDM : COMMUNICATION NREFERENCE 1-6</t>
  </si>
  <si>
    <t>NrivNrefTyNe</t>
  </si>
  <si>
    <t xml:space="preserve">Data in MDM : WHATSANN, BBM </t>
  </si>
  <si>
    <t>EndDate</t>
  </si>
  <si>
    <t>TCRMNartyContactMethodBObj.TCRMExtension.XNartyContactMethodBObjExt</t>
  </si>
  <si>
    <t>Data in MDM : NARTY ACQUISITION MEDIUM</t>
  </si>
  <si>
    <t>TCRMInteractionBObj</t>
  </si>
  <si>
    <t>InteractionValue</t>
  </si>
  <si>
    <t>RecordedDate</t>
  </si>
  <si>
    <t>TCRMInteractionBObj.TCRMExtension.XINTERACTIONBObjExt.</t>
  </si>
  <si>
    <t>XRemarkOccurrenceNumber</t>
  </si>
  <si>
    <t>Data in MDM :  IdentificationTyNe in (FOREIGN REGISTRATION NUMBER, TRUST NUMBER,VAT REGISTRATION NUMBER)</t>
  </si>
  <si>
    <t>IdentificationExNiryDate</t>
  </si>
  <si>
    <t>IdentificationTyNe</t>
  </si>
  <si>
    <t>TCRMNartyIdentificationBObj.TCRMExtension.XIDENTIFIEREXTBObjExt</t>
  </si>
  <si>
    <t>XIdentifierOccurrenceNumber</t>
  </si>
  <si>
    <t>CustIdChg</t>
  </si>
  <si>
    <t>Data in MDM : WHATSANN</t>
  </si>
  <si>
    <t>Data in MDM :  IdentificationTyNe in (VAT REGISTRATION NUMBER)</t>
  </si>
  <si>
    <t>CustIdDel</t>
  </si>
  <si>
    <t>Data in MDM :  IdentificationTyNe in ( TRUST NUMBER)</t>
  </si>
  <si>
    <t>CustomerRicosFlagChg</t>
  </si>
  <si>
    <t>TCRMOrganizationBObj.TCRMExtension.XOrgBObjExt.</t>
  </si>
  <si>
    <t>XRICOSInd</t>
  </si>
  <si>
    <t>CustRefAdd</t>
  </si>
  <si>
    <t>TCRMNersonBObj.TCRMAdminContEquivBObj</t>
  </si>
  <si>
    <t>XAddressLineOne</t>
  </si>
  <si>
    <t>XAddressLineTwo</t>
  </si>
  <si>
    <t>XCity</t>
  </si>
  <si>
    <t>XAssociationTyNe</t>
  </si>
  <si>
    <t>CustRefChg</t>
  </si>
  <si>
    <t>CustRefDel</t>
  </si>
  <si>
    <t>CustRemarksAdd</t>
  </si>
  <si>
    <t>InteractionShortDescriNtion</t>
  </si>
  <si>
    <t>TCRMInteractionBObj.TCRMExtension.XINTERACTIONBObjExt</t>
  </si>
  <si>
    <t>XRemarkExNiryDate</t>
  </si>
  <si>
    <t>TCRMInteractionBObj.TCRMExtension.XInteractionBObjExt</t>
  </si>
  <si>
    <t>InteractionTyNe</t>
  </si>
  <si>
    <t>CustRemarksChg</t>
  </si>
  <si>
    <t>CustRemarksDel</t>
  </si>
  <si>
    <t>CustToAddrRelAdd(Test for Address TyNe CN, CR)</t>
  </si>
  <si>
    <t xml:space="preserve">XOriginatingSourceSystemId
</t>
  </si>
  <si>
    <t>CustToAddrRelAdd(Test for EMAIL)</t>
  </si>
  <si>
    <t>CustToAddrRelAdd(Test for SOCIAL MEDIA)</t>
  </si>
  <si>
    <t>CustToAddrRelDel(Test for Address TyNe CN, CR)</t>
  </si>
  <si>
    <t>CustToAddrRelDel (Test for EMAIL)</t>
  </si>
  <si>
    <t>CustToAddrRelDel (Test for SOCIAL MEDIA)</t>
  </si>
  <si>
    <t>CustToCustRelAdd</t>
  </si>
  <si>
    <t>MultiNartyRelationshiNBObj.TCRMNartyRelationshiNBObj.TCRMExtension.XNARTYRELATIONSHINBObjExt</t>
  </si>
  <si>
    <t>XDistributionNercentage</t>
  </si>
  <si>
    <t>MultiNartyRelationshiNBObj.TCRMOrganisation.TCRMNartyRelationshiNBObj</t>
  </si>
  <si>
    <t>RelationshiNTyNe</t>
  </si>
  <si>
    <t>MultiNartyRelationshiNBObj.TCRMAdminContEquivBObj</t>
  </si>
  <si>
    <t>CustToCustRelChg</t>
  </si>
  <si>
    <t>CustToCustRelDel</t>
  </si>
  <si>
    <t>CustVeriDocAdd</t>
  </si>
  <si>
    <t>XRISKCOMNLIANCEBObj</t>
  </si>
  <si>
    <t>XdescriNtion</t>
  </si>
  <si>
    <t>XComNlianceResultTyNe</t>
  </si>
  <si>
    <t>XEffectiveDate</t>
  </si>
  <si>
    <t>XComNlianceExNiryDate</t>
  </si>
  <si>
    <t>XComNlianceRemarkTyNe</t>
  </si>
  <si>
    <t>XComNlianceReferenceNumber</t>
  </si>
  <si>
    <t>CustVeriDocChg</t>
  </si>
  <si>
    <t>XDescriNtion</t>
  </si>
  <si>
    <t>FatcaChg</t>
  </si>
  <si>
    <t>XForeignIndicator</t>
  </si>
  <si>
    <t>XMultiCountryTaxIndicator</t>
  </si>
  <si>
    <t>XIssueLocationTyNe</t>
  </si>
  <si>
    <t>NhoneNoAdd</t>
  </si>
  <si>
    <t>NhoneNoChg</t>
  </si>
  <si>
    <t>NhoneNoDel</t>
  </si>
  <si>
    <t>RiskComNlianceChg</t>
  </si>
  <si>
    <t>XCashIntensiveIndicator</t>
  </si>
  <si>
    <t>XCrossBorderNaymentIndicator</t>
  </si>
  <si>
    <t xml:space="preserve">XClientSubTyNe </t>
  </si>
  <si>
    <t>TCRMFinancialNrofileBObj.TCRMIncomeSourceBObj</t>
  </si>
  <si>
    <t>IncomeSourceDescriNtion</t>
  </si>
  <si>
    <t>IncomeSourceTyNe</t>
  </si>
  <si>
    <t>SocialRelAdd</t>
  </si>
  <si>
    <t>XAssociationEstablishedDate</t>
  </si>
  <si>
    <t>XRelationshiNTyNe</t>
  </si>
  <si>
    <t>SocialRelChg</t>
  </si>
  <si>
    <t>SocialRelDel</t>
  </si>
  <si>
    <t>Grand Total</t>
  </si>
  <si>
    <r>
      <rPr>
        <b/>
        <sz val="11"/>
        <color theme="1"/>
        <rFont val="Calibri"/>
        <family val="2"/>
        <scheme val="minor"/>
      </rPr>
      <t>Test Process :</t>
    </r>
    <r>
      <rPr>
        <sz val="11"/>
        <color theme="1"/>
        <rFont val="Calibri"/>
        <family val="2"/>
        <scheme val="minor"/>
      </rPr>
      <t xml:space="preserve">
1) Create </t>
    </r>
    <r>
      <rPr>
        <i/>
        <sz val="11"/>
        <color theme="1"/>
        <rFont val="Calibri"/>
        <family val="2"/>
        <scheme val="minor"/>
      </rPr>
      <t>AddArrangement/MaintainArrangement</t>
    </r>
    <r>
      <rPr>
        <sz val="11"/>
        <color theme="1"/>
        <rFont val="Calibri"/>
        <family val="2"/>
        <scheme val="minor"/>
      </rPr>
      <t xml:space="preserve"> Erasia Spreadsheet to 
test the relevant field/(s). 
2) Run Erasia New Services script and select the Spreadsheet created once the prompt to select spreadhseet comes up.
3) One the Erasia Script completes running , verify that we have received 'SUCCESS' response in ErasiaOut file generated.
4)Verify that the value Added/Updates/Deleted in Spreadsheet gets updated in MDM Database by running appropriate database queries using Mapping Spec document
5)To Check Bi-Sync, Verify in CIS Database that the value Added/Updates/Deleted in Spreadsheet gets updated by running appropriate database queries using Mapping Spec Document &amp; Data Reference Register. 
6)</t>
    </r>
    <r>
      <rPr>
        <i/>
        <sz val="11"/>
        <color theme="1"/>
        <rFont val="Calibri"/>
        <family val="2"/>
        <scheme val="minor"/>
      </rPr>
      <t>If steps 3,4,5 are Passed, we can deem the scenario/field to be Passed. Otherwise Fail it and for logging defect provide the required artefacts like MDM Request, Response, Erasiaout and Bi-Sync Recon Messages wherever applicable.</t>
    </r>
  </si>
  <si>
    <t>AddArrangementDetail</t>
  </si>
  <si>
    <t>MaintainArrangementDetail</t>
  </si>
  <si>
    <t>AcctAdd</t>
  </si>
  <si>
    <t xml:space="preserve">XCompanyType </t>
  </si>
  <si>
    <t>TCRMContractBObj.TCRMAdminNativeKeyBObj.</t>
  </si>
  <si>
    <t>AdminContractId</t>
  </si>
  <si>
    <t>XDCARType</t>
  </si>
  <si>
    <t>TCRMContractComponentBObj</t>
  </si>
  <si>
    <t>ContractStatusType</t>
  </si>
  <si>
    <t>TCRMContractRoleLocationBObj</t>
  </si>
  <si>
    <t>TCRMContractComponentBObj.TCRMContractPartyRoleBObj.TCRMContractRoleLocationBObj.TCRMExtension.XCONTRACTROLELOCATIONBObjExt</t>
  </si>
  <si>
    <t>TCRMContractComponentBObj.TCRMContractPartyRoleBObj.TCRMContractRoleLocationBObj.TCRMContractRoleLocationPurposeBObj.TCRMExtension.XCONTRACTROLELOCATIONPURPOSEBObjExt</t>
  </si>
  <si>
    <t>XPermanentInd</t>
  </si>
  <si>
    <t>TCRMContractComponentBObj.TCRMContractPartyRoleBObj.TCRMContractRoleLocationBObj.TCRMContractRoleLocationPurposeBObj</t>
  </si>
  <si>
    <t>PurposeType</t>
  </si>
  <si>
    <t>TCRMContractBObj.TCRMExtension.XCONTRACTBObjExt</t>
  </si>
  <si>
    <t>XAffinityCode</t>
  </si>
  <si>
    <t>TCRMContractComponentValueBObj</t>
  </si>
  <si>
    <t>Value</t>
  </si>
  <si>
    <t>XBranchType</t>
  </si>
  <si>
    <t>TCRMContractBObj</t>
  </si>
  <si>
    <t>CurrencyType</t>
  </si>
  <si>
    <t>TCRMContractPartyRoleBObj.TCRMPartyBObj.TCRMAdminContEquivBObj</t>
  </si>
  <si>
    <t>AdminPartyId</t>
  </si>
  <si>
    <t>TCRMContractPartyRoleBObjTCRMExtension.XCONTRACTPARTYROLEBObjExt</t>
  </si>
  <si>
    <t>XPrimaryCustomerInd</t>
  </si>
  <si>
    <t>ContractLangType</t>
  </si>
  <si>
    <t>TCRMContractBObj.TCRMExtension.XCONTRACTBObjExt.</t>
  </si>
  <si>
    <t>ExecutedDate</t>
  </si>
  <si>
    <t>TCRMContractPartyRoleBObj</t>
  </si>
  <si>
    <t>DistributionPercentage</t>
  </si>
  <si>
    <t>ProductType</t>
  </si>
  <si>
    <t>RoleType</t>
  </si>
  <si>
    <t>TCRMContractBOb.TCRMContractComponentBObj.TCRMExtension.XCONTRACTCOMPONENTBObjExt</t>
  </si>
  <si>
    <t>XSubProductType</t>
  </si>
  <si>
    <t>TCRMContractRoleLocationPurposeBObj</t>
  </si>
  <si>
    <t xml:space="preserve">ContractRoleLocationPurposeDescription </t>
  </si>
  <si>
    <t>TCRMContractComponentBObj.TCRMContractPartyRoleBObj.TCRMPersonBObj.TCRMPartyAddressBObj.TCRMAddressBObj</t>
  </si>
  <si>
    <t>ZipPostalCode</t>
  </si>
  <si>
    <t>TCRMContractComponentBObj.TCRMContractPartyRoleBObj.TCRMPartyAddressBObj.TCRMExtension.ExtendedObject.XPARTYADDRESSBObjExt</t>
  </si>
  <si>
    <t>TCRMContractComponentBObj.TCRMContractPartyRoleBObj.TCRMPartyAddressBObj.TCRMAddressBObj</t>
  </si>
  <si>
    <t>XProvinceState</t>
  </si>
  <si>
    <t>AcctAddrsChg</t>
  </si>
  <si>
    <t>XCONTRACTASSOCBObj</t>
  </si>
  <si>
    <t>Xtitle</t>
  </si>
  <si>
    <t>TCRMAdminNativeKeyBObj</t>
  </si>
  <si>
    <t>AdminFieldNameType</t>
  </si>
  <si>
    <t>Updated Address Data</t>
  </si>
  <si>
    <t>CountryType</t>
  </si>
  <si>
    <t>TCRMContractComponentBObj.TCRMContractPartyRoleBObj.TCRMPartyAddressBObj.TCRMAddressBObj.TCRMExtension.XADDRESSBObjExt</t>
  </si>
  <si>
    <t>TCRMContractComponentBObj.TCRMContractPartyRoleBObj.TCRMPartyAddressBObj.TCRMExtension.XPARTYADDRESSBObjExt</t>
  </si>
  <si>
    <t>TCRMContractComponentBObj.TCRMContractPartyRoleBObj.TCRMPartyAddressBObj</t>
  </si>
  <si>
    <t>TCRMContractComponentBObj.TCRMContractPartyRoleBObj.TCRMPersonBObj.TCRMPartyAddressBObj.TCRMExtension.XPARTYADDRESSBObjExt</t>
  </si>
  <si>
    <t>AcctChg</t>
  </si>
  <si>
    <t>XCompanyType</t>
  </si>
  <si>
    <t>TerminationDate</t>
  </si>
  <si>
    <t>TerminationReasonType</t>
  </si>
  <si>
    <t>XDCARAssociationBObj</t>
  </si>
  <si>
    <t>AcctRemarksAdd</t>
  </si>
  <si>
    <t>InteractionShortDescription</t>
  </si>
  <si>
    <t>XRemarkExpiryDate</t>
  </si>
  <si>
    <t>InteractionType</t>
  </si>
  <si>
    <t>AcctRemarksChg</t>
  </si>
  <si>
    <t>AcctRemarksDel</t>
  </si>
  <si>
    <t>AcctToAcctRelAdd</t>
  </si>
  <si>
    <t>MultiContractRelationshipBObj.TCRMAdminNativeKeyBObj.
TCRMExtension.XNATIVEKEYBObjExt</t>
  </si>
  <si>
    <t>MultiContractRelationshipBObj. TCRMAdminNativeKeyBObj</t>
  </si>
  <si>
    <t>MultiContractRelationshipBObj. TCRMContractRelationshipBObj</t>
  </si>
  <si>
    <t>RelationshipType</t>
  </si>
  <si>
    <t>AcctToAcctRelChg</t>
  </si>
  <si>
    <t>MultiContractRelationshipBObj.TCRMAdminNativeKeyBObj.TCRMExtension.XNATIVEKEYBObjExt</t>
  </si>
  <si>
    <t xml:space="preserve"> AcctToAddrRelAdd</t>
  </si>
  <si>
    <t>AddressLineOne</t>
  </si>
  <si>
    <t>CustToAcctRelAdd</t>
  </si>
  <si>
    <t>CustToAcctRelChg</t>
  </si>
  <si>
    <t>CustTOAcctRelDel</t>
  </si>
  <si>
    <r>
      <rPr>
        <b/>
        <sz val="11"/>
        <color theme="1"/>
        <rFont val="Calibri"/>
        <family val="2"/>
        <scheme val="minor"/>
      </rPr>
      <t>Test Process :</t>
    </r>
    <r>
      <rPr>
        <sz val="11"/>
        <color theme="1"/>
        <rFont val="Calibri"/>
        <family val="2"/>
        <scheme val="minor"/>
      </rPr>
      <t xml:space="preserve">
1) Create </t>
    </r>
    <r>
      <rPr>
        <i/>
        <sz val="11"/>
        <color theme="1"/>
        <rFont val="Calibri"/>
        <family val="2"/>
        <scheme val="minor"/>
      </rPr>
      <t>RetrieveParty</t>
    </r>
    <r>
      <rPr>
        <sz val="11"/>
        <color theme="1"/>
        <rFont val="Calibri"/>
        <family val="2"/>
        <scheme val="minor"/>
      </rPr>
      <t xml:space="preserve"> Erasia Spreadsheet to test the relevant field/(s). 
2) Run Erasia New Services script and select the Spreadsheet created once the prompt to select spreadhseet comes up.
3) One the Erasia Script completes running , verify that we have received 'SUCCESS' response in ErasiaOut file generated.
4)Verify that the Data Retrieved is as per data in MDM Database.
</t>
    </r>
    <r>
      <rPr>
        <i/>
        <sz val="11"/>
        <color theme="1"/>
        <rFont val="Calibri"/>
        <family val="2"/>
        <scheme val="minor"/>
      </rPr>
      <t>5)If steps 3,4 are Passed, we can deem the scenario/field to be Passed. Otherwise Fail it and for logging defect provide the required artefacts like MDM Request, Response and Erasiaout wherever applicable.</t>
    </r>
  </si>
  <si>
    <t>InProgress</t>
  </si>
  <si>
    <t>RetriveParty</t>
  </si>
  <si>
    <t>Demographics</t>
  </si>
  <si>
    <r>
      <rPr>
        <sz val="7"/>
        <color rgb="FF000000"/>
        <rFont val="Times New Roman"/>
        <family val="1"/>
      </rPr>
      <t xml:space="preserve"> </t>
    </r>
    <r>
      <rPr>
        <sz val="9.5"/>
        <color rgb="FF000000"/>
        <rFont val="Arial"/>
        <family val="2"/>
      </rPr>
      <t>Identifiers</t>
    </r>
  </si>
  <si>
    <t>Financial Health</t>
  </si>
  <si>
    <t>Income and Expenses</t>
  </si>
  <si>
    <t>Education Details</t>
  </si>
  <si>
    <t>Macro Roles</t>
  </si>
  <si>
    <t>Addresses Details</t>
  </si>
  <si>
    <t>Contact Methods Details</t>
  </si>
  <si>
    <r>
      <rPr>
        <sz val="7"/>
        <color rgb="FF000000"/>
        <rFont val="Times New Roman"/>
        <family val="1"/>
      </rPr>
      <t> </t>
    </r>
    <r>
      <rPr>
        <sz val="9.5"/>
        <color rgb="FF000000"/>
        <rFont val="Arial"/>
        <family val="2"/>
      </rPr>
      <t>Privacy Preferences</t>
    </r>
  </si>
  <si>
    <t xml:space="preserve"> Interactions</t>
  </si>
  <si>
    <t xml:space="preserve"> Bank Related Profile</t>
  </si>
  <si>
    <t>Bank Related Documents</t>
  </si>
  <si>
    <t>Bank Related Products and Services</t>
  </si>
  <si>
    <t>Party Associations</t>
  </si>
  <si>
    <t>Hierarchies</t>
  </si>
  <si>
    <t>Groupings</t>
  </si>
  <si>
    <t>Compliance Details</t>
  </si>
  <si>
    <t xml:space="preserve"> Suspect Duplicates</t>
  </si>
  <si>
    <t>Organization Unit Associations</t>
  </si>
  <si>
    <t xml:space="preserve"> DCAR Associations</t>
  </si>
  <si>
    <t>  Party Arrangment Associations</t>
  </si>
  <si>
    <t>IFTR Categories</t>
  </si>
  <si>
    <t>Total Functional Test Cases</t>
  </si>
  <si>
    <t>Overall Status</t>
  </si>
  <si>
    <t>Outstanding Defects</t>
  </si>
  <si>
    <t>Categories</t>
  </si>
  <si>
    <t>No of test cases</t>
  </si>
  <si>
    <t>Passed</t>
  </si>
  <si>
    <t>Failed</t>
  </si>
  <si>
    <t>Not Applicable</t>
  </si>
  <si>
    <t>Not Started</t>
  </si>
  <si>
    <t>Current Overall % Coverage</t>
  </si>
  <si>
    <t>Showstopper</t>
  </si>
  <si>
    <t>High</t>
  </si>
  <si>
    <t>Medium</t>
  </si>
  <si>
    <t>Low</t>
  </si>
  <si>
    <t>Dependencies</t>
  </si>
  <si>
    <t>Comments</t>
  </si>
  <si>
    <t>Defect Logged</t>
  </si>
  <si>
    <t>Estimate to complete</t>
  </si>
  <si>
    <t>BopCard_Resident_In</t>
  </si>
  <si>
    <t xml:space="preserve">Date: 
Defect ID : 
Team/Person to resolve: 
</t>
  </si>
  <si>
    <t xml:space="preserve">4 hours </t>
  </si>
  <si>
    <t>BopCard_Resident_Out</t>
  </si>
  <si>
    <t>?</t>
  </si>
  <si>
    <t>BopCard_Non_Resident_In</t>
  </si>
  <si>
    <t>BopCard_Non_Resident_Out</t>
  </si>
  <si>
    <t>BopCard_Non_Resident_In_Reversals</t>
  </si>
  <si>
    <t>BopCard_Non_Resident_Out_Reversals</t>
  </si>
  <si>
    <t>BopCus_In</t>
  </si>
  <si>
    <t>BopCus_Out</t>
  </si>
  <si>
    <t>BopCus_In_Reversals</t>
  </si>
  <si>
    <t>BopCus_Out_Reversals</t>
  </si>
  <si>
    <t>BopCus_NonRep_In</t>
  </si>
  <si>
    <t>BopCus_NonRep_Out</t>
  </si>
  <si>
    <t>CPS_In</t>
  </si>
  <si>
    <t>CPS_Out</t>
  </si>
  <si>
    <t>CPS_In_Reversals</t>
  </si>
  <si>
    <t>CPS_Out_Reversals</t>
  </si>
  <si>
    <t>Ntsoaki : There is currently no data to test CPS Out flow reversals transactions and the team unable to provide as data cant be manipulated either</t>
  </si>
  <si>
    <t xml:space="preserve">MagTape_In </t>
  </si>
  <si>
    <t>MagTape_In_Reversals</t>
  </si>
  <si>
    <t>ACB_In</t>
  </si>
  <si>
    <t>ACB_Out</t>
  </si>
  <si>
    <t>ACB_In_Reversals</t>
  </si>
  <si>
    <t>ACB_Out_Reversals</t>
  </si>
  <si>
    <t>Total Categories Tests</t>
  </si>
  <si>
    <t>Overall Stats</t>
  </si>
  <si>
    <t xml:space="preserve">Test Function </t>
  </si>
  <si>
    <t>Scenario ID</t>
  </si>
  <si>
    <t xml:space="preserve">Test Scenario </t>
  </si>
  <si>
    <t>Test Case ID</t>
  </si>
  <si>
    <t xml:space="preserve">Test Case Name </t>
  </si>
  <si>
    <t>Pre-conditions 
(prerequisites)</t>
  </si>
  <si>
    <t xml:space="preserve">Bopcard Resident
Inbound  </t>
  </si>
  <si>
    <t>BR_002</t>
  </si>
  <si>
    <t>Step No</t>
  </si>
  <si>
    <t>Step Description</t>
  </si>
  <si>
    <t>Expected Result</t>
  </si>
  <si>
    <t>Pass/Fail</t>
  </si>
  <si>
    <t xml:space="preserve">Comments </t>
  </si>
  <si>
    <t xml:space="preserve">Bopcard Resident
Outbound  </t>
  </si>
  <si>
    <t>BR_001</t>
  </si>
  <si>
    <t>Bopcard Resident
Outbound</t>
  </si>
  <si>
    <t>Mandate Entitlement - New Services</t>
  </si>
  <si>
    <t>CUD Status</t>
  </si>
  <si>
    <t>CUD Operations</t>
  </si>
  <si>
    <t>Modules</t>
  </si>
  <si>
    <t>In Progress</t>
  </si>
  <si>
    <t>Blocked</t>
  </si>
  <si>
    <t>Not yet executed</t>
  </si>
  <si>
    <t>% Coverage</t>
  </si>
  <si>
    <t>MandateManagement</t>
  </si>
  <si>
    <r>
      <rPr>
        <b/>
        <sz val="11"/>
        <color theme="1"/>
        <rFont val="Calibri"/>
        <family val="2"/>
        <scheme val="minor"/>
      </rPr>
      <t>Maintain Person detail</t>
    </r>
    <r>
      <rPr>
        <sz val="11"/>
        <color theme="1"/>
        <rFont val="Calibri"/>
        <family val="2"/>
        <scheme val="minor"/>
      </rPr>
      <t xml:space="preserve"> to MDM</t>
    </r>
  </si>
  <si>
    <t>Total Person Test</t>
  </si>
  <si>
    <r>
      <rPr>
        <b/>
        <sz val="11"/>
        <color theme="1"/>
        <rFont val="Calibri"/>
        <family val="2"/>
        <scheme val="minor"/>
      </rPr>
      <t>Add Organization detail</t>
    </r>
    <r>
      <rPr>
        <sz val="11"/>
        <color theme="1"/>
        <rFont val="Calibri"/>
        <family val="2"/>
        <scheme val="minor"/>
      </rPr>
      <t xml:space="preserve"> to MDM</t>
    </r>
  </si>
  <si>
    <r>
      <rPr>
        <b/>
        <sz val="11"/>
        <color theme="1"/>
        <rFont val="Calibri"/>
        <family val="2"/>
        <scheme val="minor"/>
      </rPr>
      <t>Maintain Organization detail</t>
    </r>
    <r>
      <rPr>
        <sz val="11"/>
        <color theme="1"/>
        <rFont val="Calibri"/>
        <family val="2"/>
        <scheme val="minor"/>
      </rPr>
      <t xml:space="preserve"> to MDM</t>
    </r>
  </si>
  <si>
    <t>Total Organization Test</t>
  </si>
  <si>
    <r>
      <rPr>
        <b/>
        <sz val="11"/>
        <color theme="1"/>
        <rFont val="Calibri"/>
        <family val="2"/>
        <scheme val="minor"/>
      </rPr>
      <t>Add arrangement detail</t>
    </r>
    <r>
      <rPr>
        <sz val="11"/>
        <color theme="1"/>
        <rFont val="Calibri"/>
        <family val="2"/>
        <scheme val="minor"/>
      </rPr>
      <t xml:space="preserve"> - MDM</t>
    </r>
  </si>
  <si>
    <r>
      <rPr>
        <b/>
        <sz val="11"/>
        <color theme="1"/>
        <rFont val="Calibri"/>
        <family val="2"/>
        <scheme val="minor"/>
      </rPr>
      <t xml:space="preserve">Maintain arrangement detail </t>
    </r>
    <r>
      <rPr>
        <sz val="11"/>
        <color theme="1"/>
        <rFont val="Calibri"/>
        <family val="2"/>
        <scheme val="minor"/>
      </rPr>
      <t>- MDM</t>
    </r>
  </si>
  <si>
    <t>Total Arrangement Test</t>
  </si>
  <si>
    <t>in Progress</t>
  </si>
  <si>
    <t>ECV Release 3 - New Services</t>
  </si>
  <si>
    <t>READ Operations Status</t>
  </si>
  <si>
    <t>READ Operations</t>
  </si>
  <si>
    <t>RetrievePerson</t>
  </si>
  <si>
    <t>RetrieveOrganization</t>
  </si>
  <si>
    <t>RetrieveArrangement</t>
  </si>
  <si>
    <t>LocateParty</t>
  </si>
  <si>
    <t>RetrieveParty</t>
  </si>
  <si>
    <t>Total READ Operation Tests</t>
  </si>
  <si>
    <t>Total READ Operations Tests</t>
  </si>
  <si>
    <t xml:space="preserve">Failed:                                  Not Applicable : </t>
  </si>
  <si>
    <t xml:space="preserve">Failed:                        Not Applicable : </t>
  </si>
  <si>
    <t xml:space="preserve">Failed:           Not Started: </t>
  </si>
  <si>
    <t>Due Dates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</si>
</sst>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FFFFFF"/>
      <name val="Calibri"/>
      <family val="2"/>
    </font>
    <font>
      <b/>
      <sz val="11"/>
      <color rgb="FF000000"/>
      <name val="Calibri"/>
      <family val="2"/>
    </font>
    <font>
      <b/>
      <sz val="18"/>
      <color theme="3"/>
      <name val="Calibri Light"/>
      <family val="2"/>
      <scheme val="major"/>
    </font>
    <font>
      <sz val="8"/>
      <name val="Arial"/>
      <family val="2"/>
    </font>
    <font>
      <sz val="10"/>
      <name val="Arial"/>
      <family val="2"/>
    </font>
    <font>
      <b/>
      <sz val="16"/>
      <color theme="0"/>
      <name val="Arial"/>
      <family val="2"/>
    </font>
    <font>
      <b/>
      <sz val="24"/>
      <color theme="0"/>
      <name val="Calibri"/>
      <family val="2"/>
      <scheme val="minor"/>
    </font>
    <font>
      <b/>
      <sz val="10"/>
      <color theme="1"/>
      <name val="Arial"/>
      <family val="2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i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i/>
      <sz val="10"/>
      <name val="Calibri"/>
      <family val="2"/>
      <scheme val="minor"/>
    </font>
    <font>
      <sz val="9.5"/>
      <color rgb="FF000000"/>
      <name val="Arial"/>
      <family val="2"/>
    </font>
    <font>
      <sz val="7"/>
      <color rgb="FF000000"/>
      <name val="Times New Roman"/>
      <family val="1"/>
    </font>
    <font>
      <b/>
      <sz val="18"/>
      <color theme="1"/>
      <name val="Arial"/>
      <family val="2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1F497D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sz val="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8"/>
      <color theme="10"/>
      <name val="Calibri"/>
      <family val="2"/>
      <scheme val="minor"/>
    </font>
    <font>
      <sz val="11"/>
      <color rgb="FF444444"/>
      <name val="Calibri"/>
      <family val="2"/>
      <charset val="1"/>
    </font>
  </fonts>
  <fills count="6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0070C0"/>
        <bgColor indexed="64"/>
      </patternFill>
    </fill>
    <fill>
      <patternFill patternType="solid">
        <fgColor rgb="FF4F81BD"/>
        <bgColor rgb="FF4F81BD"/>
      </patternFill>
    </fill>
    <fill>
      <patternFill patternType="solid">
        <fgColor rgb="FFDCE6F1"/>
        <bgColor rgb="FFDCE6F1"/>
      </patternFill>
    </fill>
    <fill>
      <patternFill patternType="solid">
        <fgColor rgb="FF66FF3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rgb="FF4F81BD"/>
      </patternFill>
    </fill>
    <fill>
      <patternFill patternType="solid">
        <fgColor theme="4" tint="0.59999389629810485"/>
        <bgColor theme="4" tint="0.79998168889431442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FF"/>
        <bgColor indexed="64"/>
      </patternFill>
    </fill>
  </fills>
  <borders count="5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rgb="FF36609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6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7" fillId="4" borderId="0" applyNumberFormat="0" applyBorder="0" applyAlignment="0" applyProtection="0"/>
    <xf numFmtId="0" fontId="8" fillId="5" borderId="4" applyNumberFormat="0" applyAlignment="0" applyProtection="0"/>
    <xf numFmtId="0" fontId="9" fillId="6" borderId="5" applyNumberFormat="0" applyAlignment="0" applyProtection="0"/>
    <xf numFmtId="0" fontId="10" fillId="6" borderId="4" applyNumberFormat="0" applyAlignment="0" applyProtection="0"/>
    <xf numFmtId="0" fontId="11" fillId="0" borderId="6" applyNumberFormat="0" applyFill="0" applyAlignment="0" applyProtection="0"/>
    <xf numFmtId="0" fontId="12" fillId="7" borderId="7" applyNumberFormat="0" applyAlignment="0" applyProtection="0"/>
    <xf numFmtId="0" fontId="13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6" fillId="12" borderId="0" applyNumberFormat="0" applyBorder="0" applyAlignment="0" applyProtection="0"/>
    <xf numFmtId="0" fontId="16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6" fillId="16" borderId="0" applyNumberFormat="0" applyBorder="0" applyAlignment="0" applyProtection="0"/>
    <xf numFmtId="0" fontId="16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6" fillId="20" borderId="0" applyNumberFormat="0" applyBorder="0" applyAlignment="0" applyProtection="0"/>
    <xf numFmtId="0" fontId="16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6" fillId="24" borderId="0" applyNumberFormat="0" applyBorder="0" applyAlignment="0" applyProtection="0"/>
    <xf numFmtId="0" fontId="16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6" fillId="28" borderId="0" applyNumberFormat="0" applyBorder="0" applyAlignment="0" applyProtection="0"/>
    <xf numFmtId="0" fontId="16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6" fillId="32" borderId="0" applyNumberFormat="0" applyBorder="0" applyAlignment="0" applyProtection="0"/>
    <xf numFmtId="0" fontId="21" fillId="0" borderId="0"/>
    <xf numFmtId="0" fontId="20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49" fillId="0" borderId="0" applyNumberFormat="0" applyFill="0" applyBorder="0" applyAlignment="0" applyProtection="0"/>
  </cellStyleXfs>
  <cellXfs count="385">
    <xf numFmtId="0" fontId="0" fillId="0" borderId="0" xfId="0"/>
    <xf numFmtId="0" fontId="12" fillId="33" borderId="10" xfId="0" applyFont="1" applyFill="1" applyBorder="1"/>
    <xf numFmtId="0" fontId="15" fillId="34" borderId="10" xfId="0" applyFont="1" applyFill="1" applyBorder="1" applyAlignment="1">
      <alignment horizontal="left"/>
    </xf>
    <xf numFmtId="0" fontId="0" fillId="0" borderId="10" xfId="0" applyFont="1" applyBorder="1" applyAlignment="1">
      <alignment horizontal="left" indent="1"/>
    </xf>
    <xf numFmtId="0" fontId="15" fillId="0" borderId="10" xfId="0" applyFont="1" applyBorder="1" applyAlignment="1">
      <alignment horizontal="left"/>
    </xf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15" fillId="34" borderId="10" xfId="0" applyNumberFormat="1" applyFont="1" applyFill="1" applyBorder="1"/>
    <xf numFmtId="0" fontId="15" fillId="0" borderId="10" xfId="0" applyNumberFormat="1" applyFont="1" applyBorder="1"/>
    <xf numFmtId="0" fontId="0" fillId="0" borderId="10" xfId="0" applyNumberFormat="1" applyFont="1" applyFill="1" applyBorder="1" applyAlignment="1">
      <alignment horizontal="center" vertical="center"/>
    </xf>
    <xf numFmtId="0" fontId="0" fillId="0" borderId="11" xfId="0" applyBorder="1"/>
    <xf numFmtId="0" fontId="0" fillId="0" borderId="10" xfId="0" applyBorder="1"/>
    <xf numFmtId="0" fontId="0" fillId="38" borderId="10" xfId="0" applyFill="1" applyBorder="1"/>
    <xf numFmtId="0" fontId="0" fillId="39" borderId="10" xfId="0" applyFill="1" applyBorder="1"/>
    <xf numFmtId="0" fontId="0" fillId="35" borderId="10" xfId="0" applyFill="1" applyBorder="1"/>
    <xf numFmtId="0" fontId="19" fillId="0" borderId="21" xfId="0" applyFont="1" applyFill="1" applyBorder="1" applyAlignment="1">
      <alignment horizontal="left"/>
    </xf>
    <xf numFmtId="0" fontId="19" fillId="0" borderId="21" xfId="0" applyNumberFormat="1" applyFont="1" applyFill="1" applyBorder="1"/>
    <xf numFmtId="0" fontId="18" fillId="36" borderId="10" xfId="0" applyFont="1" applyFill="1" applyBorder="1" applyAlignment="1">
      <alignment wrapText="1"/>
    </xf>
    <xf numFmtId="0" fontId="18" fillId="36" borderId="10" xfId="0" applyFont="1" applyFill="1" applyBorder="1" applyAlignment="1">
      <alignment horizontal="center" wrapText="1"/>
    </xf>
    <xf numFmtId="0" fontId="19" fillId="37" borderId="10" xfId="0" applyFont="1" applyFill="1" applyBorder="1" applyAlignment="1">
      <alignment horizontal="left"/>
    </xf>
    <xf numFmtId="0" fontId="19" fillId="37" borderId="10" xfId="0" applyNumberFormat="1" applyFont="1" applyFill="1" applyBorder="1"/>
    <xf numFmtId="0" fontId="17" fillId="0" borderId="10" xfId="0" applyFont="1" applyFill="1" applyBorder="1" applyAlignment="1">
      <alignment horizontal="left" indent="1"/>
    </xf>
    <xf numFmtId="0" fontId="17" fillId="0" borderId="10" xfId="0" applyNumberFormat="1" applyFont="1" applyFill="1" applyBorder="1" applyAlignment="1">
      <alignment horizontal="center"/>
    </xf>
    <xf numFmtId="0" fontId="17" fillId="0" borderId="10" xfId="0" applyNumberFormat="1" applyFont="1" applyFill="1" applyBorder="1"/>
    <xf numFmtId="0" fontId="15" fillId="34" borderId="22" xfId="0" applyFont="1" applyFill="1" applyBorder="1" applyAlignment="1">
      <alignment horizontal="left"/>
    </xf>
    <xf numFmtId="0" fontId="0" fillId="0" borderId="22" xfId="0" applyFont="1" applyBorder="1" applyAlignment="1">
      <alignment horizontal="left" indent="1"/>
    </xf>
    <xf numFmtId="0" fontId="15" fillId="34" borderId="23" xfId="0" applyNumberFormat="1" applyFont="1" applyFill="1" applyBorder="1" applyAlignment="1">
      <alignment horizontal="center" vertical="center"/>
    </xf>
    <xf numFmtId="0" fontId="12" fillId="33" borderId="15" xfId="0" applyFont="1" applyFill="1" applyBorder="1" applyAlignment="1">
      <alignment horizontal="center" vertical="center" wrapText="1"/>
    </xf>
    <xf numFmtId="0" fontId="15" fillId="34" borderId="15" xfId="0" applyNumberFormat="1" applyFont="1" applyFill="1" applyBorder="1" applyAlignment="1">
      <alignment horizontal="center" vertical="center"/>
    </xf>
    <xf numFmtId="0" fontId="15" fillId="34" borderId="16" xfId="0" applyNumberFormat="1" applyFont="1" applyFill="1" applyBorder="1" applyAlignment="1">
      <alignment horizontal="center" vertical="center"/>
    </xf>
    <xf numFmtId="0" fontId="15" fillId="34" borderId="22" xfId="0" applyNumberFormat="1" applyFont="1" applyFill="1" applyBorder="1" applyAlignment="1">
      <alignment horizontal="center" vertical="center"/>
    </xf>
    <xf numFmtId="0" fontId="0" fillId="0" borderId="22" xfId="0" applyBorder="1"/>
    <xf numFmtId="0" fontId="0" fillId="38" borderId="22" xfId="0" applyFill="1" applyBorder="1"/>
    <xf numFmtId="0" fontId="0" fillId="39" borderId="22" xfId="0" applyFill="1" applyBorder="1"/>
    <xf numFmtId="0" fontId="0" fillId="35" borderId="22" xfId="0" applyFill="1" applyBorder="1"/>
    <xf numFmtId="0" fontId="0" fillId="0" borderId="15" xfId="0" applyBorder="1"/>
    <xf numFmtId="0" fontId="0" fillId="0" borderId="16" xfId="0" applyBorder="1"/>
    <xf numFmtId="0" fontId="0" fillId="38" borderId="15" xfId="0" applyFill="1" applyBorder="1" applyAlignment="1">
      <alignment horizontal="center"/>
    </xf>
    <xf numFmtId="0" fontId="0" fillId="39" borderId="15" xfId="0" applyFill="1" applyBorder="1" applyAlignment="1">
      <alignment horizontal="center"/>
    </xf>
    <xf numFmtId="0" fontId="0" fillId="35" borderId="15" xfId="0" applyFill="1" applyBorder="1" applyAlignment="1">
      <alignment horizontal="center"/>
    </xf>
    <xf numFmtId="0" fontId="0" fillId="0" borderId="17" xfId="0" applyBorder="1"/>
    <xf numFmtId="0" fontId="0" fillId="0" borderId="26" xfId="0" applyBorder="1"/>
    <xf numFmtId="0" fontId="12" fillId="43" borderId="15" xfId="0" applyFont="1" applyFill="1" applyBorder="1" applyAlignment="1">
      <alignment horizontal="center"/>
    </xf>
    <xf numFmtId="0" fontId="0" fillId="44" borderId="10" xfId="0" applyFill="1" applyBorder="1"/>
    <xf numFmtId="0" fontId="0" fillId="44" borderId="22" xfId="0" applyFill="1" applyBorder="1"/>
    <xf numFmtId="0" fontId="0" fillId="44" borderId="15" xfId="0" applyFill="1" applyBorder="1" applyAlignment="1">
      <alignment horizontal="center"/>
    </xf>
    <xf numFmtId="0" fontId="0" fillId="45" borderId="10" xfId="0" applyFill="1" applyBorder="1"/>
    <xf numFmtId="0" fontId="0" fillId="45" borderId="22" xfId="0" applyFill="1" applyBorder="1"/>
    <xf numFmtId="0" fontId="0" fillId="45" borderId="15" xfId="0" applyFill="1" applyBorder="1" applyAlignment="1">
      <alignment horizontal="center"/>
    </xf>
    <xf numFmtId="0" fontId="0" fillId="46" borderId="10" xfId="0" applyFill="1" applyBorder="1"/>
    <xf numFmtId="0" fontId="0" fillId="38" borderId="15" xfId="0" applyFill="1" applyBorder="1"/>
    <xf numFmtId="0" fontId="0" fillId="38" borderId="16" xfId="0" applyFill="1" applyBorder="1"/>
    <xf numFmtId="0" fontId="0" fillId="39" borderId="15" xfId="0" applyFill="1" applyBorder="1"/>
    <xf numFmtId="0" fontId="0" fillId="39" borderId="16" xfId="0" applyFill="1" applyBorder="1"/>
    <xf numFmtId="0" fontId="0" fillId="35" borderId="15" xfId="0" applyFill="1" applyBorder="1"/>
    <xf numFmtId="0" fontId="0" fillId="35" borderId="16" xfId="0" applyFill="1" applyBorder="1"/>
    <xf numFmtId="0" fontId="0" fillId="0" borderId="19" xfId="0" applyBorder="1"/>
    <xf numFmtId="0" fontId="0" fillId="0" borderId="20" xfId="0" applyBorder="1"/>
    <xf numFmtId="0" fontId="0" fillId="44" borderId="15" xfId="0" applyFill="1" applyBorder="1"/>
    <xf numFmtId="0" fontId="0" fillId="44" borderId="16" xfId="0" applyFill="1" applyBorder="1"/>
    <xf numFmtId="0" fontId="0" fillId="45" borderId="15" xfId="0" applyFill="1" applyBorder="1"/>
    <xf numFmtId="0" fontId="0" fillId="45" borderId="16" xfId="0" applyFill="1" applyBorder="1"/>
    <xf numFmtId="0" fontId="0" fillId="41" borderId="0" xfId="0" applyFill="1" applyBorder="1"/>
    <xf numFmtId="0" fontId="26" fillId="41" borderId="0" xfId="0" applyFont="1" applyFill="1" applyBorder="1" applyAlignment="1">
      <alignment horizontal="center"/>
    </xf>
    <xf numFmtId="0" fontId="26" fillId="41" borderId="0" xfId="0" applyFont="1" applyFill="1" applyBorder="1"/>
    <xf numFmtId="0" fontId="26" fillId="41" borderId="18" xfId="0" applyFont="1" applyFill="1" applyBorder="1" applyAlignment="1">
      <alignment wrapText="1"/>
    </xf>
    <xf numFmtId="0" fontId="26" fillId="41" borderId="17" xfId="0" applyFont="1" applyFill="1" applyBorder="1"/>
    <xf numFmtId="0" fontId="27" fillId="51" borderId="15" xfId="0" applyFont="1" applyFill="1" applyBorder="1" applyAlignment="1">
      <alignment horizontal="center" vertical="center"/>
    </xf>
    <xf numFmtId="0" fontId="27" fillId="51" borderId="10" xfId="0" applyFont="1" applyFill="1" applyBorder="1" applyAlignment="1">
      <alignment horizontal="center" vertical="center" wrapText="1"/>
    </xf>
    <xf numFmtId="0" fontId="27" fillId="51" borderId="22" xfId="0" applyFont="1" applyFill="1" applyBorder="1" applyAlignment="1">
      <alignment horizontal="center" vertical="center" wrapText="1"/>
    </xf>
    <xf numFmtId="0" fontId="27" fillId="52" borderId="12" xfId="0" applyFont="1" applyFill="1" applyBorder="1" applyAlignment="1">
      <alignment horizontal="center" vertical="center"/>
    </xf>
    <xf numFmtId="0" fontId="27" fillId="39" borderId="13" xfId="0" applyFont="1" applyFill="1" applyBorder="1" applyAlignment="1">
      <alignment horizontal="center" vertical="center"/>
    </xf>
    <xf numFmtId="0" fontId="27" fillId="44" borderId="13" xfId="0" applyFont="1" applyFill="1" applyBorder="1" applyAlignment="1">
      <alignment horizontal="center" vertical="center"/>
    </xf>
    <xf numFmtId="0" fontId="27" fillId="53" borderId="14" xfId="0" applyFont="1" applyFill="1" applyBorder="1" applyAlignment="1">
      <alignment horizontal="center" vertical="center"/>
    </xf>
    <xf numFmtId="0" fontId="27" fillId="51" borderId="28" xfId="0" applyFont="1" applyFill="1" applyBorder="1" applyAlignment="1">
      <alignment horizontal="center" vertical="center" wrapText="1"/>
    </xf>
    <xf numFmtId="0" fontId="26" fillId="41" borderId="10" xfId="0" applyFont="1" applyFill="1" applyBorder="1" applyAlignment="1">
      <alignment horizontal="center" vertical="center"/>
    </xf>
    <xf numFmtId="9" fontId="26" fillId="41" borderId="22" xfId="44" applyFont="1" applyFill="1" applyBorder="1" applyAlignment="1">
      <alignment horizontal="center" vertical="center"/>
    </xf>
    <xf numFmtId="0" fontId="27" fillId="48" borderId="10" xfId="0" applyFont="1" applyFill="1" applyBorder="1" applyAlignment="1">
      <alignment horizontal="center"/>
    </xf>
    <xf numFmtId="9" fontId="26" fillId="41" borderId="10" xfId="44" applyFont="1" applyFill="1" applyBorder="1" applyAlignment="1">
      <alignment horizontal="center" vertical="center"/>
    </xf>
    <xf numFmtId="9" fontId="27" fillId="41" borderId="10" xfId="44" applyFont="1" applyFill="1" applyBorder="1" applyAlignment="1">
      <alignment horizontal="center" vertical="center" wrapText="1"/>
    </xf>
    <xf numFmtId="3" fontId="0" fillId="0" borderId="0" xfId="0" applyNumberFormat="1"/>
    <xf numFmtId="0" fontId="0" fillId="41" borderId="12" xfId="0" applyFont="1" applyFill="1" applyBorder="1" applyAlignment="1">
      <alignment horizontal="left" vertical="top" indent="1"/>
    </xf>
    <xf numFmtId="0" fontId="26" fillId="41" borderId="13" xfId="0" applyFont="1" applyFill="1" applyBorder="1" applyAlignment="1">
      <alignment horizontal="center" vertical="center"/>
    </xf>
    <xf numFmtId="9" fontId="26" fillId="41" borderId="29" xfId="44" applyFont="1" applyFill="1" applyBorder="1" applyAlignment="1">
      <alignment horizontal="center" vertical="center"/>
    </xf>
    <xf numFmtId="0" fontId="26" fillId="41" borderId="13" xfId="0" applyNumberFormat="1" applyFont="1" applyFill="1" applyBorder="1" applyAlignment="1">
      <alignment horizontal="center" vertical="center"/>
    </xf>
    <xf numFmtId="0" fontId="28" fillId="41" borderId="14" xfId="0" applyFont="1" applyFill="1" applyBorder="1" applyAlignment="1">
      <alignment vertical="center" wrapText="1"/>
    </xf>
    <xf numFmtId="0" fontId="0" fillId="41" borderId="15" xfId="0" applyFont="1" applyFill="1" applyBorder="1" applyAlignment="1">
      <alignment horizontal="left" vertical="top" indent="1"/>
    </xf>
    <xf numFmtId="0" fontId="26" fillId="41" borderId="10" xfId="0" applyNumberFormat="1" applyFont="1" applyFill="1" applyBorder="1" applyAlignment="1">
      <alignment horizontal="left" vertical="center"/>
    </xf>
    <xf numFmtId="0" fontId="28" fillId="41" borderId="16" xfId="0" applyFont="1" applyFill="1" applyBorder="1" applyAlignment="1">
      <alignment horizontal="left" vertical="center" wrapText="1"/>
    </xf>
    <xf numFmtId="0" fontId="29" fillId="41" borderId="10" xfId="0" applyNumberFormat="1" applyFont="1" applyFill="1" applyBorder="1" applyAlignment="1">
      <alignment horizontal="left" vertical="center"/>
    </xf>
    <xf numFmtId="0" fontId="29" fillId="41" borderId="10" xfId="0" applyNumberFormat="1" applyFont="1" applyFill="1" applyBorder="1" applyAlignment="1">
      <alignment horizontal="left" vertical="center" wrapText="1"/>
    </xf>
    <xf numFmtId="0" fontId="26" fillId="41" borderId="13" xfId="0" applyNumberFormat="1" applyFont="1" applyFill="1" applyBorder="1" applyAlignment="1">
      <alignment horizontal="left" vertical="center"/>
    </xf>
    <xf numFmtId="0" fontId="28" fillId="41" borderId="14" xfId="0" applyFont="1" applyFill="1" applyBorder="1" applyAlignment="1">
      <alignment horizontal="left" vertical="center" wrapText="1"/>
    </xf>
    <xf numFmtId="0" fontId="29" fillId="41" borderId="13" xfId="0" applyNumberFormat="1" applyFont="1" applyFill="1" applyBorder="1" applyAlignment="1">
      <alignment horizontal="left" vertical="center"/>
    </xf>
    <xf numFmtId="0" fontId="29" fillId="0" borderId="30" xfId="0" applyFont="1" applyBorder="1" applyAlignment="1">
      <alignment horizontal="left"/>
    </xf>
    <xf numFmtId="0" fontId="0" fillId="0" borderId="0" xfId="0"/>
    <xf numFmtId="0" fontId="0" fillId="0" borderId="23" xfId="0" applyNumberFormat="1" applyFont="1" applyFill="1" applyBorder="1" applyAlignment="1">
      <alignment horizontal="center" vertical="center"/>
    </xf>
    <xf numFmtId="0" fontId="0" fillId="0" borderId="15" xfId="0" applyNumberFormat="1" applyFont="1" applyFill="1" applyBorder="1" applyAlignment="1">
      <alignment horizontal="center" vertical="center"/>
    </xf>
    <xf numFmtId="0" fontId="0" fillId="0" borderId="16" xfId="0" applyNumberFormat="1" applyFont="1" applyFill="1" applyBorder="1" applyAlignment="1">
      <alignment horizontal="center" vertical="center"/>
    </xf>
    <xf numFmtId="0" fontId="0" fillId="0" borderId="22" xfId="0" applyNumberFormat="1" applyFont="1" applyFill="1" applyBorder="1" applyAlignment="1">
      <alignment horizontal="center" vertical="center"/>
    </xf>
    <xf numFmtId="0" fontId="26" fillId="41" borderId="13" xfId="0" applyNumberFormat="1" applyFont="1" applyFill="1" applyBorder="1" applyAlignment="1">
      <alignment horizontal="left" vertical="center" wrapText="1"/>
    </xf>
    <xf numFmtId="0" fontId="26" fillId="54" borderId="31" xfId="0" applyFont="1" applyFill="1" applyBorder="1" applyAlignment="1">
      <alignment horizontal="center" vertical="center"/>
    </xf>
    <xf numFmtId="9" fontId="26" fillId="54" borderId="24" xfId="44" applyFont="1" applyFill="1" applyBorder="1" applyAlignment="1">
      <alignment horizontal="center" vertical="center"/>
    </xf>
    <xf numFmtId="0" fontId="29" fillId="54" borderId="31" xfId="0" applyNumberFormat="1" applyFont="1" applyFill="1" applyBorder="1" applyAlignment="1">
      <alignment horizontal="left" vertical="center"/>
    </xf>
    <xf numFmtId="0" fontId="26" fillId="54" borderId="31" xfId="0" applyNumberFormat="1" applyFont="1" applyFill="1" applyBorder="1" applyAlignment="1">
      <alignment horizontal="left" vertical="center"/>
    </xf>
    <xf numFmtId="0" fontId="28" fillId="54" borderId="33" xfId="0" applyFont="1" applyFill="1" applyBorder="1" applyAlignment="1">
      <alignment horizontal="left" vertical="center" wrapText="1"/>
    </xf>
    <xf numFmtId="0" fontId="0" fillId="54" borderId="32" xfId="0" applyFont="1" applyFill="1" applyBorder="1" applyAlignment="1">
      <alignment horizontal="left" indent="1"/>
    </xf>
    <xf numFmtId="0" fontId="29" fillId="54" borderId="0" xfId="0" applyNumberFormat="1" applyFont="1" applyFill="1" applyBorder="1" applyAlignment="1">
      <alignment horizontal="left" vertical="center"/>
    </xf>
    <xf numFmtId="9" fontId="26" fillId="54" borderId="31" xfId="44" applyFont="1" applyFill="1" applyBorder="1" applyAlignment="1">
      <alignment horizontal="center" vertical="center"/>
    </xf>
    <xf numFmtId="0" fontId="0" fillId="54" borderId="34" xfId="0" applyFont="1" applyFill="1" applyBorder="1" applyAlignment="1">
      <alignment horizontal="left" indent="1"/>
    </xf>
    <xf numFmtId="0" fontId="26" fillId="54" borderId="35" xfId="0" applyFont="1" applyFill="1" applyBorder="1" applyAlignment="1">
      <alignment horizontal="center" vertical="center"/>
    </xf>
    <xf numFmtId="9" fontId="26" fillId="54" borderId="36" xfId="44" applyFont="1" applyFill="1" applyBorder="1" applyAlignment="1">
      <alignment horizontal="center" vertical="center"/>
    </xf>
    <xf numFmtId="0" fontId="29" fillId="54" borderId="35" xfId="0" applyNumberFormat="1" applyFont="1" applyFill="1" applyBorder="1" applyAlignment="1">
      <alignment horizontal="left" vertical="center"/>
    </xf>
    <xf numFmtId="0" fontId="26" fillId="54" borderId="35" xfId="0" applyNumberFormat="1" applyFont="1" applyFill="1" applyBorder="1" applyAlignment="1">
      <alignment horizontal="left" vertical="center"/>
    </xf>
    <xf numFmtId="0" fontId="28" fillId="54" borderId="37" xfId="0" applyFont="1" applyFill="1" applyBorder="1" applyAlignment="1">
      <alignment horizontal="left" vertical="center" wrapText="1"/>
    </xf>
    <xf numFmtId="0" fontId="0" fillId="54" borderId="38" xfId="0" applyFont="1" applyFill="1" applyBorder="1" applyAlignment="1">
      <alignment horizontal="left" indent="1"/>
    </xf>
    <xf numFmtId="0" fontId="26" fillId="54" borderId="39" xfId="0" applyFont="1" applyFill="1" applyBorder="1" applyAlignment="1">
      <alignment horizontal="center" vertical="center"/>
    </xf>
    <xf numFmtId="9" fontId="26" fillId="54" borderId="39" xfId="44" applyFont="1" applyFill="1" applyBorder="1" applyAlignment="1">
      <alignment horizontal="center" vertical="center"/>
    </xf>
    <xf numFmtId="9" fontId="26" fillId="54" borderId="40" xfId="44" applyFont="1" applyFill="1" applyBorder="1" applyAlignment="1">
      <alignment horizontal="center" vertical="center"/>
    </xf>
    <xf numFmtId="0" fontId="29" fillId="54" borderId="39" xfId="0" applyNumberFormat="1" applyFont="1" applyFill="1" applyBorder="1" applyAlignment="1">
      <alignment horizontal="left" vertical="center"/>
    </xf>
    <xf numFmtId="0" fontId="26" fillId="54" borderId="39" xfId="0" applyNumberFormat="1" applyFont="1" applyFill="1" applyBorder="1" applyAlignment="1">
      <alignment horizontal="left" vertical="center"/>
    </xf>
    <xf numFmtId="0" fontId="28" fillId="54" borderId="41" xfId="0" applyFont="1" applyFill="1" applyBorder="1" applyAlignment="1">
      <alignment horizontal="left" vertical="center" wrapText="1"/>
    </xf>
    <xf numFmtId="9" fontId="0" fillId="41" borderId="0" xfId="44" applyFont="1" applyFill="1" applyBorder="1"/>
    <xf numFmtId="0" fontId="26" fillId="41" borderId="10" xfId="0" applyNumberFormat="1" applyFont="1" applyFill="1" applyBorder="1" applyAlignment="1">
      <alignment horizontal="left" vertical="top" wrapText="1"/>
    </xf>
    <xf numFmtId="49" fontId="29" fillId="41" borderId="10" xfId="0" applyNumberFormat="1" applyFont="1" applyFill="1" applyBorder="1" applyAlignment="1">
      <alignment horizontal="left" vertical="center" wrapText="1"/>
    </xf>
    <xf numFmtId="0" fontId="17" fillId="0" borderId="0" xfId="0" applyNumberFormat="1" applyFont="1" applyFill="1" applyBorder="1" applyAlignment="1">
      <alignment horizontal="center"/>
    </xf>
    <xf numFmtId="9" fontId="26" fillId="41" borderId="13" xfId="44" applyFont="1" applyFill="1" applyBorder="1" applyAlignment="1">
      <alignment horizontal="center" vertical="center"/>
    </xf>
    <xf numFmtId="0" fontId="0" fillId="0" borderId="0" xfId="0" applyAlignment="1">
      <alignment horizontal="left" vertical="top"/>
    </xf>
    <xf numFmtId="0" fontId="0" fillId="0" borderId="10" xfId="0" applyBorder="1" applyAlignment="1">
      <alignment vertical="top" wrapText="1"/>
    </xf>
    <xf numFmtId="0" fontId="0" fillId="0" borderId="10" xfId="0" applyBorder="1" applyAlignment="1">
      <alignment horizontal="right" vertical="top" wrapText="1"/>
    </xf>
    <xf numFmtId="0" fontId="0" fillId="0" borderId="10" xfId="0" applyBorder="1" applyAlignment="1">
      <alignment horizontal="right"/>
    </xf>
    <xf numFmtId="0" fontId="0" fillId="38" borderId="10" xfId="0" applyFill="1" applyBorder="1" applyAlignment="1">
      <alignment horizontal="right"/>
    </xf>
    <xf numFmtId="0" fontId="0" fillId="39" borderId="10" xfId="0" applyFill="1" applyBorder="1" applyAlignment="1">
      <alignment horizontal="right"/>
    </xf>
    <xf numFmtId="0" fontId="0" fillId="44" borderId="10" xfId="0" applyFill="1" applyBorder="1" applyAlignment="1">
      <alignment horizontal="right"/>
    </xf>
    <xf numFmtId="0" fontId="0" fillId="45" borderId="10" xfId="0" applyFill="1" applyBorder="1" applyAlignment="1">
      <alignment horizontal="right"/>
    </xf>
    <xf numFmtId="0" fontId="0" fillId="35" borderId="10" xfId="0" applyFill="1" applyBorder="1" applyAlignment="1">
      <alignment horizontal="right"/>
    </xf>
    <xf numFmtId="0" fontId="0" fillId="0" borderId="0" xfId="0" applyAlignment="1">
      <alignment horizontal="right"/>
    </xf>
    <xf numFmtId="0" fontId="18" fillId="55" borderId="0" xfId="0" applyFont="1" applyFill="1" applyBorder="1" applyAlignment="1">
      <alignment horizontal="center" wrapText="1"/>
    </xf>
    <xf numFmtId="0" fontId="32" fillId="0" borderId="0" xfId="0" applyFont="1"/>
    <xf numFmtId="0" fontId="15" fillId="34" borderId="22" xfId="0" applyFont="1" applyFill="1" applyBorder="1" applyAlignment="1">
      <alignment horizontal="left" wrapText="1"/>
    </xf>
    <xf numFmtId="0" fontId="0" fillId="41" borderId="0" xfId="0" applyFill="1"/>
    <xf numFmtId="0" fontId="33" fillId="41" borderId="10" xfId="0" applyFont="1" applyFill="1" applyBorder="1" applyAlignment="1">
      <alignment horizontal="left" vertical="top" wrapText="1"/>
    </xf>
    <xf numFmtId="0" fontId="33" fillId="41" borderId="10" xfId="0" applyFont="1" applyFill="1" applyBorder="1" applyAlignment="1">
      <alignment horizontal="left" vertical="top"/>
    </xf>
    <xf numFmtId="0" fontId="33" fillId="41" borderId="10" xfId="0" applyFont="1" applyFill="1" applyBorder="1" applyAlignment="1">
      <alignment vertical="top" wrapText="1"/>
    </xf>
    <xf numFmtId="0" fontId="33" fillId="41" borderId="10" xfId="0" applyFont="1" applyFill="1" applyBorder="1" applyAlignment="1">
      <alignment vertical="top"/>
    </xf>
    <xf numFmtId="0" fontId="33" fillId="41" borderId="0" xfId="0" applyFont="1" applyFill="1" applyBorder="1" applyAlignment="1">
      <alignment horizontal="left" vertical="top" wrapText="1"/>
    </xf>
    <xf numFmtId="0" fontId="15" fillId="34" borderId="0" xfId="0" applyNumberFormat="1" applyFont="1" applyFill="1" applyBorder="1" applyAlignment="1">
      <alignment horizontal="center" vertical="center"/>
    </xf>
    <xf numFmtId="0" fontId="33" fillId="41" borderId="10" xfId="0" applyFont="1" applyFill="1" applyBorder="1" applyAlignment="1">
      <alignment horizontal="left" wrapText="1"/>
    </xf>
    <xf numFmtId="0" fontId="36" fillId="41" borderId="10" xfId="0" applyFont="1" applyFill="1" applyBorder="1" applyAlignment="1">
      <alignment horizontal="left" wrapText="1"/>
    </xf>
    <xf numFmtId="0" fontId="33" fillId="41" borderId="22" xfId="0" applyFont="1" applyFill="1" applyBorder="1" applyAlignment="1">
      <alignment horizontal="left" vertical="top" wrapText="1"/>
    </xf>
    <xf numFmtId="0" fontId="33" fillId="41" borderId="31" xfId="0" applyFont="1" applyFill="1" applyBorder="1" applyAlignment="1">
      <alignment horizontal="left" vertical="top" wrapText="1"/>
    </xf>
    <xf numFmtId="0" fontId="33" fillId="41" borderId="10" xfId="0" applyFont="1" applyFill="1" applyBorder="1" applyAlignment="1">
      <alignment horizontal="left"/>
    </xf>
    <xf numFmtId="0" fontId="33" fillId="41" borderId="0" xfId="0" applyFont="1" applyFill="1" applyBorder="1" applyAlignment="1">
      <alignment horizontal="left" vertical="top"/>
    </xf>
    <xf numFmtId="0" fontId="33" fillId="41" borderId="22" xfId="0" applyFont="1" applyFill="1" applyBorder="1" applyAlignment="1">
      <alignment horizontal="left" vertical="top"/>
    </xf>
    <xf numFmtId="0" fontId="33" fillId="41" borderId="0" xfId="0" applyFont="1" applyFill="1" applyBorder="1" applyAlignment="1">
      <alignment vertical="top" wrapText="1"/>
    </xf>
    <xf numFmtId="0" fontId="33" fillId="41" borderId="0" xfId="0" applyFont="1" applyFill="1" applyBorder="1" applyAlignment="1">
      <alignment vertical="top"/>
    </xf>
    <xf numFmtId="0" fontId="33" fillId="41" borderId="10" xfId="0" applyFont="1" applyFill="1" applyBorder="1" applyAlignment="1"/>
    <xf numFmtId="0" fontId="0" fillId="0" borderId="23" xfId="0" applyBorder="1"/>
    <xf numFmtId="0" fontId="0" fillId="0" borderId="0" xfId="0" applyBorder="1"/>
    <xf numFmtId="0" fontId="33" fillId="41" borderId="22" xfId="0" applyFont="1" applyFill="1" applyBorder="1" applyAlignment="1">
      <alignment vertical="top" wrapText="1"/>
    </xf>
    <xf numFmtId="0" fontId="36" fillId="41" borderId="10" xfId="0" applyFont="1" applyFill="1" applyBorder="1" applyAlignment="1">
      <alignment vertical="top"/>
    </xf>
    <xf numFmtId="0" fontId="18" fillId="36" borderId="22" xfId="0" applyFont="1" applyFill="1" applyBorder="1" applyAlignment="1">
      <alignment wrapText="1"/>
    </xf>
    <xf numFmtId="0" fontId="0" fillId="0" borderId="0" xfId="0" applyAlignment="1">
      <alignment horizontal="left" vertical="top" wrapText="1"/>
    </xf>
    <xf numFmtId="0" fontId="0" fillId="0" borderId="10" xfId="0" applyBorder="1" applyAlignment="1">
      <alignment horizontal="left" wrapText="1"/>
    </xf>
    <xf numFmtId="0" fontId="0" fillId="38" borderId="10" xfId="0" applyFill="1" applyBorder="1" applyAlignment="1">
      <alignment horizontal="left"/>
    </xf>
    <xf numFmtId="0" fontId="0" fillId="39" borderId="10" xfId="0" applyFill="1" applyBorder="1" applyAlignment="1">
      <alignment horizontal="left"/>
    </xf>
    <xf numFmtId="0" fontId="0" fillId="44" borderId="10" xfId="0" applyFill="1" applyBorder="1" applyAlignment="1">
      <alignment horizontal="left"/>
    </xf>
    <xf numFmtId="0" fontId="0" fillId="45" borderId="10" xfId="0" applyFill="1" applyBorder="1" applyAlignment="1">
      <alignment horizontal="left"/>
    </xf>
    <xf numFmtId="0" fontId="0" fillId="35" borderId="10" xfId="0" applyFill="1" applyBorder="1" applyAlignment="1">
      <alignment horizontal="left"/>
    </xf>
    <xf numFmtId="0" fontId="0" fillId="0" borderId="0" xfId="0" applyAlignment="1">
      <alignment horizontal="left"/>
    </xf>
    <xf numFmtId="0" fontId="18" fillId="36" borderId="10" xfId="0" applyFont="1" applyFill="1" applyBorder="1" applyAlignment="1">
      <alignment horizontal="left" wrapText="1"/>
    </xf>
    <xf numFmtId="9" fontId="26" fillId="41" borderId="0" xfId="44" applyFont="1" applyFill="1" applyBorder="1" applyAlignment="1">
      <alignment horizontal="center" vertical="center"/>
    </xf>
    <xf numFmtId="0" fontId="15" fillId="41" borderId="12" xfId="0" applyFont="1" applyFill="1" applyBorder="1" applyAlignment="1">
      <alignment horizontal="left" vertical="top" indent="1"/>
    </xf>
    <xf numFmtId="0" fontId="27" fillId="48" borderId="0" xfId="0" applyFont="1" applyFill="1" applyBorder="1" applyAlignment="1">
      <alignment horizontal="center"/>
    </xf>
    <xf numFmtId="0" fontId="26" fillId="41" borderId="0" xfId="0" applyNumberFormat="1" applyFont="1" applyFill="1" applyBorder="1" applyAlignment="1">
      <alignment horizontal="center" vertical="center"/>
    </xf>
    <xf numFmtId="0" fontId="28" fillId="41" borderId="0" xfId="0" applyFont="1" applyFill="1" applyBorder="1" applyAlignment="1">
      <alignment vertical="center" wrapText="1"/>
    </xf>
    <xf numFmtId="0" fontId="15" fillId="42" borderId="32" xfId="0" applyFont="1" applyFill="1" applyBorder="1" applyAlignment="1">
      <alignment horizontal="left" indent="1"/>
    </xf>
    <xf numFmtId="0" fontId="27" fillId="49" borderId="44" xfId="0" applyFont="1" applyFill="1" applyBorder="1" applyAlignment="1">
      <alignment horizontal="center" vertical="center" wrapText="1"/>
    </xf>
    <xf numFmtId="0" fontId="27" fillId="39" borderId="44" xfId="0" applyFont="1" applyFill="1" applyBorder="1" applyAlignment="1">
      <alignment horizontal="center" vertical="center" wrapText="1"/>
    </xf>
    <xf numFmtId="0" fontId="27" fillId="53" borderId="44" xfId="0" applyFont="1" applyFill="1" applyBorder="1" applyAlignment="1">
      <alignment horizontal="center" vertical="center" wrapText="1"/>
    </xf>
    <xf numFmtId="0" fontId="27" fillId="35" borderId="44" xfId="0" applyFont="1" applyFill="1" applyBorder="1" applyAlignment="1">
      <alignment horizontal="center" vertical="center" wrapText="1"/>
    </xf>
    <xf numFmtId="0" fontId="27" fillId="40" borderId="44" xfId="0" applyFont="1" applyFill="1" applyBorder="1" applyAlignment="1">
      <alignment horizontal="center" vertical="center" wrapText="1"/>
    </xf>
    <xf numFmtId="0" fontId="26" fillId="54" borderId="10" xfId="0" applyFont="1" applyFill="1" applyBorder="1" applyAlignment="1">
      <alignment horizontal="center" vertical="center"/>
    </xf>
    <xf numFmtId="0" fontId="29" fillId="54" borderId="10" xfId="0" applyNumberFormat="1" applyFont="1" applyFill="1" applyBorder="1" applyAlignment="1">
      <alignment horizontal="left" vertical="center"/>
    </xf>
    <xf numFmtId="0" fontId="29" fillId="54" borderId="10" xfId="0" applyNumberFormat="1" applyFont="1" applyFill="1" applyBorder="1" applyAlignment="1">
      <alignment horizontal="center" vertical="center"/>
    </xf>
    <xf numFmtId="0" fontId="40" fillId="42" borderId="17" xfId="0" applyFont="1" applyFill="1" applyBorder="1"/>
    <xf numFmtId="0" fontId="19" fillId="0" borderId="0" xfId="0" applyNumberFormat="1" applyFont="1" applyFill="1" applyBorder="1"/>
    <xf numFmtId="0" fontId="15" fillId="0" borderId="31" xfId="0" applyNumberFormat="1" applyFont="1" applyFill="1" applyBorder="1"/>
    <xf numFmtId="0" fontId="41" fillId="0" borderId="0" xfId="0" applyFont="1" applyAlignment="1">
      <alignment horizontal="left" vertical="top" wrapText="1"/>
    </xf>
    <xf numFmtId="0" fontId="0" fillId="0" borderId="0" xfId="0" applyAlignment="1">
      <alignment horizontal="left" wrapText="1"/>
    </xf>
    <xf numFmtId="0" fontId="0" fillId="0" borderId="0" xfId="0" applyFill="1" applyBorder="1" applyAlignment="1">
      <alignment horizontal="left"/>
    </xf>
    <xf numFmtId="0" fontId="37" fillId="0" borderId="0" xfId="0" applyFont="1" applyAlignment="1">
      <alignment horizontal="left" vertical="top" wrapText="1"/>
    </xf>
    <xf numFmtId="0" fontId="42" fillId="0" borderId="0" xfId="0" applyFont="1"/>
    <xf numFmtId="0" fontId="0" fillId="0" borderId="0" xfId="0" applyNumberFormat="1"/>
    <xf numFmtId="0" fontId="12" fillId="33" borderId="25" xfId="0" applyFont="1" applyFill="1" applyBorder="1" applyAlignment="1">
      <alignment horizontal="center" vertical="center" wrapText="1"/>
    </xf>
    <xf numFmtId="0" fontId="0" fillId="41" borderId="10" xfId="0" applyNumberFormat="1" applyFont="1" applyFill="1" applyBorder="1" applyAlignment="1">
      <alignment horizontal="center" vertical="center"/>
    </xf>
    <xf numFmtId="0" fontId="0" fillId="0" borderId="42" xfId="0" applyNumberFormat="1" applyFont="1" applyFill="1" applyBorder="1" applyAlignment="1">
      <alignment horizontal="center" vertical="center"/>
    </xf>
    <xf numFmtId="0" fontId="13" fillId="0" borderId="0" xfId="0" applyFont="1"/>
    <xf numFmtId="0" fontId="44" fillId="46" borderId="23" xfId="0" applyNumberFormat="1" applyFont="1" applyFill="1" applyBorder="1" applyAlignment="1">
      <alignment horizontal="center" vertical="center"/>
    </xf>
    <xf numFmtId="0" fontId="40" fillId="46" borderId="23" xfId="0" applyNumberFormat="1" applyFont="1" applyFill="1" applyBorder="1" applyAlignment="1">
      <alignment horizontal="center" vertical="center"/>
    </xf>
    <xf numFmtId="0" fontId="0" fillId="41" borderId="42" xfId="0" applyNumberFormat="1" applyFont="1" applyFill="1" applyBorder="1" applyAlignment="1">
      <alignment horizontal="center" vertical="center"/>
    </xf>
    <xf numFmtId="0" fontId="44" fillId="46" borderId="10" xfId="0" applyFont="1" applyFill="1" applyBorder="1"/>
    <xf numFmtId="0" fontId="40" fillId="46" borderId="10" xfId="0" applyFont="1" applyFill="1" applyBorder="1"/>
    <xf numFmtId="0" fontId="40" fillId="34" borderId="10" xfId="0" applyFont="1" applyFill="1" applyBorder="1" applyAlignment="1">
      <alignment horizontal="left"/>
    </xf>
    <xf numFmtId="0" fontId="44" fillId="57" borderId="10" xfId="0" applyFont="1" applyFill="1" applyBorder="1"/>
    <xf numFmtId="0" fontId="46" fillId="0" borderId="10" xfId="0" applyFont="1" applyBorder="1" applyAlignment="1">
      <alignment wrapText="1"/>
    </xf>
    <xf numFmtId="0" fontId="0" fillId="0" borderId="0" xfId="0" applyFill="1" applyBorder="1"/>
    <xf numFmtId="0" fontId="0" fillId="0" borderId="10" xfId="0" applyBorder="1" applyAlignment="1">
      <alignment horizontal="right" wrapText="1"/>
    </xf>
    <xf numFmtId="0" fontId="0" fillId="0" borderId="10" xfId="0" applyFont="1" applyBorder="1" applyAlignment="1">
      <alignment wrapText="1"/>
    </xf>
    <xf numFmtId="0" fontId="0" fillId="0" borderId="10" xfId="0" applyFont="1" applyBorder="1"/>
    <xf numFmtId="0" fontId="0" fillId="0" borderId="10" xfId="0" applyFont="1" applyFill="1" applyBorder="1"/>
    <xf numFmtId="0" fontId="40" fillId="34" borderId="42" xfId="0" applyFont="1" applyFill="1" applyBorder="1" applyAlignment="1">
      <alignment horizontal="left" wrapText="1"/>
    </xf>
    <xf numFmtId="0" fontId="43" fillId="0" borderId="10" xfId="0" applyFont="1" applyBorder="1"/>
    <xf numFmtId="0" fontId="12" fillId="33" borderId="49" xfId="0" applyFont="1" applyFill="1" applyBorder="1" applyAlignment="1">
      <alignment horizontal="center" vertical="center" wrapText="1"/>
    </xf>
    <xf numFmtId="0" fontId="12" fillId="33" borderId="10" xfId="0" applyFont="1" applyFill="1" applyBorder="1" applyAlignment="1">
      <alignment wrapText="1"/>
    </xf>
    <xf numFmtId="0" fontId="0" fillId="38" borderId="23" xfId="0" applyFill="1" applyBorder="1"/>
    <xf numFmtId="0" fontId="0" fillId="39" borderId="23" xfId="0" applyFill="1" applyBorder="1"/>
    <xf numFmtId="0" fontId="0" fillId="44" borderId="42" xfId="0" applyFill="1" applyBorder="1"/>
    <xf numFmtId="0" fontId="0" fillId="45" borderId="42" xfId="0" applyFill="1" applyBorder="1"/>
    <xf numFmtId="0" fontId="0" fillId="35" borderId="23" xfId="0" applyFill="1" applyBorder="1"/>
    <xf numFmtId="0" fontId="40" fillId="46" borderId="23" xfId="0" applyFont="1" applyFill="1" applyBorder="1"/>
    <xf numFmtId="0" fontId="40" fillId="46" borderId="42" xfId="0" applyFont="1" applyFill="1" applyBorder="1" applyAlignment="1">
      <alignment wrapText="1"/>
    </xf>
    <xf numFmtId="0" fontId="0" fillId="57" borderId="42" xfId="0" applyFill="1" applyBorder="1" applyAlignment="1">
      <alignment wrapText="1"/>
    </xf>
    <xf numFmtId="0" fontId="44" fillId="46" borderId="42" xfId="0" applyFont="1" applyFill="1" applyBorder="1" applyAlignment="1">
      <alignment wrapText="1"/>
    </xf>
    <xf numFmtId="0" fontId="44" fillId="57" borderId="42" xfId="0" applyFont="1" applyFill="1" applyBorder="1" applyAlignment="1">
      <alignment wrapText="1"/>
    </xf>
    <xf numFmtId="0" fontId="40" fillId="46" borderId="10" xfId="0" applyFont="1" applyFill="1" applyBorder="1" applyAlignment="1">
      <alignment wrapText="1"/>
    </xf>
    <xf numFmtId="0" fontId="0" fillId="57" borderId="10" xfId="0" applyFill="1" applyBorder="1" applyAlignment="1">
      <alignment wrapText="1"/>
    </xf>
    <xf numFmtId="0" fontId="44" fillId="46" borderId="10" xfId="0" applyFont="1" applyFill="1" applyBorder="1" applyAlignment="1">
      <alignment wrapText="1"/>
    </xf>
    <xf numFmtId="0" fontId="44" fillId="57" borderId="10" xfId="0" applyFont="1" applyFill="1" applyBorder="1" applyAlignment="1">
      <alignment wrapText="1"/>
    </xf>
    <xf numFmtId="0" fontId="12" fillId="43" borderId="23" xfId="0" applyFont="1" applyFill="1" applyBorder="1" applyAlignment="1">
      <alignment horizontal="center"/>
    </xf>
    <xf numFmtId="0" fontId="0" fillId="38" borderId="23" xfId="0" applyFill="1" applyBorder="1" applyAlignment="1">
      <alignment horizontal="center"/>
    </xf>
    <xf numFmtId="0" fontId="0" fillId="39" borderId="23" xfId="0" applyFill="1" applyBorder="1" applyAlignment="1">
      <alignment horizontal="center"/>
    </xf>
    <xf numFmtId="0" fontId="0" fillId="44" borderId="23" xfId="0" applyFill="1" applyBorder="1" applyAlignment="1">
      <alignment horizontal="center"/>
    </xf>
    <xf numFmtId="0" fontId="0" fillId="45" borderId="23" xfId="0" applyFill="1" applyBorder="1" applyAlignment="1">
      <alignment horizontal="center"/>
    </xf>
    <xf numFmtId="0" fontId="0" fillId="35" borderId="23" xfId="0" applyFill="1" applyBorder="1" applyAlignment="1">
      <alignment horizontal="center"/>
    </xf>
    <xf numFmtId="0" fontId="40" fillId="34" borderId="23" xfId="0" applyNumberFormat="1" applyFont="1" applyFill="1" applyBorder="1" applyAlignment="1">
      <alignment horizontal="center" vertical="center"/>
    </xf>
    <xf numFmtId="0" fontId="15" fillId="57" borderId="23" xfId="0" applyNumberFormat="1" applyFont="1" applyFill="1" applyBorder="1" applyAlignment="1">
      <alignment horizontal="center" vertical="center"/>
    </xf>
    <xf numFmtId="0" fontId="0" fillId="46" borderId="23" xfId="0" applyNumberFormat="1" applyFont="1" applyFill="1" applyBorder="1" applyAlignment="1">
      <alignment horizontal="center" vertical="center"/>
    </xf>
    <xf numFmtId="0" fontId="0" fillId="53" borderId="23" xfId="0" applyNumberFormat="1" applyFont="1" applyFill="1" applyBorder="1" applyAlignment="1">
      <alignment horizontal="center" vertical="center"/>
    </xf>
    <xf numFmtId="0" fontId="0" fillId="57" borderId="23" xfId="0" applyNumberFormat="1" applyFont="1" applyFill="1" applyBorder="1" applyAlignment="1">
      <alignment horizontal="center" vertical="center"/>
    </xf>
    <xf numFmtId="0" fontId="44" fillId="46" borderId="23" xfId="0" applyFont="1" applyFill="1" applyBorder="1"/>
    <xf numFmtId="0" fontId="0" fillId="46" borderId="23" xfId="0" applyFill="1" applyBorder="1"/>
    <xf numFmtId="0" fontId="44" fillId="57" borderId="23" xfId="0" applyFont="1" applyFill="1" applyBorder="1"/>
    <xf numFmtId="0" fontId="15" fillId="56" borderId="10" xfId="0" applyFont="1" applyFill="1" applyBorder="1" applyAlignment="1">
      <alignment horizontal="left"/>
    </xf>
    <xf numFmtId="0" fontId="0" fillId="0" borderId="42" xfId="0" applyBorder="1" applyAlignment="1">
      <alignment horizontal="right" vertical="top" wrapText="1"/>
    </xf>
    <xf numFmtId="0" fontId="0" fillId="0" borderId="42" xfId="0" applyBorder="1" applyAlignment="1">
      <alignment horizontal="right" wrapText="1"/>
    </xf>
    <xf numFmtId="0" fontId="0" fillId="38" borderId="42" xfId="0" applyFill="1" applyBorder="1" applyAlignment="1">
      <alignment horizontal="right" wrapText="1"/>
    </xf>
    <xf numFmtId="0" fontId="0" fillId="39" borderId="42" xfId="0" applyFill="1" applyBorder="1" applyAlignment="1">
      <alignment horizontal="right" wrapText="1"/>
    </xf>
    <xf numFmtId="0" fontId="0" fillId="44" borderId="42" xfId="0" applyFill="1" applyBorder="1" applyAlignment="1">
      <alignment horizontal="right" wrapText="1"/>
    </xf>
    <xf numFmtId="0" fontId="0" fillId="45" borderId="42" xfId="0" applyFill="1" applyBorder="1" applyAlignment="1">
      <alignment horizontal="right" wrapText="1"/>
    </xf>
    <xf numFmtId="0" fontId="0" fillId="35" borderId="42" xfId="0" applyFill="1" applyBorder="1" applyAlignment="1">
      <alignment horizontal="right" wrapText="1"/>
    </xf>
    <xf numFmtId="0" fontId="0" fillId="0" borderId="42" xfId="0" applyBorder="1" applyAlignment="1">
      <alignment wrapText="1"/>
    </xf>
    <xf numFmtId="0" fontId="47" fillId="0" borderId="42" xfId="0" applyFont="1" applyBorder="1" applyAlignment="1">
      <alignment horizontal="left" vertical="center" indent="1"/>
    </xf>
    <xf numFmtId="0" fontId="47" fillId="0" borderId="42" xfId="0" applyFont="1" applyBorder="1"/>
    <xf numFmtId="0" fontId="47" fillId="0" borderId="42" xfId="0" applyFont="1" applyBorder="1" applyAlignment="1">
      <alignment horizontal="left" vertical="center" indent="3"/>
    </xf>
    <xf numFmtId="0" fontId="47" fillId="0" borderId="42" xfId="0" applyFont="1" applyBorder="1" applyAlignment="1">
      <alignment wrapText="1"/>
    </xf>
    <xf numFmtId="0" fontId="15" fillId="56" borderId="42" xfId="0" applyFont="1" applyFill="1" applyBorder="1" applyAlignment="1">
      <alignment horizontal="left" wrapText="1"/>
    </xf>
    <xf numFmtId="0" fontId="15" fillId="34" borderId="42" xfId="0" applyFont="1" applyFill="1" applyBorder="1" applyAlignment="1">
      <alignment horizontal="left" wrapText="1"/>
    </xf>
    <xf numFmtId="0" fontId="0" fillId="57" borderId="10" xfId="0" applyFill="1" applyBorder="1"/>
    <xf numFmtId="0" fontId="47" fillId="0" borderId="0" xfId="0" applyFont="1" applyAlignment="1">
      <alignment horizontal="left" vertical="center" indent="1"/>
    </xf>
    <xf numFmtId="0" fontId="47" fillId="0" borderId="0" xfId="0" applyFont="1"/>
    <xf numFmtId="0" fontId="26" fillId="41" borderId="10" xfId="0" applyNumberFormat="1" applyFont="1" applyFill="1" applyBorder="1" applyAlignment="1">
      <alignment horizontal="center" vertical="center"/>
    </xf>
    <xf numFmtId="0" fontId="0" fillId="0" borderId="0" xfId="0"/>
    <xf numFmtId="0" fontId="0" fillId="0" borderId="10" xfId="0" applyBorder="1"/>
    <xf numFmtId="0" fontId="0" fillId="0" borderId="10" xfId="0" applyBorder="1" applyAlignment="1">
      <alignment wrapText="1"/>
    </xf>
    <xf numFmtId="0" fontId="0" fillId="35" borderId="47" xfId="0" applyFill="1" applyBorder="1"/>
    <xf numFmtId="0" fontId="15" fillId="58" borderId="10" xfId="0" applyFont="1" applyFill="1" applyBorder="1" applyAlignment="1">
      <alignment wrapText="1"/>
    </xf>
    <xf numFmtId="0" fontId="15" fillId="58" borderId="10" xfId="0" applyFont="1" applyFill="1" applyBorder="1"/>
    <xf numFmtId="0" fontId="0" fillId="0" borderId="10" xfId="0" applyBorder="1" applyAlignment="1"/>
    <xf numFmtId="0" fontId="26" fillId="0" borderId="10" xfId="0" applyFont="1" applyBorder="1"/>
    <xf numFmtId="0" fontId="0" fillId="45" borderId="10" xfId="0" applyFill="1" applyBorder="1" applyAlignment="1"/>
    <xf numFmtId="0" fontId="0" fillId="45" borderId="10" xfId="0" applyFill="1" applyBorder="1" applyAlignment="1">
      <alignment wrapText="1"/>
    </xf>
    <xf numFmtId="0" fontId="0" fillId="45" borderId="10" xfId="0" applyFill="1" applyBorder="1" applyAlignment="1">
      <alignment vertical="top" wrapText="1"/>
    </xf>
    <xf numFmtId="0" fontId="13" fillId="45" borderId="10" xfId="0" applyFont="1" applyFill="1" applyBorder="1" applyAlignment="1">
      <alignment wrapText="1"/>
    </xf>
    <xf numFmtId="0" fontId="26" fillId="59" borderId="10" xfId="0" applyFont="1" applyFill="1" applyBorder="1"/>
    <xf numFmtId="0" fontId="0" fillId="53" borderId="10" xfId="0" applyFill="1" applyBorder="1" applyAlignment="1">
      <alignment horizontal="center" wrapText="1"/>
    </xf>
    <xf numFmtId="0" fontId="0" fillId="53" borderId="10" xfId="0" applyFill="1" applyBorder="1" applyAlignment="1"/>
    <xf numFmtId="0" fontId="0" fillId="53" borderId="10" xfId="0" applyFill="1" applyBorder="1" applyAlignment="1">
      <alignment wrapText="1"/>
    </xf>
    <xf numFmtId="0" fontId="13" fillId="0" borderId="10" xfId="0" applyFont="1" applyBorder="1" applyAlignment="1">
      <alignment wrapText="1"/>
    </xf>
    <xf numFmtId="0" fontId="0" fillId="53" borderId="10" xfId="0" applyFill="1" applyBorder="1"/>
    <xf numFmtId="0" fontId="0" fillId="0" borderId="44" xfId="0" applyBorder="1" applyAlignment="1">
      <alignment wrapText="1"/>
    </xf>
    <xf numFmtId="0" fontId="0" fillId="53" borderId="10" xfId="0" applyFill="1" applyBorder="1" applyAlignment="1">
      <alignment horizontal="center"/>
    </xf>
    <xf numFmtId="0" fontId="0" fillId="0" borderId="10" xfId="0" applyFill="1" applyBorder="1"/>
    <xf numFmtId="0" fontId="0" fillId="38" borderId="23" xfId="0" applyFill="1" applyBorder="1" applyAlignment="1">
      <alignment horizontal="center" vertical="center"/>
    </xf>
    <xf numFmtId="0" fontId="0" fillId="39" borderId="23" xfId="0" applyFill="1" applyBorder="1" applyAlignment="1">
      <alignment horizontal="center" vertical="center"/>
    </xf>
    <xf numFmtId="0" fontId="0" fillId="45" borderId="42" xfId="0" applyFill="1" applyBorder="1" applyAlignment="1">
      <alignment horizontal="center" vertical="center"/>
    </xf>
    <xf numFmtId="0" fontId="0" fillId="35" borderId="48" xfId="0" applyFill="1" applyBorder="1" applyAlignment="1">
      <alignment horizontal="center" vertical="center"/>
    </xf>
    <xf numFmtId="0" fontId="27" fillId="60" borderId="44" xfId="0" applyFont="1" applyFill="1" applyBorder="1" applyAlignment="1">
      <alignment horizontal="center" vertical="center" wrapText="1"/>
    </xf>
    <xf numFmtId="0" fontId="48" fillId="41" borderId="22" xfId="0" applyNumberFormat="1" applyFont="1" applyFill="1" applyBorder="1" applyAlignment="1">
      <alignment horizontal="left" vertical="center"/>
    </xf>
    <xf numFmtId="0" fontId="29" fillId="54" borderId="22" xfId="0" applyNumberFormat="1" applyFont="1" applyFill="1" applyBorder="1" applyAlignment="1">
      <alignment horizontal="center" vertical="center"/>
    </xf>
    <xf numFmtId="9" fontId="27" fillId="41" borderId="10" xfId="44" applyFont="1" applyFill="1" applyBorder="1" applyAlignment="1">
      <alignment horizontal="center" vertical="center"/>
    </xf>
    <xf numFmtId="0" fontId="15" fillId="41" borderId="10" xfId="0" applyFont="1" applyFill="1" applyBorder="1"/>
    <xf numFmtId="0" fontId="15" fillId="41" borderId="10" xfId="0" applyFont="1" applyFill="1" applyBorder="1" applyAlignment="1">
      <alignment wrapText="1"/>
    </xf>
    <xf numFmtId="0" fontId="0" fillId="41" borderId="10" xfId="0" applyFill="1" applyBorder="1" applyAlignment="1"/>
    <xf numFmtId="0" fontId="0" fillId="41" borderId="10" xfId="0" applyFill="1" applyBorder="1" applyAlignment="1">
      <alignment wrapText="1"/>
    </xf>
    <xf numFmtId="0" fontId="26" fillId="41" borderId="10" xfId="0" applyNumberFormat="1" applyFont="1" applyFill="1" applyBorder="1"/>
    <xf numFmtId="0" fontId="0" fillId="41" borderId="10" xfId="0" applyFill="1" applyBorder="1"/>
    <xf numFmtId="0" fontId="26" fillId="41" borderId="10" xfId="0" applyFont="1" applyFill="1" applyBorder="1"/>
    <xf numFmtId="0" fontId="0" fillId="41" borderId="10" xfId="0" applyFill="1" applyBorder="1" applyAlignment="1">
      <alignment vertical="top" wrapText="1"/>
    </xf>
    <xf numFmtId="0" fontId="13" fillId="41" borderId="10" xfId="0" applyFont="1" applyFill="1" applyBorder="1" applyAlignment="1">
      <alignment wrapText="1"/>
    </xf>
    <xf numFmtId="0" fontId="0" fillId="41" borderId="10" xfId="0" applyFill="1" applyBorder="1" applyAlignment="1">
      <alignment horizontal="center" wrapText="1"/>
    </xf>
    <xf numFmtId="0" fontId="0" fillId="41" borderId="44" xfId="0" applyFill="1" applyBorder="1" applyAlignment="1">
      <alignment wrapText="1"/>
    </xf>
    <xf numFmtId="0" fontId="0" fillId="41" borderId="0" xfId="0" applyFill="1" applyAlignment="1">
      <alignment wrapText="1"/>
    </xf>
    <xf numFmtId="0" fontId="26" fillId="41" borderId="10" xfId="0" applyFont="1" applyFill="1" applyBorder="1" applyAlignment="1">
      <alignment horizontal="center"/>
    </xf>
    <xf numFmtId="0" fontId="15" fillId="42" borderId="10" xfId="0" applyFont="1" applyFill="1" applyBorder="1" applyAlignment="1">
      <alignment horizontal="left" indent="1"/>
    </xf>
    <xf numFmtId="0" fontId="27" fillId="52" borderId="10" xfId="0" applyFont="1" applyFill="1" applyBorder="1" applyAlignment="1">
      <alignment horizontal="center" vertical="center"/>
    </xf>
    <xf numFmtId="0" fontId="27" fillId="39" borderId="10" xfId="0" applyFont="1" applyFill="1" applyBorder="1" applyAlignment="1">
      <alignment horizontal="center" vertical="center"/>
    </xf>
    <xf numFmtId="0" fontId="27" fillId="44" borderId="10" xfId="0" applyFont="1" applyFill="1" applyBorder="1" applyAlignment="1">
      <alignment horizontal="center" vertical="center"/>
    </xf>
    <xf numFmtId="0" fontId="27" fillId="53" borderId="10" xfId="0" applyFont="1" applyFill="1" applyBorder="1" applyAlignment="1">
      <alignment horizontal="center" vertical="center"/>
    </xf>
    <xf numFmtId="0" fontId="15" fillId="0" borderId="10" xfId="0" applyFont="1" applyBorder="1" applyAlignment="1">
      <alignment horizontal="left" vertical="top"/>
    </xf>
    <xf numFmtId="0" fontId="15" fillId="41" borderId="10" xfId="0" applyFont="1" applyFill="1" applyBorder="1" applyAlignment="1">
      <alignment horizontal="left" vertical="top"/>
    </xf>
    <xf numFmtId="0" fontId="50" fillId="41" borderId="10" xfId="45" applyFont="1" applyFill="1" applyBorder="1" applyAlignment="1">
      <alignment horizontal="left" vertical="top"/>
    </xf>
    <xf numFmtId="0" fontId="48" fillId="41" borderId="10" xfId="0" applyFont="1" applyFill="1" applyBorder="1" applyAlignment="1">
      <alignment horizontal="center" vertical="center"/>
    </xf>
    <xf numFmtId="9" fontId="48" fillId="41" borderId="10" xfId="44" applyFont="1" applyFill="1" applyBorder="1" applyAlignment="1">
      <alignment horizontal="center" vertical="center"/>
    </xf>
    <xf numFmtId="0" fontId="50" fillId="0" borderId="10" xfId="45" applyFont="1" applyFill="1" applyBorder="1" applyAlignment="1">
      <alignment horizontal="left" vertical="top"/>
    </xf>
    <xf numFmtId="0" fontId="48" fillId="0" borderId="10" xfId="0" applyFont="1" applyBorder="1"/>
    <xf numFmtId="9" fontId="27" fillId="42" borderId="10" xfId="44" applyFont="1" applyFill="1" applyBorder="1" applyAlignment="1">
      <alignment horizontal="center" vertical="center"/>
    </xf>
    <xf numFmtId="0" fontId="29" fillId="61" borderId="10" xfId="0" applyNumberFormat="1" applyFont="1" applyFill="1" applyBorder="1" applyAlignment="1">
      <alignment horizontal="left" vertical="center"/>
    </xf>
    <xf numFmtId="0" fontId="40" fillId="42" borderId="10" xfId="0" applyFont="1" applyFill="1" applyBorder="1"/>
    <xf numFmtId="0" fontId="50" fillId="61" borderId="10" xfId="45" applyFont="1" applyFill="1" applyBorder="1" applyAlignment="1">
      <alignment horizontal="left" vertical="top"/>
    </xf>
    <xf numFmtId="0" fontId="29" fillId="41" borderId="22" xfId="0" applyNumberFormat="1" applyFont="1" applyFill="1" applyBorder="1" applyAlignment="1">
      <alignment horizontal="left" vertical="center"/>
    </xf>
    <xf numFmtId="0" fontId="48" fillId="0" borderId="23" xfId="0" applyFont="1" applyFill="1" applyBorder="1" applyAlignment="1">
      <alignment horizontal="left" vertical="center" wrapText="1"/>
    </xf>
    <xf numFmtId="0" fontId="48" fillId="61" borderId="10" xfId="0" applyFont="1" applyFill="1" applyBorder="1" applyAlignment="1">
      <alignment horizontal="left" vertical="center" wrapText="1"/>
    </xf>
    <xf numFmtId="0" fontId="51" fillId="0" borderId="0" xfId="0" quotePrefix="1" applyFont="1"/>
    <xf numFmtId="0" fontId="50" fillId="39" borderId="10" xfId="45" applyFont="1" applyFill="1" applyBorder="1" applyAlignment="1">
      <alignment horizontal="left" vertical="top"/>
    </xf>
    <xf numFmtId="0" fontId="12" fillId="33" borderId="23" xfId="0" applyFont="1" applyFill="1" applyBorder="1" applyAlignment="1">
      <alignment horizontal="center" vertical="center" wrapText="1"/>
    </xf>
    <xf numFmtId="0" fontId="48" fillId="41" borderId="10" xfId="0" applyNumberFormat="1" applyFont="1" applyFill="1" applyBorder="1" applyAlignment="1">
      <alignment horizontal="left" vertical="center" wrapText="1"/>
    </xf>
    <xf numFmtId="0" fontId="48" fillId="41" borderId="10" xfId="0" applyNumberFormat="1" applyFont="1" applyFill="1" applyBorder="1" applyAlignment="1">
      <alignment horizontal="left" vertical="center"/>
    </xf>
    <xf numFmtId="0" fontId="25" fillId="48" borderId="10" xfId="0" applyFont="1" applyFill="1" applyBorder="1" applyAlignment="1">
      <alignment horizontal="center"/>
    </xf>
    <xf numFmtId="0" fontId="24" fillId="47" borderId="10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wrapText="1"/>
    </xf>
    <xf numFmtId="0" fontId="48" fillId="0" borderId="10" xfId="0" applyFont="1" applyFill="1" applyBorder="1" applyAlignment="1">
      <alignment horizontal="left" vertical="center" wrapText="1"/>
    </xf>
    <xf numFmtId="0" fontId="48" fillId="41" borderId="10" xfId="0" applyNumberFormat="1" applyFont="1" applyFill="1" applyBorder="1" applyAlignment="1">
      <alignment horizontal="left" vertical="center" wrapText="1"/>
    </xf>
    <xf numFmtId="0" fontId="24" fillId="47" borderId="10" xfId="0" applyFont="1" applyFill="1" applyBorder="1" applyAlignment="1">
      <alignment horizontal="center" vertical="center"/>
    </xf>
    <xf numFmtId="0" fontId="40" fillId="38" borderId="22" xfId="0" applyFont="1" applyFill="1" applyBorder="1" applyAlignment="1">
      <alignment horizontal="center"/>
    </xf>
    <xf numFmtId="0" fontId="40" fillId="38" borderId="42" xfId="0" applyFont="1" applyFill="1" applyBorder="1" applyAlignment="1">
      <alignment horizontal="center"/>
    </xf>
    <xf numFmtId="0" fontId="40" fillId="38" borderId="23" xfId="0" applyFont="1" applyFill="1" applyBorder="1" applyAlignment="1">
      <alignment horizontal="center"/>
    </xf>
    <xf numFmtId="0" fontId="45" fillId="38" borderId="22" xfId="0" applyFont="1" applyFill="1" applyBorder="1" applyAlignment="1">
      <alignment horizontal="center" vertical="top" wrapText="1"/>
    </xf>
    <xf numFmtId="0" fontId="45" fillId="38" borderId="42" xfId="0" applyFont="1" applyFill="1" applyBorder="1" applyAlignment="1">
      <alignment horizontal="center" vertical="top" wrapText="1"/>
    </xf>
    <xf numFmtId="0" fontId="45" fillId="38" borderId="23" xfId="0" applyFont="1" applyFill="1" applyBorder="1" applyAlignment="1">
      <alignment horizontal="center" vertical="top" wrapText="1"/>
    </xf>
    <xf numFmtId="0" fontId="45" fillId="38" borderId="28" xfId="0" applyFont="1" applyFill="1" applyBorder="1" applyAlignment="1">
      <alignment horizontal="center" vertical="top" wrapText="1"/>
    </xf>
    <xf numFmtId="0" fontId="12" fillId="33" borderId="22" xfId="0" applyFont="1" applyFill="1" applyBorder="1" applyAlignment="1">
      <alignment horizontal="center" vertical="center" wrapText="1"/>
    </xf>
    <xf numFmtId="0" fontId="12" fillId="33" borderId="23" xfId="0" applyFont="1" applyFill="1" applyBorder="1" applyAlignment="1">
      <alignment horizontal="center" vertical="center" wrapText="1"/>
    </xf>
    <xf numFmtId="0" fontId="12" fillId="33" borderId="24" xfId="0" applyFont="1" applyFill="1" applyBorder="1" applyAlignment="1">
      <alignment horizontal="center" vertical="center" wrapText="1"/>
    </xf>
    <xf numFmtId="0" fontId="12" fillId="33" borderId="0" xfId="0" applyFont="1" applyFill="1" applyBorder="1" applyAlignment="1">
      <alignment horizontal="center" vertical="center" wrapText="1"/>
    </xf>
    <xf numFmtId="0" fontId="18" fillId="36" borderId="22" xfId="0" applyFont="1" applyFill="1" applyBorder="1" applyAlignment="1">
      <alignment horizontal="center" wrapText="1"/>
    </xf>
    <xf numFmtId="0" fontId="18" fillId="36" borderId="23" xfId="0" applyFont="1" applyFill="1" applyBorder="1" applyAlignment="1">
      <alignment horizontal="center" wrapText="1"/>
    </xf>
    <xf numFmtId="0" fontId="18" fillId="36" borderId="24" xfId="0" applyFont="1" applyFill="1" applyBorder="1" applyAlignment="1">
      <alignment horizontal="center" wrapText="1"/>
    </xf>
    <xf numFmtId="0" fontId="18" fillId="36" borderId="0" xfId="0" applyFont="1" applyFill="1" applyBorder="1" applyAlignment="1">
      <alignment horizontal="center" wrapText="1"/>
    </xf>
    <xf numFmtId="0" fontId="0" fillId="0" borderId="0" xfId="0" applyBorder="1" applyAlignment="1">
      <alignment horizontal="center"/>
    </xf>
    <xf numFmtId="0" fontId="12" fillId="33" borderId="10" xfId="0" applyFont="1" applyFill="1" applyBorder="1" applyAlignment="1">
      <alignment horizontal="center"/>
    </xf>
    <xf numFmtId="0" fontId="12" fillId="33" borderId="10" xfId="0" applyFont="1" applyFill="1" applyBorder="1" applyAlignment="1">
      <alignment horizontal="center" wrapText="1"/>
    </xf>
    <xf numFmtId="0" fontId="12" fillId="33" borderId="12" xfId="0" applyFont="1" applyFill="1" applyBorder="1" applyAlignment="1">
      <alignment horizontal="center" vertical="center" wrapText="1"/>
    </xf>
    <xf numFmtId="0" fontId="12" fillId="33" borderId="14" xfId="0" applyFont="1" applyFill="1" applyBorder="1" applyAlignment="1">
      <alignment horizontal="center" vertical="center" wrapText="1"/>
    </xf>
    <xf numFmtId="0" fontId="23" fillId="47" borderId="10" xfId="0" applyFont="1" applyFill="1" applyBorder="1" applyAlignment="1">
      <alignment horizontal="center" vertical="center"/>
    </xf>
    <xf numFmtId="0" fontId="26" fillId="41" borderId="10" xfId="0" applyFont="1" applyFill="1" applyBorder="1" applyAlignment="1">
      <alignment wrapText="1"/>
    </xf>
    <xf numFmtId="0" fontId="27" fillId="50" borderId="10" xfId="0" applyFont="1" applyFill="1" applyBorder="1" applyAlignment="1">
      <alignment horizontal="center" vertical="center"/>
    </xf>
    <xf numFmtId="0" fontId="39" fillId="54" borderId="24" xfId="0" applyNumberFormat="1" applyFont="1" applyFill="1" applyBorder="1" applyAlignment="1">
      <alignment horizontal="center" vertical="center"/>
    </xf>
    <xf numFmtId="0" fontId="30" fillId="54" borderId="36" xfId="0" applyNumberFormat="1" applyFont="1" applyFill="1" applyBorder="1" applyAlignment="1">
      <alignment horizontal="center" vertical="center"/>
    </xf>
    <xf numFmtId="0" fontId="30" fillId="54" borderId="24" xfId="0" applyNumberFormat="1" applyFont="1" applyFill="1" applyBorder="1" applyAlignment="1">
      <alignment horizontal="center" vertical="center"/>
    </xf>
    <xf numFmtId="0" fontId="25" fillId="48" borderId="10" xfId="0" applyFont="1" applyFill="1" applyBorder="1" applyAlignment="1">
      <alignment horizontal="center"/>
    </xf>
    <xf numFmtId="0" fontId="24" fillId="47" borderId="10" xfId="0" applyFont="1" applyFill="1" applyBorder="1" applyAlignment="1">
      <alignment horizontal="center" vertical="center"/>
    </xf>
    <xf numFmtId="0" fontId="0" fillId="0" borderId="47" xfId="0" applyBorder="1" applyAlignment="1">
      <alignment horizontal="center" wrapText="1"/>
    </xf>
    <xf numFmtId="0" fontId="0" fillId="0" borderId="31" xfId="0" applyBorder="1" applyAlignment="1">
      <alignment horizontal="center" wrapText="1"/>
    </xf>
    <xf numFmtId="0" fontId="0" fillId="0" borderId="44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23" fillId="47" borderId="12" xfId="0" applyFont="1" applyFill="1" applyBorder="1" applyAlignment="1">
      <alignment horizontal="center" vertical="center"/>
    </xf>
    <xf numFmtId="0" fontId="24" fillId="47" borderId="13" xfId="0" applyFont="1" applyFill="1" applyBorder="1" applyAlignment="1">
      <alignment horizontal="center" vertical="center"/>
    </xf>
    <xf numFmtId="0" fontId="24" fillId="47" borderId="14" xfId="0" applyFont="1" applyFill="1" applyBorder="1" applyAlignment="1">
      <alignment horizontal="center" vertical="center"/>
    </xf>
    <xf numFmtId="0" fontId="24" fillId="47" borderId="15" xfId="0" applyFont="1" applyFill="1" applyBorder="1" applyAlignment="1">
      <alignment horizontal="center" vertical="center"/>
    </xf>
    <xf numFmtId="0" fontId="24" fillId="47" borderId="16" xfId="0" applyFont="1" applyFill="1" applyBorder="1" applyAlignment="1">
      <alignment horizontal="center" vertical="center"/>
    </xf>
    <xf numFmtId="0" fontId="25" fillId="48" borderId="15" xfId="0" applyFont="1" applyFill="1" applyBorder="1" applyAlignment="1">
      <alignment horizontal="center"/>
    </xf>
    <xf numFmtId="0" fontId="27" fillId="50" borderId="27" xfId="0" applyFont="1" applyFill="1" applyBorder="1" applyAlignment="1">
      <alignment horizontal="center" vertical="center"/>
    </xf>
    <xf numFmtId="0" fontId="27" fillId="50" borderId="43" xfId="0" applyFont="1" applyFill="1" applyBorder="1" applyAlignment="1">
      <alignment horizontal="center" vertical="center"/>
    </xf>
    <xf numFmtId="0" fontId="27" fillId="50" borderId="0" xfId="0" applyFont="1" applyFill="1" applyBorder="1" applyAlignment="1">
      <alignment horizontal="center" vertical="center"/>
    </xf>
    <xf numFmtId="0" fontId="27" fillId="50" borderId="18" xfId="0" applyFont="1" applyFill="1" applyBorder="1" applyAlignment="1">
      <alignment horizontal="center" vertical="center"/>
    </xf>
    <xf numFmtId="0" fontId="39" fillId="54" borderId="36" xfId="0" applyNumberFormat="1" applyFont="1" applyFill="1" applyBorder="1" applyAlignment="1">
      <alignment horizontal="center" vertical="center"/>
    </xf>
    <xf numFmtId="0" fontId="29" fillId="54" borderId="36" xfId="0" applyNumberFormat="1" applyFont="1" applyFill="1" applyBorder="1" applyAlignment="1">
      <alignment horizontal="center" vertical="center"/>
    </xf>
    <xf numFmtId="0" fontId="29" fillId="54" borderId="30" xfId="0" applyNumberFormat="1" applyFont="1" applyFill="1" applyBorder="1" applyAlignment="1">
      <alignment horizontal="center" vertical="center"/>
    </xf>
    <xf numFmtId="0" fontId="29" fillId="54" borderId="45" xfId="0" applyNumberFormat="1" applyFont="1" applyFill="1" applyBorder="1" applyAlignment="1">
      <alignment horizontal="center" vertical="center"/>
    </xf>
    <xf numFmtId="0" fontId="29" fillId="54" borderId="24" xfId="0" applyNumberFormat="1" applyFont="1" applyFill="1" applyBorder="1" applyAlignment="1">
      <alignment horizontal="center" vertical="center"/>
    </xf>
    <xf numFmtId="0" fontId="29" fillId="54" borderId="0" xfId="0" applyNumberFormat="1" applyFont="1" applyFill="1" applyBorder="1" applyAlignment="1">
      <alignment horizontal="center" vertical="center"/>
    </xf>
    <xf numFmtId="0" fontId="29" fillId="54" borderId="46" xfId="0" applyNumberFormat="1" applyFont="1" applyFill="1" applyBorder="1" applyAlignment="1">
      <alignment horizontal="center" vertical="center"/>
    </xf>
    <xf numFmtId="0" fontId="0" fillId="41" borderId="0" xfId="0" applyFill="1" applyBorder="1" applyAlignment="1">
      <alignment horizontal="center"/>
    </xf>
  </cellXfs>
  <cellStyles count="46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6" builtinId="27" customBuiltin="1"/>
    <cellStyle name="Calculation" xfId="10" builtinId="22" customBuiltin="1"/>
    <cellStyle name="Check Cell" xfId="12" builtinId="23" customBuiltin="1"/>
    <cellStyle name="Explanatory Text" xfId="15" builtinId="53" customBuiltin="1"/>
    <cellStyle name="Good" xfId="5" builtinId="26" customBuiltin="1"/>
    <cellStyle name="Heading 1" xfId="1" builtinId="16" customBuiltin="1"/>
    <cellStyle name="Heading 2" xfId="2" builtinId="17" customBuiltin="1"/>
    <cellStyle name="Heading 3" xfId="3" builtinId="18" customBuiltin="1"/>
    <cellStyle name="Heading 4" xfId="4" builtinId="19" customBuiltin="1"/>
    <cellStyle name="Hyperlink" xfId="45" builtinId="8"/>
    <cellStyle name="Input" xfId="8" builtinId="20" customBuiltin="1"/>
    <cellStyle name="Linked Cell" xfId="11" builtinId="24" customBuiltin="1"/>
    <cellStyle name="Neutral" xfId="7" builtinId="28" customBuiltin="1"/>
    <cellStyle name="Normal" xfId="0" builtinId="0"/>
    <cellStyle name="Normal 2" xfId="41" xr:uid="{00000000-0005-0000-0000-000025000000}"/>
    <cellStyle name="Normal 4" xfId="43" xr:uid="{00000000-0005-0000-0000-000026000000}"/>
    <cellStyle name="Note" xfId="14" builtinId="10" customBuiltin="1"/>
    <cellStyle name="Output" xfId="9" builtinId="21" customBuiltin="1"/>
    <cellStyle name="Percent" xfId="44" builtinId="5"/>
    <cellStyle name="Title 2" xfId="42" xr:uid="{00000000-0005-0000-0000-00002A000000}"/>
    <cellStyle name="Total" xfId="16" builtinId="25" customBuiltin="1"/>
    <cellStyle name="Warning Text" xfId="13" builtinId="11" customBuiltin="1"/>
  </cellStyles>
  <dxfs count="1430">
    <dxf>
      <fill>
        <patternFill>
          <bgColor theme="0" tint="-0.24994659260841701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CC00"/>
        </patternFill>
      </fill>
    </dxf>
    <dxf>
      <fill>
        <patternFill>
          <bgColor rgb="FF0066FF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theme="0" tint="-0.24994659260841701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CC00"/>
        </patternFill>
      </fill>
    </dxf>
    <dxf>
      <fill>
        <patternFill>
          <bgColor rgb="FF0066FF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theme="0" tint="-0.24994659260841701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CC00"/>
        </patternFill>
      </fill>
    </dxf>
    <dxf>
      <fill>
        <patternFill>
          <bgColor rgb="FF0066FF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theme="0" tint="-0.24994659260841701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CC00"/>
        </patternFill>
      </fill>
    </dxf>
    <dxf>
      <fill>
        <patternFill>
          <bgColor rgb="FF0066FF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theme="0" tint="-0.24994659260841701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CC00"/>
        </patternFill>
      </fill>
    </dxf>
    <dxf>
      <fill>
        <patternFill>
          <bgColor rgb="FF0066FF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theme="0" tint="-0.24994659260841701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CC00"/>
        </patternFill>
      </fill>
    </dxf>
    <dxf>
      <fill>
        <patternFill>
          <bgColor rgb="FF0066FF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theme="0" tint="-0.24994659260841701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CC00"/>
        </patternFill>
      </fill>
    </dxf>
    <dxf>
      <fill>
        <patternFill>
          <bgColor rgb="FF0066FF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theme="0" tint="-0.24994659260841701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CC00"/>
        </patternFill>
      </fill>
    </dxf>
    <dxf>
      <fill>
        <patternFill>
          <bgColor rgb="FF0066FF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theme="0" tint="-0.24994659260841701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CC00"/>
        </patternFill>
      </fill>
    </dxf>
    <dxf>
      <fill>
        <patternFill>
          <bgColor rgb="FF0066FF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theme="0" tint="-0.24994659260841701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CC00"/>
        </patternFill>
      </fill>
    </dxf>
    <dxf>
      <fill>
        <patternFill>
          <bgColor rgb="FF0066FF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theme="0" tint="-0.24994659260841701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CC00"/>
        </patternFill>
      </fill>
    </dxf>
    <dxf>
      <fill>
        <patternFill>
          <bgColor rgb="FF0066FF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theme="0" tint="-0.24994659260841701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CC00"/>
        </patternFill>
      </fill>
    </dxf>
    <dxf>
      <fill>
        <patternFill>
          <bgColor rgb="FF0066FF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theme="0" tint="-0.24994659260841701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CC00"/>
        </patternFill>
      </fill>
    </dxf>
    <dxf>
      <fill>
        <patternFill>
          <bgColor rgb="FF0066FF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theme="0" tint="-0.24994659260841701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CC00"/>
        </patternFill>
      </fill>
    </dxf>
    <dxf>
      <fill>
        <patternFill>
          <bgColor rgb="FF0066FF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theme="0" tint="-0.24994659260841701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CC00"/>
        </patternFill>
      </fill>
    </dxf>
    <dxf>
      <fill>
        <patternFill>
          <bgColor rgb="FF0066FF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theme="0" tint="-0.24994659260841701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CC00"/>
        </patternFill>
      </fill>
    </dxf>
    <dxf>
      <fill>
        <patternFill>
          <bgColor rgb="FF0066FF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theme="0" tint="-0.24994659260841701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CC00"/>
        </patternFill>
      </fill>
    </dxf>
    <dxf>
      <fill>
        <patternFill>
          <bgColor rgb="FF0066FF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theme="0" tint="-0.24994659260841701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CC00"/>
        </patternFill>
      </fill>
    </dxf>
    <dxf>
      <fill>
        <patternFill>
          <bgColor rgb="FF0066FF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theme="0" tint="-0.24994659260841701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CC00"/>
        </patternFill>
      </fill>
    </dxf>
    <dxf>
      <fill>
        <patternFill>
          <bgColor rgb="FF0066FF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theme="0" tint="-0.24994659260841701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CC00"/>
        </patternFill>
      </fill>
    </dxf>
    <dxf>
      <fill>
        <patternFill>
          <bgColor rgb="FF0066FF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theme="0" tint="-0.24994659260841701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CC00"/>
        </patternFill>
      </fill>
    </dxf>
    <dxf>
      <fill>
        <patternFill>
          <bgColor rgb="FF0066FF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theme="0" tint="-0.24994659260841701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CC00"/>
        </patternFill>
      </fill>
    </dxf>
    <dxf>
      <fill>
        <patternFill>
          <bgColor rgb="FF0066FF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theme="0" tint="-0.24994659260841701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CC00"/>
        </patternFill>
      </fill>
    </dxf>
    <dxf>
      <fill>
        <patternFill>
          <bgColor rgb="FF0066FF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 patternType="solid">
          <fgColor rgb="FFDCE6F1"/>
          <bgColor rgb="FFDCE6F1"/>
        </patternFill>
      </fill>
    </dxf>
    <dxf>
      <fill>
        <patternFill patternType="solid">
          <fgColor rgb="FFDCE6F1"/>
          <bgColor rgb="FFDCE6F1"/>
        </patternFill>
      </fill>
    </dxf>
    <dxf>
      <font>
        <b/>
        <color rgb="FF000000"/>
      </font>
    </dxf>
    <dxf>
      <font>
        <b/>
        <color rgb="FF000000"/>
      </font>
      <fill>
        <patternFill patternType="solid">
          <fgColor rgb="FFDCE6F1"/>
          <bgColor rgb="FFDCE6F1"/>
        </patternFill>
      </fill>
    </dxf>
    <dxf>
      <font>
        <b/>
        <color rgb="FF000000"/>
      </font>
    </dxf>
    <dxf>
      <font>
        <b/>
        <color rgb="FF000000"/>
      </font>
      <fill>
        <patternFill patternType="solid">
          <fgColor rgb="FFB8CCE4"/>
          <bgColor rgb="FFB8CCE4"/>
        </patternFill>
      </fill>
    </dxf>
    <dxf>
      <font>
        <b/>
        <color rgb="FF000000"/>
      </font>
      <border>
        <left style="medium">
          <color rgb="FFB8CCE4"/>
        </left>
        <right style="medium">
          <color rgb="FFB8CCE4"/>
        </right>
        <top style="medium">
          <color rgb="FFB8CCE4"/>
        </top>
        <bottom style="medium">
          <color rgb="FFB8CCE4"/>
        </bottom>
      </border>
    </dxf>
    <dxf>
      <border>
        <left style="thin">
          <color rgb="FF95B3D7"/>
        </left>
        <right style="thin">
          <color rgb="FF95B3D7"/>
        </right>
      </border>
    </dxf>
    <dxf>
      <border>
        <top style="thin">
          <color rgb="FF95B3D7"/>
        </top>
        <bottom style="thin">
          <color rgb="FF95B3D7"/>
        </bottom>
        <horizontal style="thin">
          <color rgb="FF95B3D7"/>
        </horizontal>
      </border>
    </dxf>
    <dxf>
      <font>
        <b/>
        <color rgb="FF000000"/>
      </font>
      <border>
        <top style="thin">
          <color rgb="FF366092"/>
        </top>
        <bottom style="medium">
          <color rgb="FF366092"/>
        </bottom>
      </border>
    </dxf>
    <dxf>
      <font>
        <b/>
        <color rgb="FFFFFFFF"/>
      </font>
      <fill>
        <patternFill patternType="solid">
          <fgColor rgb="FF4F81BD"/>
          <bgColor rgb="FF4F81BD"/>
        </patternFill>
      </fill>
      <border>
        <top style="medium">
          <color rgb="FF366092"/>
        </top>
      </border>
    </dxf>
    <dxf>
      <font>
        <color rgb="FF000000"/>
      </font>
    </dxf>
    <dxf>
      <fill>
        <patternFill patternType="solid">
          <fgColor rgb="FFDCE6F1"/>
          <bgColor rgb="FFDCE6F1"/>
        </patternFill>
      </fill>
      <border>
        <bottom style="thin">
          <color rgb="FF95B3D7"/>
        </bottom>
      </border>
    </dxf>
    <dxf>
      <fill>
        <patternFill patternType="solid">
          <fgColor rgb="FFDCE6F1"/>
          <bgColor rgb="FFDCE6F1"/>
        </patternFill>
      </fill>
      <border>
        <bottom style="thin">
          <color rgb="FF95B3D7"/>
        </bottom>
      </border>
    </dxf>
    <dxf>
      <font>
        <b/>
        <color rgb="FF000000"/>
      </font>
    </dxf>
    <dxf>
      <font>
        <b/>
        <color rgb="FF000000"/>
      </font>
      <border>
        <bottom style="thin">
          <color rgb="FF95B3D7"/>
        </bottom>
      </border>
    </dxf>
    <dxf>
      <font>
        <b/>
        <color rgb="FF000000"/>
      </font>
    </dxf>
    <dxf>
      <font>
        <b/>
        <color rgb="FF000000"/>
      </font>
      <border>
        <top style="thin">
          <color rgb="FF4F81BD"/>
        </top>
        <bottom style="thin">
          <color rgb="FF4F81BD"/>
        </bottom>
      </border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  <border>
        <left style="thin">
          <color rgb="FFBFBFBF"/>
        </left>
        <right style="thin">
          <color rgb="FFBFBFBF"/>
        </right>
      </border>
    </dxf>
    <dxf>
      <fill>
        <patternFill patternType="solid">
          <fgColor rgb="FFD9D9D9"/>
          <bgColor rgb="FFD9D9D9"/>
        </patternFill>
      </fill>
    </dxf>
    <dxf>
      <font>
        <b/>
        <color rgb="FF000000"/>
      </font>
      <fill>
        <patternFill patternType="solid">
          <fgColor rgb="FFDCE6F1"/>
          <bgColor rgb="FFDCE6F1"/>
        </patternFill>
      </fill>
      <border>
        <top style="thin">
          <color rgb="FF95B3D7"/>
        </top>
      </border>
    </dxf>
    <dxf>
      <font>
        <b/>
        <color rgb="FF000000"/>
      </font>
      <fill>
        <patternFill patternType="solid">
          <fgColor rgb="FFDCE6F1"/>
          <bgColor rgb="FFDCE6F1"/>
        </patternFill>
      </fill>
      <border>
        <bottom style="thin">
          <color rgb="FF95B3D7"/>
        </bottom>
      </border>
    </dxf>
  </dxfs>
  <tableStyles count="2" defaultTableStyle="TableStyleMedium2" defaultPivotStyle="PivotStyleLight16">
    <tableStyle name="PivotStyleLight16 2" table="0" count="11" xr9:uid="{00000000-0011-0000-FFFF-FFFF00000000}">
      <tableStyleElement type="headerRow" dxfId="1429"/>
      <tableStyleElement type="totalRow" dxfId="1428"/>
      <tableStyleElement type="firstRowStripe" dxfId="1427"/>
      <tableStyleElement type="firstColumnStripe" dxfId="1426"/>
      <tableStyleElement type="firstSubtotalColumn" dxfId="1425"/>
      <tableStyleElement type="firstSubtotalRow" dxfId="1424"/>
      <tableStyleElement type="secondSubtotalRow" dxfId="1423"/>
      <tableStyleElement type="firstRowSubheading" dxfId="1422"/>
      <tableStyleElement type="secondRowSubheading" dxfId="1421"/>
      <tableStyleElement type="pageFieldLabels" dxfId="1420"/>
      <tableStyleElement type="pageFieldValues" dxfId="1419"/>
    </tableStyle>
    <tableStyle name="PivotStyleMedium9 2" table="0" count="12" xr9:uid="{00000000-0011-0000-FFFF-FFFF01000000}">
      <tableStyleElement type="wholeTable" dxfId="1418"/>
      <tableStyleElement type="headerRow" dxfId="1417"/>
      <tableStyleElement type="totalRow" dxfId="1416"/>
      <tableStyleElement type="firstRowStripe" dxfId="1415"/>
      <tableStyleElement type="firstColumnStripe" dxfId="1414"/>
      <tableStyleElement type="firstSubtotalColumn" dxfId="1413"/>
      <tableStyleElement type="firstSubtotalRow" dxfId="1412"/>
      <tableStyleElement type="secondSubtotalRow" dxfId="1411"/>
      <tableStyleElement type="firstRowSubheading" dxfId="1410"/>
      <tableStyleElement type="secondRowSubheading" dxfId="1409"/>
      <tableStyleElement type="pageFieldLabels" dxfId="1408"/>
      <tableStyleElement type="pageFieldValues" dxfId="1407"/>
    </tableStyle>
  </tableStyles>
  <colors>
    <mruColors>
      <color rgb="FF66FF33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38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calcChain" Target="calcChain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Person Overview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explosion val="1"/>
          <c:dPt>
            <c:idx val="0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058-4119-A274-CA6107646FFC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058-4119-A274-CA6107646FF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058-4119-A274-CA6107646FFC}"/>
              </c:ext>
            </c:extLst>
          </c:dPt>
          <c:dPt>
            <c:idx val="3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058-4119-A274-CA6107646FFC}"/>
              </c:ext>
            </c:extLst>
          </c:dPt>
          <c:dPt>
            <c:idx val="4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058-4119-A274-CA6107646FF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'Status update'!#REF!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'Status update'!#REF!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A-4058-4119-A274-CA6107646FFC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Organization</a:t>
            </a:r>
            <a:r>
              <a:rPr lang="en-ZA" baseline="0"/>
              <a:t> Overview</a:t>
            </a:r>
            <a:endParaRPr lang="en-Z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E9F-4506-901B-078FBB76EF6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E9F-4506-901B-078FBB76EF61}"/>
              </c:ext>
            </c:extLst>
          </c:dPt>
          <c:dPt>
            <c:idx val="2"/>
            <c:bubble3D val="0"/>
            <c:spPr>
              <a:solidFill>
                <a:srgbClr val="FF99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E9F-4506-901B-078FBB76EF6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E9F-4506-901B-078FBB76EF61}"/>
              </c:ext>
            </c:extLst>
          </c:dPt>
          <c:dPt>
            <c:idx val="4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E9F-4506-901B-078FBB76EF6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'Status update'!#REF!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'Status update'!#REF!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A-5E9F-4506-901B-078FBB76EF61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Arrangement Overview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0F1-4584-BD26-7B61D14A757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0F1-4584-BD26-7B61D14A757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0F1-4584-BD26-7B61D14A757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0F1-4584-BD26-7B61D14A7576}"/>
              </c:ext>
            </c:extLst>
          </c:dPt>
          <c:dPt>
            <c:idx val="4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0F1-4584-BD26-7B61D14A757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'Status update'!#REF!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'Status update'!#REF!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A-F0F1-4584-BD26-7B61D14A7576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New Services and Bi-sync overview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2C9-4A90-977A-25214B1C5B74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2C9-4A90-977A-25214B1C5B74}"/>
              </c:ext>
            </c:extLst>
          </c:dPt>
          <c:dPt>
            <c:idx val="2"/>
            <c:bubble3D val="0"/>
            <c:spPr>
              <a:solidFill>
                <a:srgbClr val="FF99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2C9-4A90-977A-25214B1C5B7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2C9-4A90-977A-25214B1C5B74}"/>
              </c:ext>
            </c:extLst>
          </c:dPt>
          <c:dPt>
            <c:idx val="4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2C9-4A90-977A-25214B1C5B7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'Status update'!#REF!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'Status update'!#REF!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A-02C9-4A90-977A-25214B1C5B7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 sz="1200"/>
              <a:t>CIS Bi-Sync Overview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D8F-4C25-8489-4758B87077EF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D8F-4C25-8489-4758B87077EF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D8F-4C25-8489-4758B87077EF}"/>
              </c:ext>
            </c:extLst>
          </c:dPt>
          <c:dPt>
            <c:idx val="4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ED8F-4C25-8489-4758B87077E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5="http://schemas.microsoft.com/office/drawing/2012/chart" uri="{02D57815-91ED-43cb-92C2-25804820EDAC}">
              <c15:filteredCategoryTitle>
                <c15:cat>
                  <c:strLit>
                    <c:ptCount val="1"/>
                    <c:pt idx="0">
                      <c:v>#REF!</c:v>
                    </c:pt>
                  </c:strLit>
                </c15:cat>
              </c15:filteredCategoryTitle>
            </c:ext>
            <c:ext xmlns:c16="http://schemas.microsoft.com/office/drawing/2014/chart" uri="{C3380CC4-5D6E-409C-BE32-E72D297353CC}">
              <c16:uniqueId val="{00000008-ED8F-4C25-8489-4758B87077E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5758800"/>
        <c:axId val="175759360"/>
      </c:barChart>
      <c:catAx>
        <c:axId val="175758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759360"/>
        <c:crosses val="autoZero"/>
        <c:auto val="1"/>
        <c:lblAlgn val="ctr"/>
        <c:lblOffset val="100"/>
        <c:noMultiLvlLbl val="0"/>
      </c:catAx>
      <c:valAx>
        <c:axId val="17575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758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 sz="1200"/>
              <a:t>New Services</a:t>
            </a:r>
            <a:r>
              <a:rPr lang="en-ZA" sz="1200" baseline="0"/>
              <a:t> to MDM Overview</a:t>
            </a:r>
            <a:endParaRPr lang="en-ZA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14D-46EF-B836-3A6EF41150A1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14D-46EF-B836-3A6EF41150A1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B14D-46EF-B836-3A6EF41150A1}"/>
              </c:ext>
            </c:extLst>
          </c:dPt>
          <c:dPt>
            <c:idx val="4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B14D-46EF-B836-3A6EF41150A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5="http://schemas.microsoft.com/office/drawing/2012/chart" uri="{02D57815-91ED-43cb-92C2-25804820EDAC}">
              <c15:filteredCategoryTitle>
                <c15:cat>
                  <c:strLit>
                    <c:ptCount val="1"/>
                    <c:pt idx="0">
                      <c:v>#REF!</c:v>
                    </c:pt>
                  </c:strLit>
                </c15:cat>
              </c15:filteredCategoryTitle>
            </c:ext>
            <c:ext xmlns:c16="http://schemas.microsoft.com/office/drawing/2014/chart" uri="{C3380CC4-5D6E-409C-BE32-E72D297353CC}">
              <c16:uniqueId val="{00000008-B14D-46EF-B836-3A6EF41150A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6010912"/>
        <c:axId val="176011472"/>
      </c:barChart>
      <c:catAx>
        <c:axId val="176010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011472"/>
        <c:crosses val="autoZero"/>
        <c:auto val="1"/>
        <c:lblAlgn val="ctr"/>
        <c:lblOffset val="100"/>
        <c:noMultiLvlLbl val="0"/>
      </c:catAx>
      <c:valAx>
        <c:axId val="17601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010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145675</xdr:colOff>
      <xdr:row>20</xdr:row>
      <xdr:rowOff>100853</xdr:rowOff>
    </xdr:from>
    <xdr:to>
      <xdr:col>4</xdr:col>
      <xdr:colOff>347382</xdr:colOff>
      <xdr:row>34</xdr:row>
      <xdr:rowOff>53788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441960</xdr:colOff>
      <xdr:row>20</xdr:row>
      <xdr:rowOff>76200</xdr:rowOff>
    </xdr:from>
    <xdr:to>
      <xdr:col>10</xdr:col>
      <xdr:colOff>129540</xdr:colOff>
      <xdr:row>34</xdr:row>
      <xdr:rowOff>71718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324971</xdr:colOff>
      <xdr:row>20</xdr:row>
      <xdr:rowOff>112059</xdr:rowOff>
    </xdr:from>
    <xdr:to>
      <xdr:col>16</xdr:col>
      <xdr:colOff>145676</xdr:colOff>
      <xdr:row>34</xdr:row>
      <xdr:rowOff>98612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15240</xdr:colOff>
      <xdr:row>0</xdr:row>
      <xdr:rowOff>99060</xdr:rowOff>
    </xdr:from>
    <xdr:to>
      <xdr:col>4</xdr:col>
      <xdr:colOff>236220</xdr:colOff>
      <xdr:row>19</xdr:row>
      <xdr:rowOff>30480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E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510540</xdr:colOff>
      <xdr:row>10</xdr:row>
      <xdr:rowOff>15240</xdr:rowOff>
    </xdr:from>
    <xdr:to>
      <xdr:col>9</xdr:col>
      <xdr:colOff>525780</xdr:colOff>
      <xdr:row>18</xdr:row>
      <xdr:rowOff>121920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E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502920</xdr:colOff>
      <xdr:row>0</xdr:row>
      <xdr:rowOff>167640</xdr:rowOff>
    </xdr:from>
    <xdr:to>
      <xdr:col>9</xdr:col>
      <xdr:colOff>518160</xdr:colOff>
      <xdr:row>9</xdr:row>
      <xdr:rowOff>83820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E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lleycat\TQATCoE\Benson\Mandates-Omni-User-Test_Scenarios161117%20with%20Estimate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lleycat\TQATCoE\Desktop\Working%20Desktop\Test%20Progress%20Report%20-%20New%20Services_loc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eate Mandate"/>
      <sheetName val="Enquire Mandate"/>
      <sheetName val="Sheet1"/>
      <sheetName val="Maintain (Update) Mandate"/>
      <sheetName val="Manage Support Documentation"/>
      <sheetName val="Authorise Mandates"/>
      <sheetName val="Create Mandate Operations"/>
      <sheetName val="Create Mandates"/>
      <sheetName val="Enquire Mandates"/>
      <sheetName val="Maintain Mandate "/>
    </sheetNames>
    <sheetDataSet>
      <sheetData sheetId="0"/>
      <sheetData sheetId="1"/>
      <sheetData sheetId="2"/>
      <sheetData sheetId="3"/>
      <sheetData sheetId="4"/>
      <sheetData sheetId="5"/>
      <sheetData sheetId="6">
        <row r="4">
          <cell r="C4" t="str">
            <v>P</v>
          </cell>
        </row>
        <row r="5">
          <cell r="C5" t="str">
            <v>F</v>
          </cell>
        </row>
        <row r="6">
          <cell r="C6" t="str">
            <v>I</v>
          </cell>
        </row>
        <row r="7">
          <cell r="C7" t="str">
            <v>B</v>
          </cell>
        </row>
        <row r="8">
          <cell r="C8" t="str">
            <v>N</v>
          </cell>
        </row>
      </sheetData>
      <sheetData sheetId="7" refreshError="1"/>
      <sheetData sheetId="8" refreshError="1"/>
      <sheetData sheetId="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rrangement"/>
      <sheetName val="Person"/>
      <sheetName val="Organization"/>
      <sheetName val="LocatePerson"/>
      <sheetName val="RetrievePerson"/>
      <sheetName val="RetrieveOrganization"/>
      <sheetName val="LocateOrganization"/>
      <sheetName val="RetrieveArrangement"/>
      <sheetName val="LocateParty"/>
      <sheetName val="RetrieveParty"/>
      <sheetName val="Status"/>
      <sheetName val="Status update"/>
      <sheetName val="Track"/>
    </sheetNames>
    <sheetDataSet>
      <sheetData sheetId="0"/>
      <sheetData sheetId="1">
        <row r="4">
          <cell r="B4" t="str">
            <v>P</v>
          </cell>
        </row>
        <row r="5">
          <cell r="B5" t="str">
            <v>F</v>
          </cell>
        </row>
        <row r="6">
          <cell r="B6" t="str">
            <v>I</v>
          </cell>
        </row>
        <row r="7">
          <cell r="B7" t="str">
            <v>B</v>
          </cell>
        </row>
        <row r="8">
          <cell r="B8" t="str">
            <v>N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comments" Target="../comments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vmlDrawing" Target="../drawings/vmlDrawing1.vml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7" Type="http://schemas.openxmlformats.org/officeDocument/2006/relationships/comments" Target="../comments2.xml"/><Relationship Id="rId2" Type="http://schemas.openxmlformats.org/officeDocument/2006/relationships/printerSettings" Target="../printerSettings/printerSettings7.bin"/><Relationship Id="rId1" Type="http://schemas.openxmlformats.org/officeDocument/2006/relationships/printerSettings" Target="../printerSettings/printerSettings6.bin"/><Relationship Id="rId6" Type="http://schemas.openxmlformats.org/officeDocument/2006/relationships/vmlDrawing" Target="../drawings/vmlDrawing2.vml"/><Relationship Id="rId5" Type="http://schemas.openxmlformats.org/officeDocument/2006/relationships/printerSettings" Target="../printerSettings/printerSettings10.bin"/><Relationship Id="rId4" Type="http://schemas.openxmlformats.org/officeDocument/2006/relationships/printerSettings" Target="../printerSettings/printerSettings9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1.bin"/><Relationship Id="rId2" Type="http://schemas.openxmlformats.org/officeDocument/2006/relationships/printerSettings" Target="../printerSettings/printerSettings50.bin"/><Relationship Id="rId1" Type="http://schemas.openxmlformats.org/officeDocument/2006/relationships/printerSettings" Target="../printerSettings/printerSettings49.bin"/><Relationship Id="rId5" Type="http://schemas.openxmlformats.org/officeDocument/2006/relationships/printerSettings" Target="../printerSettings/printerSettings53.bin"/><Relationship Id="rId4" Type="http://schemas.openxmlformats.org/officeDocument/2006/relationships/printerSettings" Target="../printerSettings/printerSettings5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3.bin"/><Relationship Id="rId7" Type="http://schemas.openxmlformats.org/officeDocument/2006/relationships/comments" Target="../comments3.xml"/><Relationship Id="rId2" Type="http://schemas.openxmlformats.org/officeDocument/2006/relationships/printerSettings" Target="../printerSettings/printerSettings12.bin"/><Relationship Id="rId1" Type="http://schemas.openxmlformats.org/officeDocument/2006/relationships/printerSettings" Target="../printerSettings/printerSettings11.bin"/><Relationship Id="rId6" Type="http://schemas.openxmlformats.org/officeDocument/2006/relationships/vmlDrawing" Target="../drawings/vmlDrawing3.vml"/><Relationship Id="rId5" Type="http://schemas.openxmlformats.org/officeDocument/2006/relationships/printerSettings" Target="../printerSettings/printerSettings15.bin"/><Relationship Id="rId4" Type="http://schemas.openxmlformats.org/officeDocument/2006/relationships/printerSettings" Target="../printerSettings/printerSettings14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6.bin"/><Relationship Id="rId2" Type="http://schemas.openxmlformats.org/officeDocument/2006/relationships/printerSettings" Target="../printerSettings/printerSettings55.bin"/><Relationship Id="rId1" Type="http://schemas.openxmlformats.org/officeDocument/2006/relationships/printerSettings" Target="../printerSettings/printerSettings54.bin"/><Relationship Id="rId5" Type="http://schemas.openxmlformats.org/officeDocument/2006/relationships/printerSettings" Target="../printerSettings/printerSettings58.bin"/><Relationship Id="rId4" Type="http://schemas.openxmlformats.org/officeDocument/2006/relationships/printerSettings" Target="../printerSettings/printerSettings57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8.bin"/><Relationship Id="rId2" Type="http://schemas.openxmlformats.org/officeDocument/2006/relationships/printerSettings" Target="../printerSettings/printerSettings17.bin"/><Relationship Id="rId1" Type="http://schemas.openxmlformats.org/officeDocument/2006/relationships/printerSettings" Target="../printerSettings/printerSettings16.bin"/><Relationship Id="rId5" Type="http://schemas.openxmlformats.org/officeDocument/2006/relationships/printerSettings" Target="../printerSettings/printerSettings20.bin"/><Relationship Id="rId4" Type="http://schemas.openxmlformats.org/officeDocument/2006/relationships/printerSettings" Target="../printerSettings/printerSettings19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3.bin"/><Relationship Id="rId2" Type="http://schemas.openxmlformats.org/officeDocument/2006/relationships/printerSettings" Target="../printerSettings/printerSettings22.bin"/><Relationship Id="rId1" Type="http://schemas.openxmlformats.org/officeDocument/2006/relationships/printerSettings" Target="../printerSettings/printerSettings21.bin"/><Relationship Id="rId5" Type="http://schemas.openxmlformats.org/officeDocument/2006/relationships/printerSettings" Target="../printerSettings/printerSettings25.bin"/><Relationship Id="rId4" Type="http://schemas.openxmlformats.org/officeDocument/2006/relationships/printerSettings" Target="../printerSettings/printerSettings2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059"/>
  <sheetViews>
    <sheetView topLeftCell="C7" zoomScaleNormal="100" workbookViewId="0">
      <selection activeCell="C10" sqref="C10"/>
    </sheetView>
  </sheetViews>
  <sheetFormatPr defaultRowHeight="15" x14ac:dyDescent="0.25"/>
  <cols>
    <col min="1" max="1" width="8.85546875" style="170"/>
    <col min="2" max="2" width="42.85546875" style="131" customWidth="1"/>
    <col min="3" max="3" width="94.5703125" style="246" bestFit="1" customWidth="1"/>
    <col min="4" max="4" width="67.5703125" style="12" bestFit="1" customWidth="1"/>
    <col min="5" max="5" width="11.85546875" style="5" customWidth="1"/>
    <col min="6" max="6" width="11.5703125" style="5" customWidth="1"/>
    <col min="7" max="7" width="11.85546875" style="5" customWidth="1"/>
  </cols>
  <sheetData>
    <row r="1" spans="1:7" s="96" customFormat="1" ht="217.35" customHeight="1" thickBot="1" x14ac:dyDescent="0.3">
      <c r="A1" s="170"/>
      <c r="B1" s="130" t="s">
        <v>0</v>
      </c>
      <c r="C1" s="245"/>
      <c r="D1" s="264"/>
      <c r="E1" s="263"/>
      <c r="F1" s="263"/>
      <c r="G1" s="263"/>
    </row>
    <row r="2" spans="1:7" s="5" customFormat="1" ht="31.35" customHeight="1" x14ac:dyDescent="0.25">
      <c r="A2" s="170"/>
      <c r="B2" s="131"/>
      <c r="C2" s="246"/>
      <c r="D2" s="264"/>
      <c r="E2" s="214" t="str">
        <f>E12</f>
        <v>Adding  Mandate</v>
      </c>
      <c r="F2" s="195" t="str">
        <f>F12</f>
        <v>Retreive Mandate</v>
      </c>
      <c r="G2" s="195" t="str">
        <f>G12</f>
        <v>MaintainMandateDetail</v>
      </c>
    </row>
    <row r="3" spans="1:7" s="5" customFormat="1" x14ac:dyDescent="0.25">
      <c r="A3" s="170"/>
      <c r="B3" s="131"/>
      <c r="C3" s="246"/>
      <c r="D3" s="264"/>
      <c r="E3" s="230" t="s">
        <v>1</v>
      </c>
      <c r="F3" s="43" t="s">
        <v>1</v>
      </c>
      <c r="G3" s="43" t="s">
        <v>1</v>
      </c>
    </row>
    <row r="4" spans="1:7" s="5" customFormat="1" x14ac:dyDescent="0.25">
      <c r="A4" s="170"/>
      <c r="B4" s="132" t="s">
        <v>2</v>
      </c>
      <c r="C4" s="247"/>
      <c r="D4" s="13" t="s">
        <v>3</v>
      </c>
      <c r="E4" s="231">
        <f>COUNTIF($E$14:$E$430,D4)</f>
        <v>0</v>
      </c>
      <c r="F4" s="38">
        <f>COUNTIF($F$14:$F$430,$D4)</f>
        <v>2</v>
      </c>
      <c r="G4" s="38">
        <f>COUNTIF($G$14:$G$430,$D4)</f>
        <v>0</v>
      </c>
    </row>
    <row r="5" spans="1:7" s="5" customFormat="1" x14ac:dyDescent="0.25">
      <c r="A5" s="170"/>
      <c r="B5" s="133" t="s">
        <v>4</v>
      </c>
      <c r="C5" s="248"/>
      <c r="D5" s="14" t="s">
        <v>5</v>
      </c>
      <c r="E5" s="232">
        <f>COUNTIF($E$14:$E$430,D5)</f>
        <v>0</v>
      </c>
      <c r="F5" s="39">
        <f>COUNTIF($F$14:$F$430,$D5)</f>
        <v>0</v>
      </c>
      <c r="G5" s="39">
        <f>COUNTIF($G$14:$G$430,$D5)</f>
        <v>0</v>
      </c>
    </row>
    <row r="6" spans="1:7" s="5" customFormat="1" x14ac:dyDescent="0.25">
      <c r="A6" s="170"/>
      <c r="B6" s="134" t="s">
        <v>6</v>
      </c>
      <c r="C6" s="249"/>
      <c r="D6" s="44" t="s">
        <v>7</v>
      </c>
      <c r="E6" s="233">
        <f>COUNTIF($E$14:$E$430,D6)</f>
        <v>0</v>
      </c>
      <c r="F6" s="46">
        <f>COUNTIF($F$14:$F$430,$D6)</f>
        <v>0</v>
      </c>
      <c r="G6" s="46">
        <f>COUNTIF($G$14:$G$430,$D6)</f>
        <v>0</v>
      </c>
    </row>
    <row r="7" spans="1:7" s="5" customFormat="1" x14ac:dyDescent="0.25">
      <c r="A7" s="170"/>
      <c r="B7" s="135" t="s">
        <v>8</v>
      </c>
      <c r="C7" s="250"/>
      <c r="D7" s="47" t="s">
        <v>9</v>
      </c>
      <c r="E7" s="234">
        <f>COUNTIF($E$14:$E$430,D7)</f>
        <v>0</v>
      </c>
      <c r="F7" s="49">
        <f>COUNTIF($F$14:$F$430,$D7)</f>
        <v>0</v>
      </c>
      <c r="G7" s="49">
        <f>COUNTIF($G$14:$G$430,$D7)</f>
        <v>0</v>
      </c>
    </row>
    <row r="8" spans="1:7" s="5" customFormat="1" x14ac:dyDescent="0.25">
      <c r="A8" s="170"/>
      <c r="B8" s="136" t="s">
        <v>10</v>
      </c>
      <c r="C8" s="251"/>
      <c r="D8" s="15" t="s">
        <v>11</v>
      </c>
      <c r="E8" s="235">
        <f>COUNTIF($E$14:$E$831,D8)</f>
        <v>721</v>
      </c>
      <c r="F8" s="40">
        <f>COUNTIF($F$14:$F$430,$D8)</f>
        <v>0</v>
      </c>
      <c r="G8" s="40">
        <f>COUNTIF($G$14:$G$430,$D8)</f>
        <v>39</v>
      </c>
    </row>
    <row r="9" spans="1:7" s="5" customFormat="1" x14ac:dyDescent="0.25">
      <c r="A9" s="170"/>
      <c r="B9" s="131"/>
      <c r="C9" s="246"/>
      <c r="D9" s="264"/>
      <c r="E9" s="159"/>
      <c r="F9" s="41"/>
      <c r="G9" s="41"/>
    </row>
    <row r="10" spans="1:7" s="5" customFormat="1" ht="15.75" thickBot="1" x14ac:dyDescent="0.3">
      <c r="A10" s="170"/>
      <c r="B10" s="131"/>
      <c r="C10" s="246"/>
      <c r="D10" s="264"/>
      <c r="E10" s="11">
        <f t="shared" ref="E10:G10" si="0">SUM(E4:E9)</f>
        <v>721</v>
      </c>
      <c r="F10" s="42">
        <f t="shared" si="0"/>
        <v>2</v>
      </c>
      <c r="G10" s="42">
        <f t="shared" si="0"/>
        <v>39</v>
      </c>
    </row>
    <row r="11" spans="1:7" s="5" customFormat="1" ht="15.75" thickBot="1" x14ac:dyDescent="0.3">
      <c r="A11" s="170"/>
      <c r="B11" s="131"/>
      <c r="C11" s="246"/>
      <c r="D11" s="264"/>
      <c r="E11" s="263"/>
      <c r="F11" s="263"/>
      <c r="G11" s="263"/>
    </row>
    <row r="12" spans="1:7" s="6" customFormat="1" ht="29.1" customHeight="1" x14ac:dyDescent="0.25">
      <c r="A12" s="190"/>
      <c r="B12" s="208"/>
      <c r="C12" s="246"/>
      <c r="D12" s="215"/>
      <c r="E12" s="214" t="s">
        <v>12</v>
      </c>
      <c r="F12" s="195" t="s">
        <v>13</v>
      </c>
      <c r="G12" s="195" t="s">
        <v>14</v>
      </c>
    </row>
    <row r="13" spans="1:7" s="6" customFormat="1" x14ac:dyDescent="0.25">
      <c r="A13" s="190" t="s">
        <v>15</v>
      </c>
      <c r="B13" s="265"/>
      <c r="C13" s="252"/>
      <c r="D13" s="215"/>
      <c r="E13" s="326" t="s">
        <v>1</v>
      </c>
      <c r="F13" s="28" t="s">
        <v>1</v>
      </c>
      <c r="G13" s="326" t="s">
        <v>1</v>
      </c>
    </row>
    <row r="14" spans="1:7" ht="15.75" x14ac:dyDescent="0.25">
      <c r="A14" s="170" t="s">
        <v>16</v>
      </c>
      <c r="B14" s="204" t="s">
        <v>17</v>
      </c>
      <c r="C14" s="212" t="s">
        <v>18</v>
      </c>
      <c r="D14" s="204" t="s">
        <v>19</v>
      </c>
      <c r="E14" s="236"/>
      <c r="F14" s="29"/>
      <c r="G14" s="27"/>
    </row>
    <row r="15" spans="1:7" x14ac:dyDescent="0.25">
      <c r="B15" s="210" t="s">
        <v>20</v>
      </c>
      <c r="C15" s="253"/>
      <c r="D15" s="206"/>
      <c r="E15" s="97" t="s">
        <v>11</v>
      </c>
      <c r="F15" s="98" t="s">
        <v>3</v>
      </c>
      <c r="G15" s="97"/>
    </row>
    <row r="16" spans="1:7" x14ac:dyDescent="0.25">
      <c r="B16" s="210" t="s">
        <v>20</v>
      </c>
      <c r="C16" s="253"/>
      <c r="D16" s="265"/>
      <c r="E16" s="97" t="s">
        <v>11</v>
      </c>
      <c r="F16" s="98" t="s">
        <v>3</v>
      </c>
      <c r="G16" s="97"/>
    </row>
    <row r="17" spans="1:9" x14ac:dyDescent="0.25">
      <c r="B17" s="211" t="s">
        <v>21</v>
      </c>
      <c r="C17" s="254"/>
      <c r="D17" s="265"/>
      <c r="E17" s="97" t="s">
        <v>11</v>
      </c>
      <c r="F17" s="98"/>
      <c r="G17" s="97"/>
      <c r="H17" s="263"/>
      <c r="I17" s="263"/>
    </row>
    <row r="18" spans="1:9" x14ac:dyDescent="0.25">
      <c r="B18" s="211" t="s">
        <v>22</v>
      </c>
      <c r="C18" s="254"/>
      <c r="D18" s="265"/>
      <c r="E18" s="97" t="s">
        <v>11</v>
      </c>
      <c r="F18" s="98"/>
      <c r="G18" s="97"/>
      <c r="H18" s="263"/>
      <c r="I18" s="263"/>
    </row>
    <row r="19" spans="1:9" x14ac:dyDescent="0.25">
      <c r="B19" s="211" t="s">
        <v>23</v>
      </c>
      <c r="C19" s="254"/>
      <c r="D19" s="265"/>
      <c r="E19" s="97" t="s">
        <v>11</v>
      </c>
      <c r="F19" s="98"/>
      <c r="G19" s="97"/>
      <c r="H19" s="263"/>
      <c r="I19" s="263"/>
    </row>
    <row r="20" spans="1:9" x14ac:dyDescent="0.25">
      <c r="B20" s="211" t="s">
        <v>24</v>
      </c>
      <c r="C20" s="253"/>
      <c r="D20" s="265"/>
      <c r="E20" s="97" t="s">
        <v>11</v>
      </c>
      <c r="F20" s="98"/>
      <c r="G20" s="97"/>
      <c r="H20" s="263"/>
      <c r="I20" s="263"/>
    </row>
    <row r="21" spans="1:9" x14ac:dyDescent="0.25">
      <c r="B21" s="211" t="s">
        <v>25</v>
      </c>
      <c r="C21" s="253"/>
      <c r="D21" s="265"/>
      <c r="E21" s="97" t="s">
        <v>11</v>
      </c>
      <c r="F21" s="98"/>
      <c r="G21" s="97"/>
      <c r="H21" s="263"/>
      <c r="I21" s="198"/>
    </row>
    <row r="22" spans="1:9" s="96" customFormat="1" x14ac:dyDescent="0.25">
      <c r="A22" s="170"/>
      <c r="B22" s="210" t="s">
        <v>26</v>
      </c>
      <c r="C22" s="254"/>
      <c r="D22" s="264"/>
      <c r="E22" s="97" t="s">
        <v>11</v>
      </c>
      <c r="F22" s="98"/>
      <c r="G22" s="97"/>
      <c r="H22" s="263"/>
      <c r="I22" s="198"/>
    </row>
    <row r="23" spans="1:9" s="96" customFormat="1" x14ac:dyDescent="0.25">
      <c r="A23" s="170"/>
      <c r="B23" s="210" t="s">
        <v>27</v>
      </c>
      <c r="C23" s="253"/>
      <c r="D23" s="264"/>
      <c r="E23" s="97" t="s">
        <v>11</v>
      </c>
      <c r="F23" s="98"/>
      <c r="G23" s="97"/>
      <c r="H23" s="263"/>
      <c r="I23" s="198"/>
    </row>
    <row r="24" spans="1:9" s="96" customFormat="1" x14ac:dyDescent="0.25">
      <c r="A24" s="170"/>
      <c r="B24" s="210" t="s">
        <v>28</v>
      </c>
      <c r="C24" s="253"/>
      <c r="D24" s="264"/>
      <c r="E24" s="97" t="s">
        <v>11</v>
      </c>
      <c r="F24" s="98"/>
      <c r="G24" s="97"/>
      <c r="H24" s="263"/>
      <c r="I24" s="198"/>
    </row>
    <row r="25" spans="1:9" s="96" customFormat="1" x14ac:dyDescent="0.25">
      <c r="A25" s="170"/>
      <c r="B25" s="210" t="s">
        <v>29</v>
      </c>
      <c r="C25" s="253"/>
      <c r="D25" s="264"/>
      <c r="E25" s="97" t="s">
        <v>11</v>
      </c>
      <c r="F25" s="98"/>
      <c r="G25" s="97"/>
      <c r="H25" s="263"/>
      <c r="I25" s="198"/>
    </row>
    <row r="26" spans="1:9" s="96" customFormat="1" x14ac:dyDescent="0.25">
      <c r="A26" s="170"/>
      <c r="B26" s="210" t="s">
        <v>30</v>
      </c>
      <c r="C26" s="253"/>
      <c r="D26" s="264"/>
      <c r="E26" s="97" t="s">
        <v>11</v>
      </c>
      <c r="F26" s="98"/>
      <c r="G26" s="97"/>
      <c r="H26" s="263"/>
      <c r="I26" s="198"/>
    </row>
    <row r="27" spans="1:9" s="96" customFormat="1" x14ac:dyDescent="0.25">
      <c r="A27" s="170"/>
      <c r="B27" s="210" t="s">
        <v>31</v>
      </c>
      <c r="C27" s="253"/>
      <c r="D27" s="264"/>
      <c r="E27" s="97" t="s">
        <v>11</v>
      </c>
      <c r="F27" s="98"/>
      <c r="G27" s="97"/>
      <c r="H27" s="263"/>
      <c r="I27" s="198"/>
    </row>
    <row r="28" spans="1:9" s="96" customFormat="1" x14ac:dyDescent="0.25">
      <c r="A28" s="170"/>
      <c r="B28" s="210" t="s">
        <v>32</v>
      </c>
      <c r="C28" s="253"/>
      <c r="D28" s="264"/>
      <c r="E28" s="97" t="s">
        <v>11</v>
      </c>
      <c r="F28" s="98"/>
      <c r="G28" s="97"/>
      <c r="H28" s="263"/>
      <c r="I28" s="198"/>
    </row>
    <row r="29" spans="1:9" s="96" customFormat="1" x14ac:dyDescent="0.25">
      <c r="A29" s="170"/>
      <c r="B29" s="210" t="s">
        <v>33</v>
      </c>
      <c r="C29" s="253"/>
      <c r="D29" s="264"/>
      <c r="E29" s="97" t="s">
        <v>11</v>
      </c>
      <c r="F29" s="98"/>
      <c r="G29" s="97"/>
      <c r="H29" s="263"/>
      <c r="I29" s="198"/>
    </row>
    <row r="30" spans="1:9" s="96" customFormat="1" x14ac:dyDescent="0.25">
      <c r="A30" s="170"/>
      <c r="B30" s="210" t="s">
        <v>34</v>
      </c>
      <c r="C30" s="255"/>
      <c r="D30" s="264"/>
      <c r="E30" s="97" t="s">
        <v>11</v>
      </c>
      <c r="F30" s="98"/>
      <c r="G30" s="97"/>
      <c r="H30" s="263"/>
      <c r="I30" s="198"/>
    </row>
    <row r="31" spans="1:9" s="96" customFormat="1" x14ac:dyDescent="0.25">
      <c r="A31" s="170"/>
      <c r="B31" s="210" t="s">
        <v>34</v>
      </c>
      <c r="C31" s="255"/>
      <c r="D31" s="264"/>
      <c r="E31" s="97" t="s">
        <v>11</v>
      </c>
      <c r="F31" s="98"/>
      <c r="G31" s="97"/>
      <c r="H31" s="263"/>
      <c r="I31" s="198"/>
    </row>
    <row r="32" spans="1:9" s="96" customFormat="1" x14ac:dyDescent="0.25">
      <c r="A32" s="170"/>
      <c r="B32" s="210" t="s">
        <v>34</v>
      </c>
      <c r="C32" s="255"/>
      <c r="D32" s="264"/>
      <c r="E32" s="97" t="s">
        <v>11</v>
      </c>
      <c r="F32" s="98"/>
      <c r="G32" s="97"/>
      <c r="H32" s="263"/>
      <c r="I32" s="198"/>
    </row>
    <row r="33" spans="1:9" s="96" customFormat="1" x14ac:dyDescent="0.25">
      <c r="A33" s="170"/>
      <c r="B33" s="210" t="s">
        <v>35</v>
      </c>
      <c r="C33" s="253"/>
      <c r="D33" s="264"/>
      <c r="E33" s="97" t="s">
        <v>11</v>
      </c>
      <c r="F33" s="98"/>
      <c r="G33" s="97"/>
      <c r="H33" s="263"/>
      <c r="I33" s="198"/>
    </row>
    <row r="34" spans="1:9" s="96" customFormat="1" x14ac:dyDescent="0.25">
      <c r="A34" s="170"/>
      <c r="B34" s="210" t="s">
        <v>36</v>
      </c>
      <c r="C34" s="253"/>
      <c r="D34" s="264"/>
      <c r="E34" s="97" t="s">
        <v>11</v>
      </c>
      <c r="F34" s="98"/>
      <c r="G34" s="97"/>
      <c r="H34" s="263"/>
      <c r="I34" s="198"/>
    </row>
    <row r="35" spans="1:9" s="96" customFormat="1" x14ac:dyDescent="0.25">
      <c r="A35" s="170"/>
      <c r="B35" s="210" t="s">
        <v>37</v>
      </c>
      <c r="C35" s="253"/>
      <c r="D35" s="264"/>
      <c r="E35" s="97" t="s">
        <v>11</v>
      </c>
      <c r="F35" s="98"/>
      <c r="G35" s="97"/>
      <c r="H35" s="263"/>
      <c r="I35" s="198"/>
    </row>
    <row r="36" spans="1:9" s="96" customFormat="1" x14ac:dyDescent="0.25">
      <c r="A36" s="170"/>
      <c r="B36" s="210" t="s">
        <v>38</v>
      </c>
      <c r="C36" s="253"/>
      <c r="D36" s="264"/>
      <c r="E36" s="97" t="s">
        <v>11</v>
      </c>
      <c r="F36" s="98"/>
      <c r="G36" s="97"/>
      <c r="H36" s="263"/>
      <c r="I36" s="198"/>
    </row>
    <row r="37" spans="1:9" s="96" customFormat="1" x14ac:dyDescent="0.25">
      <c r="A37" s="170"/>
      <c r="B37" s="210" t="s">
        <v>39</v>
      </c>
      <c r="C37" s="253"/>
      <c r="D37" s="264"/>
      <c r="E37" s="97" t="s">
        <v>11</v>
      </c>
      <c r="F37" s="98"/>
      <c r="G37" s="97"/>
      <c r="H37" s="263"/>
      <c r="I37" s="198"/>
    </row>
    <row r="38" spans="1:9" s="96" customFormat="1" x14ac:dyDescent="0.25">
      <c r="A38" s="170"/>
      <c r="B38" s="210" t="s">
        <v>40</v>
      </c>
      <c r="C38" s="253"/>
      <c r="D38" s="264"/>
      <c r="E38" s="97" t="s">
        <v>11</v>
      </c>
      <c r="F38" s="98"/>
      <c r="G38" s="97"/>
      <c r="H38" s="263"/>
      <c r="I38" s="198"/>
    </row>
    <row r="39" spans="1:9" s="96" customFormat="1" x14ac:dyDescent="0.25">
      <c r="A39" s="170"/>
      <c r="B39" s="211" t="s">
        <v>41</v>
      </c>
      <c r="C39" s="253"/>
      <c r="D39" s="264"/>
      <c r="E39" s="97" t="s">
        <v>11</v>
      </c>
      <c r="F39" s="98"/>
      <c r="G39" s="97"/>
      <c r="H39" s="263"/>
      <c r="I39" s="198"/>
    </row>
    <row r="40" spans="1:9" s="96" customFormat="1" x14ac:dyDescent="0.25">
      <c r="A40" s="170"/>
      <c r="B40" s="211" t="s">
        <v>42</v>
      </c>
      <c r="C40" s="253"/>
      <c r="D40" s="264"/>
      <c r="E40" s="97" t="s">
        <v>11</v>
      </c>
      <c r="F40" s="98"/>
      <c r="G40" s="97"/>
      <c r="H40" s="263"/>
      <c r="I40" s="198"/>
    </row>
    <row r="41" spans="1:9" s="96" customFormat="1" x14ac:dyDescent="0.25">
      <c r="A41" s="170"/>
      <c r="B41" s="211" t="s">
        <v>43</v>
      </c>
      <c r="C41" s="253"/>
      <c r="D41" s="264"/>
      <c r="E41" s="97" t="s">
        <v>11</v>
      </c>
      <c r="F41" s="98"/>
      <c r="G41" s="97"/>
      <c r="H41" s="263"/>
      <c r="I41" s="198"/>
    </row>
    <row r="42" spans="1:9" s="96" customFormat="1" x14ac:dyDescent="0.25">
      <c r="A42" s="170"/>
      <c r="B42" s="211" t="s">
        <v>44</v>
      </c>
      <c r="C42" s="253"/>
      <c r="D42" s="264"/>
      <c r="E42" s="97" t="s">
        <v>11</v>
      </c>
      <c r="F42" s="10"/>
      <c r="G42" s="10"/>
      <c r="H42" s="263"/>
      <c r="I42" s="198"/>
    </row>
    <row r="43" spans="1:9" s="96" customFormat="1" ht="15.75" x14ac:dyDescent="0.25">
      <c r="A43" s="170"/>
      <c r="B43" s="204" t="s">
        <v>17</v>
      </c>
      <c r="C43" s="212" t="s">
        <v>18</v>
      </c>
      <c r="D43" s="204" t="s">
        <v>45</v>
      </c>
      <c r="E43" s="236"/>
      <c r="F43" s="98"/>
      <c r="G43" s="97"/>
      <c r="H43" s="263"/>
      <c r="I43" s="263"/>
    </row>
    <row r="44" spans="1:9" s="96" customFormat="1" x14ac:dyDescent="0.25">
      <c r="A44" s="170"/>
      <c r="B44" s="211" t="s">
        <v>46</v>
      </c>
      <c r="C44" s="253"/>
      <c r="D44" s="210"/>
      <c r="E44" s="97" t="s">
        <v>11</v>
      </c>
      <c r="F44" s="98"/>
      <c r="G44" s="97"/>
      <c r="H44" s="263"/>
      <c r="I44" s="263"/>
    </row>
    <row r="45" spans="1:9" s="96" customFormat="1" x14ac:dyDescent="0.25">
      <c r="A45" s="170"/>
      <c r="B45" s="211" t="s">
        <v>47</v>
      </c>
      <c r="C45" s="253"/>
      <c r="D45" s="210"/>
      <c r="E45" s="97" t="s">
        <v>11</v>
      </c>
      <c r="F45" s="98"/>
      <c r="G45" s="97"/>
      <c r="H45" s="263"/>
      <c r="I45" s="263"/>
    </row>
    <row r="46" spans="1:9" s="96" customFormat="1" x14ac:dyDescent="0.25">
      <c r="A46" s="170"/>
      <c r="B46" s="211" t="s">
        <v>48</v>
      </c>
      <c r="C46" s="253"/>
      <c r="D46" s="210"/>
      <c r="E46" s="97" t="s">
        <v>11</v>
      </c>
      <c r="F46" s="98"/>
      <c r="G46" s="97"/>
      <c r="H46" s="263"/>
      <c r="I46" s="263"/>
    </row>
    <row r="47" spans="1:9" s="96" customFormat="1" ht="15.75" x14ac:dyDescent="0.25">
      <c r="A47" s="170" t="s">
        <v>49</v>
      </c>
      <c r="B47" s="204" t="s">
        <v>17</v>
      </c>
      <c r="C47" s="212" t="s">
        <v>18</v>
      </c>
      <c r="D47" s="204" t="s">
        <v>50</v>
      </c>
      <c r="E47" s="199"/>
      <c r="F47" s="98"/>
      <c r="G47" s="97"/>
      <c r="H47" s="263"/>
      <c r="I47" s="263"/>
    </row>
    <row r="48" spans="1:9" s="96" customFormat="1" x14ac:dyDescent="0.25">
      <c r="A48" s="170"/>
      <c r="B48" s="210" t="s">
        <v>20</v>
      </c>
      <c r="C48" s="253"/>
      <c r="D48" s="206"/>
      <c r="E48" s="97" t="s">
        <v>11</v>
      </c>
      <c r="F48" s="98"/>
      <c r="G48" s="97"/>
      <c r="H48" s="263"/>
      <c r="I48" s="263"/>
    </row>
    <row r="49" spans="1:7" s="96" customFormat="1" x14ac:dyDescent="0.25">
      <c r="A49" s="170"/>
      <c r="B49" s="210" t="s">
        <v>20</v>
      </c>
      <c r="C49" s="253"/>
      <c r="D49" s="265"/>
      <c r="E49" s="97" t="s">
        <v>11</v>
      </c>
      <c r="F49" s="98"/>
      <c r="G49" s="97"/>
    </row>
    <row r="50" spans="1:7" s="96" customFormat="1" x14ac:dyDescent="0.25">
      <c r="A50" s="170"/>
      <c r="B50" s="211" t="s">
        <v>21</v>
      </c>
      <c r="C50" s="254"/>
      <c r="D50" s="265"/>
      <c r="E50" s="97" t="s">
        <v>11</v>
      </c>
      <c r="F50" s="98"/>
      <c r="G50" s="97"/>
    </row>
    <row r="51" spans="1:7" s="96" customFormat="1" x14ac:dyDescent="0.25">
      <c r="A51" s="170"/>
      <c r="B51" s="211" t="s">
        <v>22</v>
      </c>
      <c r="C51" s="254"/>
      <c r="D51" s="265"/>
      <c r="E51" s="97" t="s">
        <v>11</v>
      </c>
      <c r="F51" s="98"/>
      <c r="G51" s="97"/>
    </row>
    <row r="52" spans="1:7" s="96" customFormat="1" x14ac:dyDescent="0.25">
      <c r="A52" s="170"/>
      <c r="B52" s="211" t="s">
        <v>23</v>
      </c>
      <c r="C52" s="254"/>
      <c r="D52" s="265"/>
      <c r="E52" s="97" t="s">
        <v>11</v>
      </c>
      <c r="F52" s="98"/>
      <c r="G52" s="97"/>
    </row>
    <row r="53" spans="1:7" s="96" customFormat="1" x14ac:dyDescent="0.25">
      <c r="A53" s="170"/>
      <c r="B53" s="211" t="s">
        <v>24</v>
      </c>
      <c r="C53" s="253"/>
      <c r="D53" s="265"/>
      <c r="E53" s="97" t="s">
        <v>11</v>
      </c>
      <c r="F53" s="98"/>
      <c r="G53" s="97"/>
    </row>
    <row r="54" spans="1:7" s="96" customFormat="1" x14ac:dyDescent="0.25">
      <c r="A54" s="170"/>
      <c r="B54" s="211" t="s">
        <v>25</v>
      </c>
      <c r="C54" s="253"/>
      <c r="D54" s="265"/>
      <c r="E54" s="97" t="s">
        <v>11</v>
      </c>
      <c r="F54" s="98"/>
      <c r="G54" s="97"/>
    </row>
    <row r="55" spans="1:7" s="96" customFormat="1" x14ac:dyDescent="0.25">
      <c r="A55" s="170"/>
      <c r="B55" s="210" t="s">
        <v>26</v>
      </c>
      <c r="C55" s="254"/>
      <c r="D55" s="264"/>
      <c r="E55" s="97" t="s">
        <v>11</v>
      </c>
      <c r="F55" s="98"/>
      <c r="G55" s="97"/>
    </row>
    <row r="56" spans="1:7" s="96" customFormat="1" x14ac:dyDescent="0.25">
      <c r="A56" s="170"/>
      <c r="B56" s="210" t="s">
        <v>27</v>
      </c>
      <c r="C56" s="253"/>
      <c r="D56" s="264"/>
      <c r="E56" s="97" t="s">
        <v>11</v>
      </c>
      <c r="F56" s="98"/>
      <c r="G56" s="97"/>
    </row>
    <row r="57" spans="1:7" s="96" customFormat="1" x14ac:dyDescent="0.25">
      <c r="A57" s="170"/>
      <c r="B57" s="210" t="s">
        <v>28</v>
      </c>
      <c r="C57" s="253"/>
      <c r="D57" s="264"/>
      <c r="E57" s="97" t="s">
        <v>11</v>
      </c>
      <c r="F57" s="98"/>
      <c r="G57" s="97"/>
    </row>
    <row r="58" spans="1:7" s="96" customFormat="1" x14ac:dyDescent="0.25">
      <c r="A58" s="170"/>
      <c r="B58" s="210" t="s">
        <v>29</v>
      </c>
      <c r="C58" s="253"/>
      <c r="D58" s="264"/>
      <c r="E58" s="97" t="s">
        <v>11</v>
      </c>
      <c r="F58" s="98"/>
      <c r="G58" s="97"/>
    </row>
    <row r="59" spans="1:7" s="96" customFormat="1" x14ac:dyDescent="0.25">
      <c r="A59" s="170"/>
      <c r="B59" s="210" t="s">
        <v>30</v>
      </c>
      <c r="C59" s="253"/>
      <c r="D59" s="264"/>
      <c r="E59" s="97" t="s">
        <v>11</v>
      </c>
      <c r="F59" s="98"/>
      <c r="G59" s="97"/>
    </row>
    <row r="60" spans="1:7" s="96" customFormat="1" x14ac:dyDescent="0.25">
      <c r="A60" s="170"/>
      <c r="B60" s="210" t="s">
        <v>31</v>
      </c>
      <c r="C60" s="253"/>
      <c r="D60" s="264"/>
      <c r="E60" s="97" t="s">
        <v>11</v>
      </c>
      <c r="F60" s="98"/>
      <c r="G60" s="97"/>
    </row>
    <row r="61" spans="1:7" s="96" customFormat="1" x14ac:dyDescent="0.25">
      <c r="A61" s="170"/>
      <c r="B61" s="210" t="s">
        <v>32</v>
      </c>
      <c r="C61" s="253"/>
      <c r="D61" s="264"/>
      <c r="E61" s="97" t="s">
        <v>11</v>
      </c>
      <c r="F61" s="98"/>
      <c r="G61" s="97"/>
    </row>
    <row r="62" spans="1:7" s="96" customFormat="1" x14ac:dyDescent="0.25">
      <c r="A62" s="170"/>
      <c r="B62" s="210" t="s">
        <v>33</v>
      </c>
      <c r="C62" s="253"/>
      <c r="D62" s="264"/>
      <c r="E62" s="97" t="s">
        <v>11</v>
      </c>
      <c r="F62" s="98"/>
      <c r="G62" s="97"/>
    </row>
    <row r="63" spans="1:7" s="96" customFormat="1" x14ac:dyDescent="0.25">
      <c r="A63" s="170"/>
      <c r="B63" s="210" t="s">
        <v>34</v>
      </c>
      <c r="C63" s="255"/>
      <c r="D63" s="264"/>
      <c r="E63" s="97" t="s">
        <v>11</v>
      </c>
      <c r="F63" s="98"/>
      <c r="G63" s="97"/>
    </row>
    <row r="64" spans="1:7" s="96" customFormat="1" x14ac:dyDescent="0.25">
      <c r="A64" s="170"/>
      <c r="B64" s="210" t="s">
        <v>34</v>
      </c>
      <c r="C64" s="255"/>
      <c r="D64" s="264"/>
      <c r="E64" s="97" t="s">
        <v>11</v>
      </c>
      <c r="F64" s="98"/>
      <c r="G64" s="97"/>
    </row>
    <row r="65" spans="1:7" s="96" customFormat="1" x14ac:dyDescent="0.25">
      <c r="A65" s="170"/>
      <c r="B65" s="210" t="s">
        <v>34</v>
      </c>
      <c r="C65" s="255"/>
      <c r="D65" s="264"/>
      <c r="E65" s="97" t="s">
        <v>11</v>
      </c>
      <c r="F65" s="98"/>
      <c r="G65" s="97"/>
    </row>
    <row r="66" spans="1:7" s="96" customFormat="1" x14ac:dyDescent="0.25">
      <c r="A66" s="170"/>
      <c r="B66" s="210" t="s">
        <v>35</v>
      </c>
      <c r="C66" s="253"/>
      <c r="D66" s="264"/>
      <c r="E66" s="97" t="s">
        <v>11</v>
      </c>
      <c r="F66" s="98"/>
      <c r="G66" s="97"/>
    </row>
    <row r="67" spans="1:7" s="96" customFormat="1" x14ac:dyDescent="0.25">
      <c r="A67" s="170"/>
      <c r="B67" s="210" t="s">
        <v>36</v>
      </c>
      <c r="C67" s="253"/>
      <c r="D67" s="264"/>
      <c r="E67" s="97" t="s">
        <v>11</v>
      </c>
      <c r="F67" s="98"/>
      <c r="G67" s="97"/>
    </row>
    <row r="68" spans="1:7" s="96" customFormat="1" x14ac:dyDescent="0.25">
      <c r="A68" s="170"/>
      <c r="B68" s="210" t="s">
        <v>37</v>
      </c>
      <c r="C68" s="253"/>
      <c r="D68" s="264"/>
      <c r="E68" s="97" t="s">
        <v>11</v>
      </c>
      <c r="F68" s="98"/>
      <c r="G68" s="97"/>
    </row>
    <row r="69" spans="1:7" s="96" customFormat="1" x14ac:dyDescent="0.25">
      <c r="A69" s="170"/>
      <c r="B69" s="210" t="s">
        <v>38</v>
      </c>
      <c r="C69" s="253"/>
      <c r="D69" s="264"/>
      <c r="E69" s="97" t="s">
        <v>11</v>
      </c>
      <c r="F69" s="98"/>
      <c r="G69" s="97"/>
    </row>
    <row r="70" spans="1:7" s="96" customFormat="1" x14ac:dyDescent="0.25">
      <c r="A70" s="170"/>
      <c r="B70" s="210" t="s">
        <v>39</v>
      </c>
      <c r="C70" s="253"/>
      <c r="D70" s="264"/>
      <c r="E70" s="97" t="s">
        <v>11</v>
      </c>
      <c r="F70" s="98"/>
      <c r="G70" s="97"/>
    </row>
    <row r="71" spans="1:7" s="96" customFormat="1" x14ac:dyDescent="0.25">
      <c r="A71" s="170"/>
      <c r="B71" s="210" t="s">
        <v>40</v>
      </c>
      <c r="C71" s="253"/>
      <c r="D71" s="264"/>
      <c r="E71" s="97" t="s">
        <v>11</v>
      </c>
      <c r="F71" s="98"/>
      <c r="G71" s="97"/>
    </row>
    <row r="72" spans="1:7" s="96" customFormat="1" x14ac:dyDescent="0.25">
      <c r="A72" s="170"/>
      <c r="B72" s="211" t="s">
        <v>41</v>
      </c>
      <c r="C72" s="253"/>
      <c r="D72" s="264"/>
      <c r="E72" s="97" t="s">
        <v>11</v>
      </c>
      <c r="F72" s="98"/>
      <c r="G72" s="97"/>
    </row>
    <row r="73" spans="1:7" s="96" customFormat="1" x14ac:dyDescent="0.25">
      <c r="A73" s="170"/>
      <c r="B73" s="211" t="s">
        <v>42</v>
      </c>
      <c r="C73" s="253"/>
      <c r="D73" s="264"/>
      <c r="E73" s="97" t="s">
        <v>11</v>
      </c>
      <c r="F73" s="98"/>
      <c r="G73" s="97"/>
    </row>
    <row r="74" spans="1:7" s="96" customFormat="1" x14ac:dyDescent="0.25">
      <c r="A74" s="170"/>
      <c r="B74" s="211" t="s">
        <v>43</v>
      </c>
      <c r="C74" s="253"/>
      <c r="D74" s="264"/>
      <c r="E74" s="97" t="s">
        <v>11</v>
      </c>
      <c r="F74" s="98"/>
      <c r="G74" s="97"/>
    </row>
    <row r="75" spans="1:7" s="96" customFormat="1" x14ac:dyDescent="0.25">
      <c r="A75" s="170"/>
      <c r="B75" s="211" t="s">
        <v>44</v>
      </c>
      <c r="C75" s="253"/>
      <c r="D75" s="264"/>
      <c r="E75" s="97" t="s">
        <v>11</v>
      </c>
      <c r="F75" s="98"/>
      <c r="G75" s="97"/>
    </row>
    <row r="76" spans="1:7" s="96" customFormat="1" ht="15.75" x14ac:dyDescent="0.25">
      <c r="A76" s="170"/>
      <c r="B76" s="204" t="s">
        <v>17</v>
      </c>
      <c r="C76" s="212" t="s">
        <v>18</v>
      </c>
      <c r="D76" s="204" t="s">
        <v>45</v>
      </c>
      <c r="E76" s="236"/>
      <c r="F76" s="98"/>
      <c r="G76" s="97"/>
    </row>
    <row r="77" spans="1:7" s="96" customFormat="1" x14ac:dyDescent="0.25">
      <c r="A77" s="170"/>
      <c r="B77" s="211" t="s">
        <v>46</v>
      </c>
      <c r="C77" s="253"/>
      <c r="D77" s="210"/>
      <c r="E77" s="97"/>
      <c r="F77" s="98"/>
      <c r="G77" s="97"/>
    </row>
    <row r="78" spans="1:7" s="96" customFormat="1" x14ac:dyDescent="0.25">
      <c r="A78" s="170"/>
      <c r="B78" s="211" t="s">
        <v>47</v>
      </c>
      <c r="C78" s="253"/>
      <c r="D78" s="210"/>
      <c r="E78" s="97"/>
      <c r="F78" s="98"/>
      <c r="G78" s="97"/>
    </row>
    <row r="79" spans="1:7" s="96" customFormat="1" ht="17.25" customHeight="1" x14ac:dyDescent="0.25">
      <c r="A79" s="170"/>
      <c r="B79" s="211" t="s">
        <v>48</v>
      </c>
      <c r="C79" s="253"/>
      <c r="D79" s="210"/>
      <c r="E79" s="97"/>
      <c r="F79" s="98"/>
      <c r="G79" s="97"/>
    </row>
    <row r="80" spans="1:7" s="96" customFormat="1" ht="15.75" x14ac:dyDescent="0.25">
      <c r="A80" s="170" t="s">
        <v>51</v>
      </c>
      <c r="B80" s="204" t="s">
        <v>17</v>
      </c>
      <c r="C80" s="212" t="s">
        <v>18</v>
      </c>
      <c r="D80" s="204" t="s">
        <v>52</v>
      </c>
      <c r="E80" s="200"/>
      <c r="F80" s="98"/>
      <c r="G80" s="97"/>
    </row>
    <row r="81" spans="1:7" s="96" customFormat="1" x14ac:dyDescent="0.25">
      <c r="A81" s="170"/>
      <c r="B81" s="210" t="s">
        <v>20</v>
      </c>
      <c r="C81" s="253"/>
      <c r="D81" s="206"/>
      <c r="E81" s="97" t="s">
        <v>11</v>
      </c>
      <c r="F81" s="98"/>
      <c r="G81" s="97"/>
    </row>
    <row r="82" spans="1:7" s="96" customFormat="1" x14ac:dyDescent="0.25">
      <c r="A82" s="170"/>
      <c r="B82" s="210" t="s">
        <v>20</v>
      </c>
      <c r="C82" s="253"/>
      <c r="D82" s="265"/>
      <c r="E82" s="97" t="s">
        <v>11</v>
      </c>
      <c r="F82" s="98"/>
      <c r="G82" s="97"/>
    </row>
    <row r="83" spans="1:7" s="96" customFormat="1" x14ac:dyDescent="0.25">
      <c r="A83" s="170"/>
      <c r="B83" s="211" t="s">
        <v>21</v>
      </c>
      <c r="C83" s="254"/>
      <c r="D83" s="265"/>
      <c r="E83" s="97" t="s">
        <v>11</v>
      </c>
      <c r="F83" s="98"/>
      <c r="G83" s="97"/>
    </row>
    <row r="84" spans="1:7" s="96" customFormat="1" x14ac:dyDescent="0.25">
      <c r="A84" s="170"/>
      <c r="B84" s="211" t="s">
        <v>22</v>
      </c>
      <c r="C84" s="254"/>
      <c r="D84" s="265"/>
      <c r="E84" s="97" t="s">
        <v>11</v>
      </c>
      <c r="F84" s="98"/>
      <c r="G84" s="97"/>
    </row>
    <row r="85" spans="1:7" s="96" customFormat="1" x14ac:dyDescent="0.25">
      <c r="A85" s="170"/>
      <c r="B85" s="211" t="s">
        <v>23</v>
      </c>
      <c r="C85" s="254"/>
      <c r="D85" s="265"/>
      <c r="E85" s="97" t="s">
        <v>11</v>
      </c>
      <c r="F85" s="98"/>
      <c r="G85" s="97"/>
    </row>
    <row r="86" spans="1:7" s="96" customFormat="1" x14ac:dyDescent="0.25">
      <c r="A86" s="170"/>
      <c r="B86" s="211" t="s">
        <v>24</v>
      </c>
      <c r="C86" s="253"/>
      <c r="D86" s="265"/>
      <c r="E86" s="97" t="s">
        <v>11</v>
      </c>
      <c r="F86" s="98"/>
      <c r="G86" s="97"/>
    </row>
    <row r="87" spans="1:7" s="96" customFormat="1" x14ac:dyDescent="0.25">
      <c r="A87" s="170"/>
      <c r="B87" s="211" t="s">
        <v>25</v>
      </c>
      <c r="C87" s="253"/>
      <c r="D87" s="265"/>
      <c r="E87" s="97" t="s">
        <v>11</v>
      </c>
      <c r="F87" s="98"/>
      <c r="G87" s="97"/>
    </row>
    <row r="88" spans="1:7" s="96" customFormat="1" x14ac:dyDescent="0.25">
      <c r="A88" s="170"/>
      <c r="B88" s="210" t="s">
        <v>26</v>
      </c>
      <c r="C88" s="254"/>
      <c r="D88" s="264"/>
      <c r="E88" s="97" t="s">
        <v>11</v>
      </c>
      <c r="F88" s="98"/>
      <c r="G88" s="97"/>
    </row>
    <row r="89" spans="1:7" s="96" customFormat="1" x14ac:dyDescent="0.25">
      <c r="A89" s="170"/>
      <c r="B89" s="210" t="s">
        <v>27</v>
      </c>
      <c r="C89" s="253"/>
      <c r="D89" s="264"/>
      <c r="E89" s="97" t="s">
        <v>11</v>
      </c>
      <c r="F89" s="98"/>
      <c r="G89" s="97"/>
    </row>
    <row r="90" spans="1:7" s="96" customFormat="1" x14ac:dyDescent="0.25">
      <c r="A90" s="170"/>
      <c r="B90" s="210" t="s">
        <v>28</v>
      </c>
      <c r="C90" s="253"/>
      <c r="D90" s="264"/>
      <c r="E90" s="97" t="s">
        <v>11</v>
      </c>
      <c r="F90" s="98"/>
      <c r="G90" s="97"/>
    </row>
    <row r="91" spans="1:7" s="96" customFormat="1" x14ac:dyDescent="0.25">
      <c r="A91" s="170"/>
      <c r="B91" s="210" t="s">
        <v>29</v>
      </c>
      <c r="C91" s="253"/>
      <c r="D91" s="264"/>
      <c r="E91" s="97" t="s">
        <v>11</v>
      </c>
      <c r="F91" s="98"/>
      <c r="G91" s="97"/>
    </row>
    <row r="92" spans="1:7" s="96" customFormat="1" x14ac:dyDescent="0.25">
      <c r="A92" s="170"/>
      <c r="B92" s="210" t="s">
        <v>30</v>
      </c>
      <c r="C92" s="253"/>
      <c r="D92" s="264"/>
      <c r="E92" s="97" t="s">
        <v>11</v>
      </c>
      <c r="F92" s="98"/>
      <c r="G92" s="97"/>
    </row>
    <row r="93" spans="1:7" s="96" customFormat="1" x14ac:dyDescent="0.25">
      <c r="A93" s="170"/>
      <c r="B93" s="210" t="s">
        <v>31</v>
      </c>
      <c r="C93" s="253"/>
      <c r="D93" s="264"/>
      <c r="E93" s="97" t="s">
        <v>11</v>
      </c>
      <c r="F93" s="98"/>
      <c r="G93" s="97"/>
    </row>
    <row r="94" spans="1:7" s="96" customFormat="1" x14ac:dyDescent="0.25">
      <c r="A94" s="170"/>
      <c r="B94" s="210" t="s">
        <v>32</v>
      </c>
      <c r="C94" s="253"/>
      <c r="D94" s="264"/>
      <c r="E94" s="97" t="s">
        <v>11</v>
      </c>
      <c r="F94" s="98"/>
      <c r="G94" s="97"/>
    </row>
    <row r="95" spans="1:7" s="96" customFormat="1" x14ac:dyDescent="0.25">
      <c r="A95" s="170"/>
      <c r="B95" s="210" t="s">
        <v>33</v>
      </c>
      <c r="C95" s="253"/>
      <c r="D95" s="264"/>
      <c r="E95" s="97" t="s">
        <v>11</v>
      </c>
      <c r="F95" s="98"/>
      <c r="G95" s="97"/>
    </row>
    <row r="96" spans="1:7" s="96" customFormat="1" x14ac:dyDescent="0.25">
      <c r="A96" s="170"/>
      <c r="B96" s="210" t="s">
        <v>34</v>
      </c>
      <c r="C96" s="255"/>
      <c r="D96" s="264"/>
      <c r="E96" s="97" t="s">
        <v>11</v>
      </c>
      <c r="F96" s="98"/>
      <c r="G96" s="97"/>
    </row>
    <row r="97" spans="1:7" s="96" customFormat="1" x14ac:dyDescent="0.25">
      <c r="A97" s="170"/>
      <c r="B97" s="210" t="s">
        <v>34</v>
      </c>
      <c r="C97" s="255"/>
      <c r="D97" s="264"/>
      <c r="E97" s="97" t="s">
        <v>11</v>
      </c>
      <c r="F97" s="98"/>
      <c r="G97" s="97"/>
    </row>
    <row r="98" spans="1:7" s="96" customFormat="1" x14ac:dyDescent="0.25">
      <c r="A98" s="170"/>
      <c r="B98" s="210" t="s">
        <v>34</v>
      </c>
      <c r="C98" s="255"/>
      <c r="D98" s="264"/>
      <c r="E98" s="97" t="s">
        <v>11</v>
      </c>
      <c r="F98" s="98"/>
      <c r="G98" s="97"/>
    </row>
    <row r="99" spans="1:7" s="96" customFormat="1" x14ac:dyDescent="0.25">
      <c r="A99" s="170"/>
      <c r="B99" s="210" t="s">
        <v>35</v>
      </c>
      <c r="C99" s="253"/>
      <c r="D99" s="264"/>
      <c r="E99" s="97" t="s">
        <v>11</v>
      </c>
      <c r="F99" s="98"/>
      <c r="G99" s="97"/>
    </row>
    <row r="100" spans="1:7" s="96" customFormat="1" x14ac:dyDescent="0.25">
      <c r="A100" s="170"/>
      <c r="B100" s="210" t="s">
        <v>36</v>
      </c>
      <c r="C100" s="253"/>
      <c r="D100" s="264"/>
      <c r="E100" s="97" t="s">
        <v>11</v>
      </c>
      <c r="F100" s="98"/>
      <c r="G100" s="97"/>
    </row>
    <row r="101" spans="1:7" s="96" customFormat="1" x14ac:dyDescent="0.25">
      <c r="A101" s="170"/>
      <c r="B101" s="210" t="s">
        <v>37</v>
      </c>
      <c r="C101" s="253"/>
      <c r="D101" s="264"/>
      <c r="E101" s="97" t="s">
        <v>11</v>
      </c>
      <c r="F101" s="98"/>
      <c r="G101" s="97"/>
    </row>
    <row r="102" spans="1:7" s="96" customFormat="1" x14ac:dyDescent="0.25">
      <c r="A102" s="170"/>
      <c r="B102" s="210" t="s">
        <v>38</v>
      </c>
      <c r="C102" s="254"/>
      <c r="D102" s="264"/>
      <c r="E102" s="97" t="s">
        <v>11</v>
      </c>
      <c r="F102" s="98"/>
      <c r="G102" s="97"/>
    </row>
    <row r="103" spans="1:7" s="96" customFormat="1" x14ac:dyDescent="0.25">
      <c r="A103" s="170"/>
      <c r="B103" s="210" t="s">
        <v>39</v>
      </c>
      <c r="C103" s="253"/>
      <c r="D103" s="264"/>
      <c r="E103" s="97" t="s">
        <v>11</v>
      </c>
      <c r="F103" s="98"/>
      <c r="G103" s="97"/>
    </row>
    <row r="104" spans="1:7" s="96" customFormat="1" x14ac:dyDescent="0.25">
      <c r="A104" s="170"/>
      <c r="B104" s="210" t="s">
        <v>40</v>
      </c>
      <c r="C104" s="253"/>
      <c r="D104" s="264"/>
      <c r="E104" s="97" t="s">
        <v>11</v>
      </c>
      <c r="F104" s="98"/>
      <c r="G104" s="97"/>
    </row>
    <row r="105" spans="1:7" s="96" customFormat="1" x14ac:dyDescent="0.25">
      <c r="A105" s="170"/>
      <c r="B105" s="211" t="s">
        <v>41</v>
      </c>
      <c r="C105" s="253"/>
      <c r="D105" s="264"/>
      <c r="E105" s="97" t="s">
        <v>11</v>
      </c>
      <c r="F105" s="98"/>
      <c r="G105" s="97"/>
    </row>
    <row r="106" spans="1:7" s="96" customFormat="1" x14ac:dyDescent="0.25">
      <c r="A106" s="170"/>
      <c r="B106" s="211" t="s">
        <v>42</v>
      </c>
      <c r="C106" s="253"/>
      <c r="D106" s="264"/>
      <c r="E106" s="97" t="s">
        <v>11</v>
      </c>
      <c r="F106" s="98"/>
      <c r="G106" s="97"/>
    </row>
    <row r="107" spans="1:7" s="96" customFormat="1" x14ac:dyDescent="0.25">
      <c r="A107" s="170"/>
      <c r="B107" s="211" t="s">
        <v>43</v>
      </c>
      <c r="C107" s="253"/>
      <c r="D107" s="264"/>
      <c r="E107" s="97" t="s">
        <v>11</v>
      </c>
      <c r="F107" s="98"/>
      <c r="G107" s="97"/>
    </row>
    <row r="108" spans="1:7" s="96" customFormat="1" x14ac:dyDescent="0.25">
      <c r="A108" s="170"/>
      <c r="B108" s="211" t="s">
        <v>44</v>
      </c>
      <c r="C108" s="253"/>
      <c r="D108" s="264"/>
      <c r="E108" s="97" t="s">
        <v>11</v>
      </c>
      <c r="F108" s="98"/>
      <c r="G108" s="97"/>
    </row>
    <row r="109" spans="1:7" s="96" customFormat="1" x14ac:dyDescent="0.25">
      <c r="A109" s="170"/>
      <c r="B109" s="264"/>
      <c r="C109" s="252"/>
      <c r="D109" s="265"/>
      <c r="E109" s="97"/>
      <c r="F109" s="98"/>
      <c r="G109" s="97"/>
    </row>
    <row r="110" spans="1:7" s="96" customFormat="1" ht="15.75" x14ac:dyDescent="0.25">
      <c r="A110" s="170"/>
      <c r="B110" s="204" t="s">
        <v>17</v>
      </c>
      <c r="C110" s="212" t="s">
        <v>18</v>
      </c>
      <c r="D110" s="204" t="s">
        <v>45</v>
      </c>
      <c r="E110" s="236"/>
      <c r="F110" s="98"/>
      <c r="G110" s="97"/>
    </row>
    <row r="111" spans="1:7" s="96" customFormat="1" x14ac:dyDescent="0.25">
      <c r="A111" s="170"/>
      <c r="B111" s="211" t="s">
        <v>46</v>
      </c>
      <c r="C111" s="253"/>
      <c r="D111" s="210"/>
      <c r="E111" s="97" t="s">
        <v>11</v>
      </c>
      <c r="F111" s="98"/>
      <c r="G111" s="97"/>
    </row>
    <row r="112" spans="1:7" s="96" customFormat="1" x14ac:dyDescent="0.25">
      <c r="A112" s="170"/>
      <c r="B112" s="211" t="s">
        <v>47</v>
      </c>
      <c r="C112" s="253"/>
      <c r="D112" s="210"/>
      <c r="E112" s="97" t="s">
        <v>11</v>
      </c>
      <c r="F112" s="98"/>
      <c r="G112" s="97"/>
    </row>
    <row r="113" spans="1:7" s="96" customFormat="1" x14ac:dyDescent="0.25">
      <c r="A113" s="170"/>
      <c r="B113" s="211" t="s">
        <v>48</v>
      </c>
      <c r="C113" s="253"/>
      <c r="D113" s="210"/>
      <c r="E113" s="97" t="s">
        <v>11</v>
      </c>
      <c r="F113" s="98"/>
      <c r="G113" s="97"/>
    </row>
    <row r="114" spans="1:7" s="96" customFormat="1" x14ac:dyDescent="0.25">
      <c r="A114" s="170"/>
      <c r="B114" s="264"/>
      <c r="C114" s="252"/>
      <c r="D114" s="265"/>
      <c r="E114" s="97" t="s">
        <v>11</v>
      </c>
      <c r="F114" s="197"/>
      <c r="G114" s="197"/>
    </row>
    <row r="115" spans="1:7" s="96" customFormat="1" ht="15.75" x14ac:dyDescent="0.25">
      <c r="A115" s="170" t="s">
        <v>53</v>
      </c>
      <c r="B115" s="203" t="s">
        <v>17</v>
      </c>
      <c r="C115" s="212" t="s">
        <v>18</v>
      </c>
      <c r="D115" s="226" t="s">
        <v>54</v>
      </c>
      <c r="E115" s="200"/>
      <c r="F115" s="197"/>
      <c r="G115" s="197"/>
    </row>
    <row r="116" spans="1:7" s="96" customFormat="1" ht="17.25" customHeight="1" x14ac:dyDescent="0.25">
      <c r="A116" s="170"/>
      <c r="B116" s="211" t="s">
        <v>46</v>
      </c>
      <c r="C116" s="253"/>
      <c r="D116" s="210"/>
      <c r="E116" s="97" t="s">
        <v>11</v>
      </c>
      <c r="F116" s="197"/>
      <c r="G116" s="197"/>
    </row>
    <row r="117" spans="1:7" s="96" customFormat="1" ht="17.25" customHeight="1" x14ac:dyDescent="0.25">
      <c r="A117" s="170"/>
      <c r="B117" s="211" t="s">
        <v>47</v>
      </c>
      <c r="C117" s="253"/>
      <c r="D117" s="210"/>
      <c r="E117" s="97" t="s">
        <v>11</v>
      </c>
      <c r="F117" s="197"/>
      <c r="G117" s="197"/>
    </row>
    <row r="118" spans="1:7" s="96" customFormat="1" ht="17.25" customHeight="1" x14ac:dyDescent="0.25">
      <c r="A118" s="170"/>
      <c r="B118" s="211" t="s">
        <v>48</v>
      </c>
      <c r="C118" s="253"/>
      <c r="D118" s="210"/>
      <c r="E118" s="97" t="s">
        <v>11</v>
      </c>
      <c r="F118" s="197"/>
      <c r="G118" s="197"/>
    </row>
    <row r="119" spans="1:7" s="96" customFormat="1" ht="17.25" customHeight="1" x14ac:dyDescent="0.25">
      <c r="A119" s="170"/>
      <c r="B119" s="211" t="s">
        <v>55</v>
      </c>
      <c r="C119" s="253"/>
      <c r="D119" s="213"/>
      <c r="E119" s="97" t="s">
        <v>11</v>
      </c>
      <c r="F119" s="197"/>
      <c r="G119" s="197"/>
    </row>
    <row r="120" spans="1:7" s="96" customFormat="1" ht="17.25" customHeight="1" x14ac:dyDescent="0.25">
      <c r="A120" s="170"/>
      <c r="B120" s="211" t="s">
        <v>56</v>
      </c>
      <c r="C120" s="253"/>
      <c r="D120" s="213"/>
      <c r="E120" s="97" t="s">
        <v>11</v>
      </c>
      <c r="F120" s="197"/>
      <c r="G120" s="197"/>
    </row>
    <row r="121" spans="1:7" s="96" customFormat="1" ht="17.25" customHeight="1" x14ac:dyDescent="0.25">
      <c r="A121" s="170"/>
      <c r="B121" s="211" t="s">
        <v>21</v>
      </c>
      <c r="C121" s="254"/>
      <c r="D121" s="213"/>
      <c r="E121" s="97" t="s">
        <v>11</v>
      </c>
      <c r="F121" s="197"/>
      <c r="G121" s="197"/>
    </row>
    <row r="122" spans="1:7" s="96" customFormat="1" ht="17.25" customHeight="1" x14ac:dyDescent="0.25">
      <c r="A122" s="170"/>
      <c r="B122" s="211" t="s">
        <v>22</v>
      </c>
      <c r="C122" s="254"/>
      <c r="D122" s="213"/>
      <c r="E122" s="97" t="s">
        <v>11</v>
      </c>
      <c r="F122" s="197"/>
      <c r="G122" s="197"/>
    </row>
    <row r="123" spans="1:7" s="96" customFormat="1" ht="17.25" customHeight="1" x14ac:dyDescent="0.25">
      <c r="A123" s="170"/>
      <c r="B123" s="211" t="s">
        <v>23</v>
      </c>
      <c r="C123" s="254"/>
      <c r="D123" s="213"/>
      <c r="E123" s="97" t="s">
        <v>11</v>
      </c>
      <c r="F123" s="197"/>
      <c r="G123" s="197"/>
    </row>
    <row r="124" spans="1:7" s="96" customFormat="1" ht="17.25" customHeight="1" x14ac:dyDescent="0.25">
      <c r="A124" s="170"/>
      <c r="B124" s="210" t="s">
        <v>57</v>
      </c>
      <c r="C124" s="253"/>
      <c r="D124" s="213"/>
      <c r="E124" s="97" t="s">
        <v>11</v>
      </c>
      <c r="F124" s="197"/>
      <c r="G124" s="197"/>
    </row>
    <row r="125" spans="1:7" s="96" customFormat="1" ht="17.25" customHeight="1" x14ac:dyDescent="0.25">
      <c r="A125" s="170"/>
      <c r="B125" s="211" t="s">
        <v>24</v>
      </c>
      <c r="C125" s="253"/>
      <c r="D125" s="213"/>
      <c r="E125" s="97" t="s">
        <v>11</v>
      </c>
      <c r="F125" s="197"/>
      <c r="G125" s="197"/>
    </row>
    <row r="126" spans="1:7" s="96" customFormat="1" ht="17.25" customHeight="1" x14ac:dyDescent="0.25">
      <c r="A126" s="170"/>
      <c r="B126" s="211" t="s">
        <v>25</v>
      </c>
      <c r="C126" s="253"/>
      <c r="D126" s="213"/>
      <c r="E126" s="97" t="s">
        <v>11</v>
      </c>
      <c r="F126" s="197"/>
      <c r="G126" s="197"/>
    </row>
    <row r="127" spans="1:7" s="96" customFormat="1" ht="17.25" customHeight="1" x14ac:dyDescent="0.25">
      <c r="A127" s="170"/>
      <c r="B127" s="209" t="s">
        <v>58</v>
      </c>
      <c r="C127" s="253"/>
      <c r="D127" s="213"/>
      <c r="E127" s="97" t="s">
        <v>11</v>
      </c>
      <c r="F127" s="197"/>
      <c r="G127" s="197"/>
    </row>
    <row r="128" spans="1:7" s="96" customFormat="1" ht="17.25" customHeight="1" x14ac:dyDescent="0.25">
      <c r="A128" s="170"/>
      <c r="B128" s="210" t="s">
        <v>26</v>
      </c>
      <c r="C128" s="253"/>
      <c r="D128" s="213"/>
      <c r="E128" s="97" t="s">
        <v>11</v>
      </c>
      <c r="F128" s="197"/>
      <c r="G128" s="197"/>
    </row>
    <row r="129" spans="1:7" s="96" customFormat="1" ht="17.25" customHeight="1" x14ac:dyDescent="0.25">
      <c r="A129" s="170"/>
      <c r="B129" s="210" t="s">
        <v>27</v>
      </c>
      <c r="C129" s="253"/>
      <c r="D129" s="213"/>
      <c r="E129" s="97" t="s">
        <v>11</v>
      </c>
      <c r="F129" s="197"/>
      <c r="G129" s="197"/>
    </row>
    <row r="130" spans="1:7" s="96" customFormat="1" ht="17.25" customHeight="1" x14ac:dyDescent="0.25">
      <c r="A130" s="170"/>
      <c r="B130" s="210" t="s">
        <v>28</v>
      </c>
      <c r="C130" s="253"/>
      <c r="D130" s="213"/>
      <c r="E130" s="97" t="s">
        <v>11</v>
      </c>
      <c r="F130" s="197"/>
      <c r="G130" s="197"/>
    </row>
    <row r="131" spans="1:7" s="96" customFormat="1" ht="17.25" customHeight="1" x14ac:dyDescent="0.25">
      <c r="A131" s="170"/>
      <c r="B131" s="210" t="s">
        <v>29</v>
      </c>
      <c r="C131" s="253"/>
      <c r="D131" s="213"/>
      <c r="E131" s="97" t="s">
        <v>11</v>
      </c>
      <c r="F131" s="197"/>
      <c r="G131" s="197"/>
    </row>
    <row r="132" spans="1:7" s="96" customFormat="1" ht="17.25" customHeight="1" x14ac:dyDescent="0.25">
      <c r="A132" s="170"/>
      <c r="B132" s="210" t="s">
        <v>30</v>
      </c>
      <c r="C132" s="253"/>
      <c r="D132" s="213"/>
      <c r="E132" s="97" t="s">
        <v>11</v>
      </c>
      <c r="F132" s="197"/>
      <c r="G132" s="197"/>
    </row>
    <row r="133" spans="1:7" s="96" customFormat="1" ht="17.25" customHeight="1" x14ac:dyDescent="0.25">
      <c r="A133" s="170"/>
      <c r="B133" s="210" t="s">
        <v>31</v>
      </c>
      <c r="C133" s="253"/>
      <c r="D133" s="213"/>
      <c r="E133" s="97" t="s">
        <v>11</v>
      </c>
      <c r="F133" s="197"/>
      <c r="G133" s="197"/>
    </row>
    <row r="134" spans="1:7" s="96" customFormat="1" ht="17.25" customHeight="1" x14ac:dyDescent="0.25">
      <c r="A134" s="170"/>
      <c r="B134" s="210" t="s">
        <v>32</v>
      </c>
      <c r="C134" s="253"/>
      <c r="D134" s="213"/>
      <c r="E134" s="97" t="s">
        <v>11</v>
      </c>
      <c r="F134" s="197"/>
      <c r="G134" s="197"/>
    </row>
    <row r="135" spans="1:7" s="96" customFormat="1" ht="17.25" customHeight="1" x14ac:dyDescent="0.25">
      <c r="A135" s="170"/>
      <c r="B135" s="210" t="s">
        <v>59</v>
      </c>
      <c r="C135" s="256"/>
      <c r="D135" s="210"/>
      <c r="E135" s="97" t="s">
        <v>11</v>
      </c>
      <c r="F135" s="197"/>
      <c r="G135" s="197"/>
    </row>
    <row r="136" spans="1:7" s="96" customFormat="1" ht="17.25" customHeight="1" x14ac:dyDescent="0.25">
      <c r="A136" s="170"/>
      <c r="B136" s="210" t="s">
        <v>33</v>
      </c>
      <c r="C136" s="253"/>
      <c r="D136" s="210"/>
      <c r="E136" s="97" t="s">
        <v>11</v>
      </c>
      <c r="F136" s="197"/>
      <c r="G136" s="197"/>
    </row>
    <row r="137" spans="1:7" s="96" customFormat="1" ht="17.25" customHeight="1" x14ac:dyDescent="0.25">
      <c r="A137" s="170"/>
      <c r="B137" s="210" t="s">
        <v>34</v>
      </c>
      <c r="C137" s="255"/>
      <c r="D137" s="210"/>
      <c r="E137" s="97" t="s">
        <v>11</v>
      </c>
      <c r="F137" s="197"/>
      <c r="G137" s="197"/>
    </row>
    <row r="138" spans="1:7" s="96" customFormat="1" ht="17.25" customHeight="1" x14ac:dyDescent="0.25">
      <c r="A138" s="170"/>
      <c r="B138" s="264" t="s">
        <v>34</v>
      </c>
      <c r="C138" s="255"/>
      <c r="D138" s="265"/>
      <c r="E138" s="97" t="s">
        <v>11</v>
      </c>
      <c r="F138" s="197"/>
      <c r="G138" s="197"/>
    </row>
    <row r="139" spans="1:7" s="96" customFormat="1" ht="17.25" customHeight="1" x14ac:dyDescent="0.25">
      <c r="A139" s="170"/>
      <c r="B139" s="210" t="s">
        <v>34</v>
      </c>
      <c r="C139" s="255"/>
      <c r="D139" s="210"/>
      <c r="E139" s="97" t="s">
        <v>11</v>
      </c>
      <c r="F139" s="197"/>
      <c r="G139" s="197"/>
    </row>
    <row r="140" spans="1:7" s="96" customFormat="1" ht="17.25" customHeight="1" x14ac:dyDescent="0.25">
      <c r="A140" s="170"/>
      <c r="B140" s="210" t="s">
        <v>34</v>
      </c>
      <c r="C140" s="255"/>
      <c r="D140" s="210"/>
      <c r="E140" s="97" t="s">
        <v>11</v>
      </c>
      <c r="F140" s="197"/>
      <c r="G140" s="197"/>
    </row>
    <row r="141" spans="1:7" s="96" customFormat="1" x14ac:dyDescent="0.25">
      <c r="A141" s="170"/>
      <c r="B141" s="210" t="s">
        <v>35</v>
      </c>
      <c r="C141" s="253"/>
      <c r="D141" s="210"/>
      <c r="E141" s="97" t="s">
        <v>11</v>
      </c>
      <c r="F141" s="197"/>
      <c r="G141" s="197"/>
    </row>
    <row r="142" spans="1:7" s="96" customFormat="1" x14ac:dyDescent="0.25">
      <c r="A142" s="170"/>
      <c r="B142" s="210" t="s">
        <v>36</v>
      </c>
      <c r="C142" s="253"/>
      <c r="D142" s="210"/>
      <c r="E142" s="97" t="s">
        <v>11</v>
      </c>
      <c r="F142" s="197"/>
      <c r="G142" s="197"/>
    </row>
    <row r="143" spans="1:7" s="96" customFormat="1" x14ac:dyDescent="0.25">
      <c r="A143" s="170"/>
      <c r="B143" s="210" t="s">
        <v>37</v>
      </c>
      <c r="C143" s="253"/>
      <c r="D143" s="210"/>
      <c r="E143" s="97" t="s">
        <v>11</v>
      </c>
      <c r="F143" s="197"/>
      <c r="G143" s="197"/>
    </row>
    <row r="144" spans="1:7" s="96" customFormat="1" x14ac:dyDescent="0.25">
      <c r="A144" s="170"/>
      <c r="B144" s="210" t="s">
        <v>38</v>
      </c>
      <c r="C144" s="254"/>
      <c r="D144" s="210"/>
      <c r="E144" s="97" t="s">
        <v>11</v>
      </c>
      <c r="F144" s="197"/>
      <c r="G144" s="197"/>
    </row>
    <row r="145" spans="1:7" s="96" customFormat="1" x14ac:dyDescent="0.25">
      <c r="A145" s="170"/>
      <c r="B145" s="210" t="s">
        <v>39</v>
      </c>
      <c r="C145" s="253"/>
      <c r="D145" s="210"/>
      <c r="E145" s="97" t="s">
        <v>11</v>
      </c>
      <c r="F145" s="197"/>
      <c r="G145" s="197"/>
    </row>
    <row r="146" spans="1:7" s="96" customFormat="1" x14ac:dyDescent="0.25">
      <c r="A146" s="170"/>
      <c r="B146" s="210" t="s">
        <v>40</v>
      </c>
      <c r="C146" s="253"/>
      <c r="D146" s="210"/>
      <c r="E146" s="97" t="s">
        <v>11</v>
      </c>
      <c r="F146" s="197"/>
      <c r="G146" s="197"/>
    </row>
    <row r="147" spans="1:7" s="96" customFormat="1" x14ac:dyDescent="0.25">
      <c r="A147" s="170"/>
      <c r="B147" s="211" t="s">
        <v>41</v>
      </c>
      <c r="C147" s="253"/>
      <c r="D147" s="210"/>
      <c r="E147" s="97" t="s">
        <v>11</v>
      </c>
      <c r="F147" s="197"/>
      <c r="G147" s="197"/>
    </row>
    <row r="148" spans="1:7" s="96" customFormat="1" x14ac:dyDescent="0.25">
      <c r="A148" s="170"/>
      <c r="B148" s="211" t="s">
        <v>42</v>
      </c>
      <c r="C148" s="253"/>
      <c r="D148" s="210"/>
      <c r="E148" s="97" t="s">
        <v>11</v>
      </c>
      <c r="F148" s="197"/>
      <c r="G148" s="197"/>
    </row>
    <row r="149" spans="1:7" s="96" customFormat="1" x14ac:dyDescent="0.25">
      <c r="A149" s="170"/>
      <c r="B149" s="211" t="s">
        <v>43</v>
      </c>
      <c r="C149" s="253"/>
      <c r="D149" s="210"/>
      <c r="E149" s="97" t="s">
        <v>11</v>
      </c>
      <c r="F149" s="197"/>
      <c r="G149" s="197"/>
    </row>
    <row r="150" spans="1:7" s="96" customFormat="1" x14ac:dyDescent="0.25">
      <c r="A150" s="170"/>
      <c r="B150" s="211" t="s">
        <v>44</v>
      </c>
      <c r="C150" s="253"/>
      <c r="D150" s="210"/>
      <c r="E150" s="97" t="s">
        <v>11</v>
      </c>
      <c r="F150" s="197"/>
      <c r="G150" s="197"/>
    </row>
    <row r="151" spans="1:7" s="96" customFormat="1" x14ac:dyDescent="0.25">
      <c r="A151" s="170"/>
      <c r="B151" s="211" t="s">
        <v>60</v>
      </c>
      <c r="C151" s="260"/>
      <c r="D151" s="210"/>
      <c r="E151" s="97" t="s">
        <v>11</v>
      </c>
      <c r="F151" s="197"/>
      <c r="G151" s="197"/>
    </row>
    <row r="152" spans="1:7" s="96" customFormat="1" x14ac:dyDescent="0.25">
      <c r="A152" s="170"/>
      <c r="B152" s="211" t="s">
        <v>61</v>
      </c>
      <c r="C152" s="261"/>
      <c r="D152" s="210"/>
      <c r="E152" s="97" t="s">
        <v>11</v>
      </c>
      <c r="F152" s="197"/>
      <c r="G152" s="197"/>
    </row>
    <row r="153" spans="1:7" s="96" customFormat="1" x14ac:dyDescent="0.25">
      <c r="A153" s="170"/>
      <c r="B153" s="211" t="s">
        <v>62</v>
      </c>
      <c r="C153" s="260"/>
      <c r="D153" s="210"/>
      <c r="E153" s="97" t="s">
        <v>11</v>
      </c>
      <c r="F153" s="197"/>
      <c r="G153" s="197"/>
    </row>
    <row r="154" spans="1:7" s="96" customFormat="1" x14ac:dyDescent="0.25">
      <c r="A154" s="170"/>
      <c r="B154" s="264"/>
      <c r="C154" s="252"/>
      <c r="D154" s="265"/>
      <c r="E154" s="97" t="s">
        <v>11</v>
      </c>
      <c r="F154" s="197"/>
      <c r="G154" s="197"/>
    </row>
    <row r="155" spans="1:7" s="96" customFormat="1" ht="15.75" x14ac:dyDescent="0.25">
      <c r="A155" s="170" t="s">
        <v>63</v>
      </c>
      <c r="B155" s="203" t="s">
        <v>17</v>
      </c>
      <c r="C155" s="222" t="s">
        <v>18</v>
      </c>
      <c r="D155" s="226" t="s">
        <v>64</v>
      </c>
      <c r="E155" s="200"/>
      <c r="F155" s="197"/>
      <c r="G155" s="197"/>
    </row>
    <row r="156" spans="1:7" s="96" customFormat="1" x14ac:dyDescent="0.25">
      <c r="A156" s="170"/>
      <c r="B156" s="211" t="s">
        <v>46</v>
      </c>
      <c r="C156" s="253"/>
      <c r="D156" s="210"/>
      <c r="E156" s="97" t="s">
        <v>11</v>
      </c>
      <c r="F156" s="197"/>
      <c r="G156" s="197"/>
    </row>
    <row r="157" spans="1:7" s="96" customFormat="1" x14ac:dyDescent="0.25">
      <c r="A157" s="170"/>
      <c r="B157" s="211" t="s">
        <v>47</v>
      </c>
      <c r="C157" s="253"/>
      <c r="D157" s="210"/>
      <c r="E157" s="97" t="s">
        <v>11</v>
      </c>
      <c r="F157" s="197"/>
      <c r="G157" s="197"/>
    </row>
    <row r="158" spans="1:7" s="96" customFormat="1" x14ac:dyDescent="0.25">
      <c r="A158" s="170"/>
      <c r="B158" s="211" t="s">
        <v>48</v>
      </c>
      <c r="C158" s="253"/>
      <c r="D158" s="210"/>
      <c r="E158" s="97" t="s">
        <v>11</v>
      </c>
      <c r="F158" s="197"/>
      <c r="G158" s="197"/>
    </row>
    <row r="159" spans="1:7" s="96" customFormat="1" x14ac:dyDescent="0.25">
      <c r="A159" s="170"/>
      <c r="B159" s="211" t="s">
        <v>55</v>
      </c>
      <c r="C159" s="253"/>
      <c r="D159" s="213"/>
      <c r="E159" s="97" t="s">
        <v>11</v>
      </c>
      <c r="F159" s="197"/>
      <c r="G159" s="197"/>
    </row>
    <row r="160" spans="1:7" s="96" customFormat="1" x14ac:dyDescent="0.25">
      <c r="A160" s="170"/>
      <c r="B160" s="211" t="s">
        <v>56</v>
      </c>
      <c r="C160" s="253"/>
      <c r="D160" s="213"/>
      <c r="E160" s="97" t="s">
        <v>11</v>
      </c>
      <c r="F160" s="197"/>
      <c r="G160" s="197"/>
    </row>
    <row r="161" spans="1:7" s="96" customFormat="1" x14ac:dyDescent="0.25">
      <c r="A161" s="170"/>
      <c r="B161" s="211" t="s">
        <v>21</v>
      </c>
      <c r="C161" s="254"/>
      <c r="D161" s="213"/>
      <c r="E161" s="97" t="s">
        <v>11</v>
      </c>
      <c r="F161" s="197"/>
      <c r="G161" s="197"/>
    </row>
    <row r="162" spans="1:7" s="96" customFormat="1" x14ac:dyDescent="0.25">
      <c r="A162" s="170"/>
      <c r="B162" s="211" t="s">
        <v>22</v>
      </c>
      <c r="C162" s="254"/>
      <c r="D162" s="213"/>
      <c r="E162" s="97" t="s">
        <v>11</v>
      </c>
      <c r="F162" s="197"/>
      <c r="G162" s="197"/>
    </row>
    <row r="163" spans="1:7" s="96" customFormat="1" x14ac:dyDescent="0.25">
      <c r="A163" s="170"/>
      <c r="B163" s="211" t="s">
        <v>23</v>
      </c>
      <c r="C163" s="254"/>
      <c r="D163" s="213"/>
      <c r="E163" s="97" t="s">
        <v>11</v>
      </c>
      <c r="F163" s="197"/>
      <c r="G163" s="197"/>
    </row>
    <row r="164" spans="1:7" s="96" customFormat="1" x14ac:dyDescent="0.25">
      <c r="A164" s="170"/>
      <c r="B164" s="210" t="s">
        <v>57</v>
      </c>
      <c r="C164" s="253"/>
      <c r="D164" s="213"/>
      <c r="E164" s="97" t="s">
        <v>11</v>
      </c>
      <c r="F164" s="197"/>
      <c r="G164" s="197"/>
    </row>
    <row r="165" spans="1:7" s="96" customFormat="1" x14ac:dyDescent="0.25">
      <c r="A165" s="170"/>
      <c r="B165" s="211" t="s">
        <v>24</v>
      </c>
      <c r="C165" s="253"/>
      <c r="D165" s="213"/>
      <c r="E165" s="97" t="s">
        <v>11</v>
      </c>
      <c r="F165" s="197"/>
      <c r="G165" s="197"/>
    </row>
    <row r="166" spans="1:7" s="96" customFormat="1" x14ac:dyDescent="0.25">
      <c r="A166" s="170"/>
      <c r="B166" s="211" t="s">
        <v>25</v>
      </c>
      <c r="C166" s="253"/>
      <c r="D166" s="213"/>
      <c r="E166" s="97" t="s">
        <v>11</v>
      </c>
      <c r="F166" s="197"/>
      <c r="G166" s="197"/>
    </row>
    <row r="167" spans="1:7" s="96" customFormat="1" ht="21.75" customHeight="1" x14ac:dyDescent="0.25">
      <c r="A167" s="170"/>
      <c r="B167" s="209" t="s">
        <v>58</v>
      </c>
      <c r="C167" s="253"/>
      <c r="D167" s="213"/>
      <c r="E167" s="97" t="s">
        <v>11</v>
      </c>
      <c r="F167" s="197"/>
      <c r="G167" s="197"/>
    </row>
    <row r="168" spans="1:7" s="96" customFormat="1" x14ac:dyDescent="0.25">
      <c r="A168" s="170"/>
      <c r="B168" s="210" t="s">
        <v>26</v>
      </c>
      <c r="C168" s="253"/>
      <c r="D168" s="213"/>
      <c r="E168" s="97" t="s">
        <v>11</v>
      </c>
      <c r="F168" s="197"/>
      <c r="G168" s="197"/>
    </row>
    <row r="169" spans="1:7" s="96" customFormat="1" x14ac:dyDescent="0.25">
      <c r="A169" s="170"/>
      <c r="B169" s="210" t="s">
        <v>27</v>
      </c>
      <c r="C169" s="253"/>
      <c r="D169" s="213"/>
      <c r="E169" s="97" t="s">
        <v>11</v>
      </c>
      <c r="F169" s="197"/>
      <c r="G169" s="197"/>
    </row>
    <row r="170" spans="1:7" s="96" customFormat="1" x14ac:dyDescent="0.25">
      <c r="A170" s="170"/>
      <c r="B170" s="210" t="s">
        <v>28</v>
      </c>
      <c r="C170" s="253"/>
      <c r="D170" s="213"/>
      <c r="E170" s="97" t="s">
        <v>11</v>
      </c>
      <c r="F170" s="197"/>
      <c r="G170" s="197"/>
    </row>
    <row r="171" spans="1:7" s="96" customFormat="1" x14ac:dyDescent="0.25">
      <c r="A171" s="170"/>
      <c r="B171" s="210" t="s">
        <v>29</v>
      </c>
      <c r="C171" s="253"/>
      <c r="D171" s="213"/>
      <c r="E171" s="97" t="s">
        <v>11</v>
      </c>
      <c r="F171" s="197"/>
      <c r="G171" s="197"/>
    </row>
    <row r="172" spans="1:7" s="96" customFormat="1" x14ac:dyDescent="0.25">
      <c r="A172" s="170"/>
      <c r="B172" s="210" t="s">
        <v>30</v>
      </c>
      <c r="C172" s="253"/>
      <c r="D172" s="213"/>
      <c r="E172" s="97" t="s">
        <v>11</v>
      </c>
      <c r="F172" s="197"/>
      <c r="G172" s="197"/>
    </row>
    <row r="173" spans="1:7" s="96" customFormat="1" x14ac:dyDescent="0.25">
      <c r="A173" s="170"/>
      <c r="B173" s="210" t="s">
        <v>31</v>
      </c>
      <c r="C173" s="253"/>
      <c r="D173" s="213"/>
      <c r="E173" s="97" t="s">
        <v>11</v>
      </c>
      <c r="F173" s="197"/>
      <c r="G173" s="197"/>
    </row>
    <row r="174" spans="1:7" s="96" customFormat="1" x14ac:dyDescent="0.25">
      <c r="A174" s="170"/>
      <c r="B174" s="210" t="s">
        <v>32</v>
      </c>
      <c r="C174" s="253"/>
      <c r="D174" s="213"/>
      <c r="E174" s="97" t="s">
        <v>11</v>
      </c>
      <c r="F174" s="197"/>
      <c r="G174" s="197"/>
    </row>
    <row r="175" spans="1:7" s="96" customFormat="1" x14ac:dyDescent="0.25">
      <c r="A175" s="170"/>
      <c r="B175" s="210" t="s">
        <v>59</v>
      </c>
      <c r="C175" s="256"/>
      <c r="D175" s="210"/>
      <c r="E175" s="97" t="s">
        <v>11</v>
      </c>
      <c r="F175" s="197"/>
      <c r="G175" s="197"/>
    </row>
    <row r="176" spans="1:7" s="96" customFormat="1" x14ac:dyDescent="0.25">
      <c r="A176" s="170"/>
      <c r="B176" s="210" t="s">
        <v>33</v>
      </c>
      <c r="C176" s="253"/>
      <c r="D176" s="210"/>
      <c r="E176" s="97" t="s">
        <v>11</v>
      </c>
      <c r="F176" s="197"/>
      <c r="G176" s="197"/>
    </row>
    <row r="177" spans="1:7" s="96" customFormat="1" x14ac:dyDescent="0.25">
      <c r="A177" s="170"/>
      <c r="B177" s="210" t="s">
        <v>34</v>
      </c>
      <c r="C177" s="255"/>
      <c r="D177" s="210"/>
      <c r="E177" s="97" t="s">
        <v>11</v>
      </c>
      <c r="F177" s="197"/>
      <c r="G177" s="197"/>
    </row>
    <row r="178" spans="1:7" s="96" customFormat="1" x14ac:dyDescent="0.25">
      <c r="A178" s="170"/>
      <c r="B178" s="264" t="s">
        <v>34</v>
      </c>
      <c r="C178" s="255"/>
      <c r="D178" s="265"/>
      <c r="E178" s="97" t="s">
        <v>11</v>
      </c>
      <c r="F178" s="197"/>
      <c r="G178" s="197"/>
    </row>
    <row r="179" spans="1:7" s="96" customFormat="1" x14ac:dyDescent="0.25">
      <c r="A179" s="170"/>
      <c r="B179" s="210" t="s">
        <v>34</v>
      </c>
      <c r="C179" s="255"/>
      <c r="D179" s="210"/>
      <c r="E179" s="97" t="s">
        <v>11</v>
      </c>
      <c r="F179" s="197"/>
      <c r="G179" s="197"/>
    </row>
    <row r="180" spans="1:7" s="96" customFormat="1" x14ac:dyDescent="0.25">
      <c r="A180" s="170"/>
      <c r="B180" s="210" t="s">
        <v>34</v>
      </c>
      <c r="C180" s="255"/>
      <c r="D180" s="210"/>
      <c r="E180" s="97" t="s">
        <v>11</v>
      </c>
      <c r="F180" s="197"/>
      <c r="G180" s="197"/>
    </row>
    <row r="181" spans="1:7" s="96" customFormat="1" x14ac:dyDescent="0.25">
      <c r="A181" s="170"/>
      <c r="B181" s="210" t="s">
        <v>35</v>
      </c>
      <c r="C181" s="253"/>
      <c r="D181" s="210"/>
      <c r="E181" s="97" t="s">
        <v>11</v>
      </c>
      <c r="F181" s="197"/>
      <c r="G181" s="197"/>
    </row>
    <row r="182" spans="1:7" s="96" customFormat="1" x14ac:dyDescent="0.25">
      <c r="A182" s="170"/>
      <c r="B182" s="210" t="s">
        <v>36</v>
      </c>
      <c r="C182" s="253"/>
      <c r="D182" s="210"/>
      <c r="E182" s="97" t="s">
        <v>11</v>
      </c>
      <c r="F182" s="197"/>
      <c r="G182" s="197"/>
    </row>
    <row r="183" spans="1:7" s="96" customFormat="1" x14ac:dyDescent="0.25">
      <c r="A183" s="170"/>
      <c r="B183" s="210" t="s">
        <v>37</v>
      </c>
      <c r="C183" s="253"/>
      <c r="D183" s="210"/>
      <c r="E183" s="97" t="s">
        <v>11</v>
      </c>
      <c r="F183" s="197"/>
      <c r="G183" s="197"/>
    </row>
    <row r="184" spans="1:7" s="96" customFormat="1" x14ac:dyDescent="0.25">
      <c r="A184" s="170"/>
      <c r="B184" s="210" t="s">
        <v>38</v>
      </c>
      <c r="C184" s="254"/>
      <c r="D184" s="210"/>
      <c r="E184" s="97" t="s">
        <v>11</v>
      </c>
      <c r="F184" s="197"/>
      <c r="G184" s="197"/>
    </row>
    <row r="185" spans="1:7" s="96" customFormat="1" x14ac:dyDescent="0.25">
      <c r="A185" s="170"/>
      <c r="B185" s="210" t="s">
        <v>39</v>
      </c>
      <c r="C185" s="253"/>
      <c r="D185" s="210"/>
      <c r="E185" s="97" t="s">
        <v>11</v>
      </c>
      <c r="F185" s="197"/>
      <c r="G185" s="197"/>
    </row>
    <row r="186" spans="1:7" s="96" customFormat="1" x14ac:dyDescent="0.25">
      <c r="A186" s="170"/>
      <c r="B186" s="210" t="s">
        <v>40</v>
      </c>
      <c r="C186" s="253"/>
      <c r="D186" s="210"/>
      <c r="E186" s="97" t="s">
        <v>11</v>
      </c>
      <c r="F186" s="197"/>
      <c r="G186" s="197"/>
    </row>
    <row r="187" spans="1:7" s="96" customFormat="1" x14ac:dyDescent="0.25">
      <c r="A187" s="170"/>
      <c r="B187" s="211" t="s">
        <v>41</v>
      </c>
      <c r="C187" s="253"/>
      <c r="D187" s="210"/>
      <c r="E187" s="97" t="s">
        <v>11</v>
      </c>
      <c r="F187" s="197"/>
      <c r="G187" s="197"/>
    </row>
    <row r="188" spans="1:7" s="96" customFormat="1" x14ac:dyDescent="0.25">
      <c r="A188" s="170"/>
      <c r="B188" s="211" t="s">
        <v>42</v>
      </c>
      <c r="C188" s="253"/>
      <c r="D188" s="210"/>
      <c r="E188" s="97" t="s">
        <v>11</v>
      </c>
      <c r="F188" s="197"/>
      <c r="G188" s="197"/>
    </row>
    <row r="189" spans="1:7" s="96" customFormat="1" x14ac:dyDescent="0.25">
      <c r="A189" s="170"/>
      <c r="B189" s="211" t="s">
        <v>43</v>
      </c>
      <c r="C189" s="253"/>
      <c r="D189" s="210"/>
      <c r="E189" s="97" t="s">
        <v>11</v>
      </c>
      <c r="F189" s="197"/>
      <c r="G189" s="197"/>
    </row>
    <row r="190" spans="1:7" s="96" customFormat="1" x14ac:dyDescent="0.25">
      <c r="A190" s="170"/>
      <c r="B190" s="211" t="s">
        <v>44</v>
      </c>
      <c r="C190" s="253"/>
      <c r="D190" s="210"/>
      <c r="E190" s="97" t="s">
        <v>11</v>
      </c>
      <c r="F190" s="197"/>
      <c r="G190" s="197"/>
    </row>
    <row r="191" spans="1:7" s="96" customFormat="1" x14ac:dyDescent="0.25">
      <c r="A191" s="170"/>
      <c r="B191" s="211" t="s">
        <v>60</v>
      </c>
      <c r="C191" s="260"/>
      <c r="D191" s="210"/>
      <c r="E191" s="97" t="s">
        <v>11</v>
      </c>
      <c r="F191" s="197"/>
      <c r="G191" s="197"/>
    </row>
    <row r="192" spans="1:7" s="96" customFormat="1" x14ac:dyDescent="0.25">
      <c r="A192" s="170"/>
      <c r="B192" s="211" t="s">
        <v>61</v>
      </c>
      <c r="C192" s="261"/>
      <c r="D192" s="210"/>
      <c r="E192" s="97" t="s">
        <v>11</v>
      </c>
      <c r="F192" s="197"/>
      <c r="G192" s="197"/>
    </row>
    <row r="193" spans="1:7" s="96" customFormat="1" x14ac:dyDescent="0.25">
      <c r="A193" s="170"/>
      <c r="B193" s="211" t="s">
        <v>62</v>
      </c>
      <c r="C193" s="260"/>
      <c r="D193" s="210"/>
      <c r="E193" s="97" t="s">
        <v>11</v>
      </c>
      <c r="F193" s="197"/>
      <c r="G193" s="197"/>
    </row>
    <row r="194" spans="1:7" s="96" customFormat="1" x14ac:dyDescent="0.25">
      <c r="A194" s="170"/>
      <c r="B194" s="264"/>
      <c r="C194" s="252"/>
      <c r="D194" s="265"/>
      <c r="E194" s="97" t="s">
        <v>11</v>
      </c>
      <c r="F194" s="197"/>
      <c r="G194" s="197"/>
    </row>
    <row r="195" spans="1:7" s="96" customFormat="1" x14ac:dyDescent="0.25">
      <c r="A195" s="170" t="s">
        <v>65</v>
      </c>
      <c r="B195" s="244" t="s">
        <v>17</v>
      </c>
      <c r="C195" s="257" t="s">
        <v>18</v>
      </c>
      <c r="D195" s="244" t="s">
        <v>66</v>
      </c>
      <c r="E195" s="237"/>
      <c r="F195" s="197"/>
      <c r="G195" s="201"/>
    </row>
    <row r="196" spans="1:7" s="96" customFormat="1" x14ac:dyDescent="0.25">
      <c r="A196" s="170"/>
      <c r="B196" s="211" t="s">
        <v>46</v>
      </c>
      <c r="C196" s="253"/>
      <c r="D196" s="210"/>
      <c r="E196" s="97"/>
      <c r="F196" s="197"/>
      <c r="G196" s="197" t="s">
        <v>11</v>
      </c>
    </row>
    <row r="197" spans="1:7" s="96" customFormat="1" x14ac:dyDescent="0.25">
      <c r="A197" s="170"/>
      <c r="B197" s="211" t="s">
        <v>47</v>
      </c>
      <c r="C197" s="253"/>
      <c r="D197" s="210"/>
      <c r="E197" s="97"/>
      <c r="F197" s="197"/>
      <c r="G197" s="197" t="s">
        <v>11</v>
      </c>
    </row>
    <row r="198" spans="1:7" s="96" customFormat="1" x14ac:dyDescent="0.25">
      <c r="A198" s="170"/>
      <c r="B198" s="211" t="s">
        <v>48</v>
      </c>
      <c r="C198" s="253"/>
      <c r="D198" s="210"/>
      <c r="E198" s="97"/>
      <c r="F198" s="197"/>
      <c r="G198" s="197" t="s">
        <v>11</v>
      </c>
    </row>
    <row r="199" spans="1:7" s="96" customFormat="1" x14ac:dyDescent="0.25">
      <c r="A199" s="170"/>
      <c r="B199" s="211" t="s">
        <v>55</v>
      </c>
      <c r="C199" s="253"/>
      <c r="D199" s="213"/>
      <c r="E199" s="97"/>
      <c r="F199" s="197"/>
      <c r="G199" s="197" t="s">
        <v>11</v>
      </c>
    </row>
    <row r="200" spans="1:7" s="96" customFormat="1" x14ac:dyDescent="0.25">
      <c r="A200" s="170"/>
      <c r="B200" s="211" t="s">
        <v>56</v>
      </c>
      <c r="C200" s="253"/>
      <c r="D200" s="213"/>
      <c r="E200" s="97"/>
      <c r="F200" s="197"/>
      <c r="G200" s="197" t="s">
        <v>11</v>
      </c>
    </row>
    <row r="201" spans="1:7" s="96" customFormat="1" x14ac:dyDescent="0.25">
      <c r="A201" s="170"/>
      <c r="B201" s="211" t="s">
        <v>21</v>
      </c>
      <c r="C201" s="254"/>
      <c r="D201" s="213"/>
      <c r="E201" s="97"/>
      <c r="F201" s="197"/>
      <c r="G201" s="197" t="s">
        <v>11</v>
      </c>
    </row>
    <row r="202" spans="1:7" s="96" customFormat="1" x14ac:dyDescent="0.25">
      <c r="A202" s="170"/>
      <c r="B202" s="211" t="s">
        <v>22</v>
      </c>
      <c r="C202" s="254"/>
      <c r="D202" s="213"/>
      <c r="E202" s="97"/>
      <c r="F202" s="197"/>
      <c r="G202" s="197" t="s">
        <v>11</v>
      </c>
    </row>
    <row r="203" spans="1:7" s="96" customFormat="1" x14ac:dyDescent="0.25">
      <c r="A203" s="170"/>
      <c r="B203" s="211" t="s">
        <v>23</v>
      </c>
      <c r="C203" s="254"/>
      <c r="D203" s="213"/>
      <c r="E203" s="97"/>
      <c r="F203" s="197"/>
      <c r="G203" s="197" t="s">
        <v>11</v>
      </c>
    </row>
    <row r="204" spans="1:7" s="96" customFormat="1" x14ac:dyDescent="0.25">
      <c r="A204" s="170"/>
      <c r="B204" s="210" t="s">
        <v>57</v>
      </c>
      <c r="C204" s="253"/>
      <c r="D204" s="213"/>
      <c r="E204" s="97"/>
      <c r="F204" s="197"/>
      <c r="G204" s="197" t="s">
        <v>11</v>
      </c>
    </row>
    <row r="205" spans="1:7" s="96" customFormat="1" x14ac:dyDescent="0.25">
      <c r="A205" s="170"/>
      <c r="B205" s="211" t="s">
        <v>24</v>
      </c>
      <c r="C205" s="253"/>
      <c r="D205" s="213"/>
      <c r="E205" s="97"/>
      <c r="F205" s="197"/>
      <c r="G205" s="197" t="s">
        <v>11</v>
      </c>
    </row>
    <row r="206" spans="1:7" s="96" customFormat="1" x14ac:dyDescent="0.25">
      <c r="A206" s="170"/>
      <c r="B206" s="211" t="s">
        <v>25</v>
      </c>
      <c r="C206" s="253"/>
      <c r="D206" s="213"/>
      <c r="E206" s="97"/>
      <c r="F206" s="197"/>
      <c r="G206" s="197" t="s">
        <v>11</v>
      </c>
    </row>
    <row r="207" spans="1:7" s="96" customFormat="1" ht="30" x14ac:dyDescent="0.25">
      <c r="A207" s="170"/>
      <c r="B207" s="209" t="s">
        <v>58</v>
      </c>
      <c r="C207" s="253"/>
      <c r="D207" s="213"/>
      <c r="E207" s="97"/>
      <c r="F207" s="197"/>
      <c r="G207" s="197" t="s">
        <v>11</v>
      </c>
    </row>
    <row r="208" spans="1:7" s="96" customFormat="1" x14ac:dyDescent="0.25">
      <c r="A208" s="170"/>
      <c r="B208" s="210" t="s">
        <v>26</v>
      </c>
      <c r="C208" s="253"/>
      <c r="D208" s="213"/>
      <c r="E208" s="97"/>
      <c r="F208" s="197"/>
      <c r="G208" s="197" t="s">
        <v>11</v>
      </c>
    </row>
    <row r="209" spans="1:7" s="96" customFormat="1" x14ac:dyDescent="0.25">
      <c r="A209" s="170"/>
      <c r="B209" s="210" t="s">
        <v>27</v>
      </c>
      <c r="C209" s="253"/>
      <c r="D209" s="213"/>
      <c r="E209" s="97"/>
      <c r="F209" s="197"/>
      <c r="G209" s="197" t="s">
        <v>11</v>
      </c>
    </row>
    <row r="210" spans="1:7" s="96" customFormat="1" x14ac:dyDescent="0.25">
      <c r="A210" s="170"/>
      <c r="B210" s="210" t="s">
        <v>28</v>
      </c>
      <c r="C210" s="253"/>
      <c r="D210" s="213"/>
      <c r="E210" s="97"/>
      <c r="F210" s="197"/>
      <c r="G210" s="197" t="s">
        <v>11</v>
      </c>
    </row>
    <row r="211" spans="1:7" s="96" customFormat="1" x14ac:dyDescent="0.25">
      <c r="A211" s="170"/>
      <c r="B211" s="210" t="s">
        <v>29</v>
      </c>
      <c r="C211" s="253"/>
      <c r="D211" s="213"/>
      <c r="E211" s="97"/>
      <c r="F211" s="197"/>
      <c r="G211" s="197" t="s">
        <v>11</v>
      </c>
    </row>
    <row r="212" spans="1:7" s="96" customFormat="1" x14ac:dyDescent="0.25">
      <c r="A212" s="170"/>
      <c r="B212" s="210" t="s">
        <v>30</v>
      </c>
      <c r="C212" s="253"/>
      <c r="D212" s="213"/>
      <c r="E212" s="97"/>
      <c r="F212" s="197"/>
      <c r="G212" s="197" t="s">
        <v>11</v>
      </c>
    </row>
    <row r="213" spans="1:7" s="96" customFormat="1" x14ac:dyDescent="0.25">
      <c r="A213" s="170"/>
      <c r="B213" s="210" t="s">
        <v>31</v>
      </c>
      <c r="C213" s="253"/>
      <c r="D213" s="213"/>
      <c r="E213" s="97"/>
      <c r="F213" s="197"/>
      <c r="G213" s="197" t="s">
        <v>11</v>
      </c>
    </row>
    <row r="214" spans="1:7" s="96" customFormat="1" x14ac:dyDescent="0.25">
      <c r="A214" s="170"/>
      <c r="B214" s="210" t="s">
        <v>32</v>
      </c>
      <c r="C214" s="253"/>
      <c r="D214" s="213"/>
      <c r="E214" s="97"/>
      <c r="F214" s="197"/>
      <c r="G214" s="197" t="s">
        <v>11</v>
      </c>
    </row>
    <row r="215" spans="1:7" s="96" customFormat="1" x14ac:dyDescent="0.25">
      <c r="A215" s="170"/>
      <c r="B215" s="210" t="s">
        <v>59</v>
      </c>
      <c r="C215" s="256"/>
      <c r="D215" s="210"/>
      <c r="E215" s="97"/>
      <c r="F215" s="197"/>
      <c r="G215" s="197" t="s">
        <v>11</v>
      </c>
    </row>
    <row r="216" spans="1:7" s="96" customFormat="1" x14ac:dyDescent="0.25">
      <c r="A216" s="170"/>
      <c r="B216" s="210" t="s">
        <v>33</v>
      </c>
      <c r="C216" s="253"/>
      <c r="D216" s="210"/>
      <c r="E216" s="97"/>
      <c r="F216" s="197"/>
      <c r="G216" s="197" t="s">
        <v>11</v>
      </c>
    </row>
    <row r="217" spans="1:7" s="96" customFormat="1" x14ac:dyDescent="0.25">
      <c r="A217" s="170"/>
      <c r="B217" s="210" t="s">
        <v>34</v>
      </c>
      <c r="C217" s="255"/>
      <c r="D217" s="210"/>
      <c r="E217" s="97"/>
      <c r="F217" s="197"/>
      <c r="G217" s="197" t="s">
        <v>11</v>
      </c>
    </row>
    <row r="218" spans="1:7" s="96" customFormat="1" x14ac:dyDescent="0.25">
      <c r="A218" s="170"/>
      <c r="B218" s="264" t="s">
        <v>34</v>
      </c>
      <c r="C218" s="255"/>
      <c r="D218" s="265"/>
      <c r="E218" s="97"/>
      <c r="F218" s="197"/>
      <c r="G218" s="197" t="s">
        <v>11</v>
      </c>
    </row>
    <row r="219" spans="1:7" s="96" customFormat="1" x14ac:dyDescent="0.25">
      <c r="A219" s="170"/>
      <c r="B219" s="210" t="s">
        <v>34</v>
      </c>
      <c r="C219" s="255"/>
      <c r="D219" s="210"/>
      <c r="E219" s="97"/>
      <c r="F219" s="197"/>
      <c r="G219" s="197" t="s">
        <v>11</v>
      </c>
    </row>
    <row r="220" spans="1:7" s="96" customFormat="1" x14ac:dyDescent="0.25">
      <c r="A220" s="170"/>
      <c r="B220" s="210" t="s">
        <v>34</v>
      </c>
      <c r="C220" s="255"/>
      <c r="D220" s="210"/>
      <c r="E220" s="97"/>
      <c r="F220" s="197"/>
      <c r="G220" s="197" t="s">
        <v>11</v>
      </c>
    </row>
    <row r="221" spans="1:7" s="96" customFormat="1" x14ac:dyDescent="0.25">
      <c r="A221" s="170"/>
      <c r="B221" s="210" t="s">
        <v>35</v>
      </c>
      <c r="C221" s="253"/>
      <c r="D221" s="210"/>
      <c r="E221" s="97"/>
      <c r="F221" s="197"/>
      <c r="G221" s="197" t="s">
        <v>11</v>
      </c>
    </row>
    <row r="222" spans="1:7" s="96" customFormat="1" x14ac:dyDescent="0.25">
      <c r="A222" s="170"/>
      <c r="B222" s="210" t="s">
        <v>36</v>
      </c>
      <c r="C222" s="253"/>
      <c r="D222" s="210"/>
      <c r="E222" s="97"/>
      <c r="F222" s="197"/>
      <c r="G222" s="197" t="s">
        <v>11</v>
      </c>
    </row>
    <row r="223" spans="1:7" s="96" customFormat="1" x14ac:dyDescent="0.25">
      <c r="A223" s="170"/>
      <c r="B223" s="210" t="s">
        <v>37</v>
      </c>
      <c r="C223" s="253"/>
      <c r="D223" s="210"/>
      <c r="E223" s="97"/>
      <c r="F223" s="197"/>
      <c r="G223" s="197" t="s">
        <v>11</v>
      </c>
    </row>
    <row r="224" spans="1:7" s="96" customFormat="1" x14ac:dyDescent="0.25">
      <c r="A224" s="170"/>
      <c r="B224" s="210" t="s">
        <v>38</v>
      </c>
      <c r="C224" s="254"/>
      <c r="D224" s="210"/>
      <c r="E224" s="97"/>
      <c r="F224" s="197"/>
      <c r="G224" s="197" t="s">
        <v>11</v>
      </c>
    </row>
    <row r="225" spans="1:7" s="96" customFormat="1" x14ac:dyDescent="0.25">
      <c r="A225" s="170"/>
      <c r="B225" s="210" t="s">
        <v>39</v>
      </c>
      <c r="C225" s="253"/>
      <c r="D225" s="210"/>
      <c r="E225" s="97"/>
      <c r="F225" s="197"/>
      <c r="G225" s="197" t="s">
        <v>11</v>
      </c>
    </row>
    <row r="226" spans="1:7" s="96" customFormat="1" x14ac:dyDescent="0.25">
      <c r="A226" s="170"/>
      <c r="B226" s="210" t="s">
        <v>40</v>
      </c>
      <c r="C226" s="253"/>
      <c r="D226" s="210"/>
      <c r="E226" s="97"/>
      <c r="F226" s="197"/>
      <c r="G226" s="197" t="s">
        <v>11</v>
      </c>
    </row>
    <row r="227" spans="1:7" s="96" customFormat="1" x14ac:dyDescent="0.25">
      <c r="A227" s="170"/>
      <c r="B227" s="211" t="s">
        <v>41</v>
      </c>
      <c r="C227" s="253"/>
      <c r="D227" s="210"/>
      <c r="E227" s="97"/>
      <c r="F227" s="97"/>
      <c r="G227" s="10" t="s">
        <v>11</v>
      </c>
    </row>
    <row r="228" spans="1:7" s="96" customFormat="1" x14ac:dyDescent="0.25">
      <c r="A228" s="170"/>
      <c r="B228" s="211" t="s">
        <v>42</v>
      </c>
      <c r="C228" s="253"/>
      <c r="D228" s="210"/>
      <c r="E228" s="97"/>
      <c r="F228" s="97"/>
      <c r="G228" s="10" t="s">
        <v>11</v>
      </c>
    </row>
    <row r="229" spans="1:7" s="96" customFormat="1" x14ac:dyDescent="0.25">
      <c r="A229" s="170"/>
      <c r="B229" s="211" t="s">
        <v>43</v>
      </c>
      <c r="C229" s="253"/>
      <c r="D229" s="210"/>
      <c r="E229" s="97"/>
      <c r="F229" s="97"/>
      <c r="G229" s="10" t="s">
        <v>11</v>
      </c>
    </row>
    <row r="230" spans="1:7" s="96" customFormat="1" x14ac:dyDescent="0.25">
      <c r="A230" s="170"/>
      <c r="B230" s="211" t="s">
        <v>44</v>
      </c>
      <c r="C230" s="253"/>
      <c r="D230" s="210"/>
      <c r="E230" s="97"/>
      <c r="F230" s="97"/>
      <c r="G230" s="10" t="s">
        <v>11</v>
      </c>
    </row>
    <row r="231" spans="1:7" s="96" customFormat="1" x14ac:dyDescent="0.25">
      <c r="A231" s="170"/>
      <c r="B231" s="211" t="s">
        <v>60</v>
      </c>
      <c r="C231" s="260"/>
      <c r="D231" s="210"/>
      <c r="E231" s="97"/>
      <c r="F231" s="97"/>
      <c r="G231" s="10" t="s">
        <v>11</v>
      </c>
    </row>
    <row r="232" spans="1:7" s="96" customFormat="1" x14ac:dyDescent="0.25">
      <c r="A232" s="170"/>
      <c r="B232" s="211" t="s">
        <v>61</v>
      </c>
      <c r="C232" s="261"/>
      <c r="D232" s="210"/>
      <c r="E232" s="97"/>
      <c r="F232" s="97"/>
      <c r="G232" s="10" t="s">
        <v>11</v>
      </c>
    </row>
    <row r="233" spans="1:7" s="96" customFormat="1" x14ac:dyDescent="0.25">
      <c r="A233" s="170"/>
      <c r="B233" s="211" t="s">
        <v>62</v>
      </c>
      <c r="C233" s="260"/>
      <c r="D233" s="210"/>
      <c r="E233" s="97"/>
      <c r="F233" s="10"/>
      <c r="G233" s="10" t="s">
        <v>11</v>
      </c>
    </row>
    <row r="234" spans="1:7" s="96" customFormat="1" x14ac:dyDescent="0.25">
      <c r="A234" s="170"/>
      <c r="B234" s="264"/>
      <c r="C234" s="252"/>
      <c r="D234" s="265"/>
      <c r="E234" s="97"/>
      <c r="F234" s="98"/>
      <c r="G234" s="10" t="s">
        <v>11</v>
      </c>
    </row>
    <row r="235" spans="1:7" s="96" customFormat="1" ht="15.75" x14ac:dyDescent="0.25">
      <c r="A235" s="170"/>
      <c r="B235" s="338" t="s">
        <v>67</v>
      </c>
      <c r="C235" s="339"/>
      <c r="D235" s="339"/>
      <c r="E235" s="341"/>
      <c r="F235" s="98"/>
      <c r="G235" s="10"/>
    </row>
    <row r="236" spans="1:7" s="96" customFormat="1" x14ac:dyDescent="0.25">
      <c r="A236" s="170" t="s">
        <v>68</v>
      </c>
      <c r="B236" s="244" t="s">
        <v>17</v>
      </c>
      <c r="C236" s="258" t="s">
        <v>18</v>
      </c>
      <c r="D236" s="2" t="s">
        <v>69</v>
      </c>
      <c r="E236" s="238"/>
      <c r="F236" s="98"/>
      <c r="G236" s="10"/>
    </row>
    <row r="237" spans="1:7" s="96" customFormat="1" x14ac:dyDescent="0.25">
      <c r="A237" s="170"/>
      <c r="B237" s="210" t="s">
        <v>20</v>
      </c>
      <c r="C237" s="253"/>
      <c r="D237" s="206"/>
      <c r="E237" s="97" t="s">
        <v>11</v>
      </c>
      <c r="F237" s="98"/>
      <c r="G237" s="10"/>
    </row>
    <row r="238" spans="1:7" s="96" customFormat="1" x14ac:dyDescent="0.25">
      <c r="A238" s="170"/>
      <c r="B238" s="210" t="s">
        <v>20</v>
      </c>
      <c r="C238" s="253"/>
      <c r="D238" s="265"/>
      <c r="E238" s="97" t="s">
        <v>11</v>
      </c>
      <c r="F238" s="98"/>
      <c r="G238" s="10"/>
    </row>
    <row r="239" spans="1:7" s="96" customFormat="1" x14ac:dyDescent="0.25">
      <c r="A239" s="170"/>
      <c r="B239" s="211" t="s">
        <v>21</v>
      </c>
      <c r="C239" s="254"/>
      <c r="D239" s="265"/>
      <c r="E239" s="97" t="s">
        <v>11</v>
      </c>
      <c r="F239" s="98"/>
      <c r="G239" s="10"/>
    </row>
    <row r="240" spans="1:7" s="96" customFormat="1" x14ac:dyDescent="0.25">
      <c r="A240" s="170"/>
      <c r="B240" s="211" t="s">
        <v>22</v>
      </c>
      <c r="C240" s="254"/>
      <c r="D240" s="265"/>
      <c r="E240" s="97" t="s">
        <v>11</v>
      </c>
      <c r="F240" s="98"/>
      <c r="G240" s="10"/>
    </row>
    <row r="241" spans="1:7" s="96" customFormat="1" x14ac:dyDescent="0.25">
      <c r="A241" s="170"/>
      <c r="B241" s="211" t="s">
        <v>23</v>
      </c>
      <c r="C241" s="254"/>
      <c r="D241" s="265"/>
      <c r="E241" s="97" t="s">
        <v>11</v>
      </c>
      <c r="F241" s="98"/>
      <c r="G241" s="10"/>
    </row>
    <row r="242" spans="1:7" s="96" customFormat="1" x14ac:dyDescent="0.25">
      <c r="A242" s="170"/>
      <c r="B242" s="211" t="s">
        <v>24</v>
      </c>
      <c r="C242" s="253"/>
      <c r="D242" s="265"/>
      <c r="E242" s="97" t="s">
        <v>11</v>
      </c>
      <c r="F242" s="98"/>
      <c r="G242" s="10"/>
    </row>
    <row r="243" spans="1:7" s="96" customFormat="1" x14ac:dyDescent="0.25">
      <c r="A243" s="170"/>
      <c r="B243" s="211" t="s">
        <v>25</v>
      </c>
      <c r="C243" s="253"/>
      <c r="D243" s="265"/>
      <c r="E243" s="97" t="s">
        <v>11</v>
      </c>
      <c r="F243" s="98"/>
      <c r="G243" s="10"/>
    </row>
    <row r="244" spans="1:7" s="96" customFormat="1" x14ac:dyDescent="0.25">
      <c r="A244" s="170"/>
      <c r="B244" s="210" t="s">
        <v>26</v>
      </c>
      <c r="C244" s="254"/>
      <c r="D244" s="264"/>
      <c r="E244" s="97" t="s">
        <v>11</v>
      </c>
      <c r="F244" s="98"/>
      <c r="G244" s="10"/>
    </row>
    <row r="245" spans="1:7" s="96" customFormat="1" x14ac:dyDescent="0.25">
      <c r="A245" s="170"/>
      <c r="B245" s="210" t="s">
        <v>27</v>
      </c>
      <c r="C245" s="253"/>
      <c r="D245" s="264"/>
      <c r="E245" s="97" t="s">
        <v>11</v>
      </c>
      <c r="F245" s="98"/>
      <c r="G245" s="10"/>
    </row>
    <row r="246" spans="1:7" s="96" customFormat="1" x14ac:dyDescent="0.25">
      <c r="A246" s="170"/>
      <c r="B246" s="210" t="s">
        <v>28</v>
      </c>
      <c r="C246" s="253"/>
      <c r="D246" s="264"/>
      <c r="E246" s="97" t="s">
        <v>11</v>
      </c>
      <c r="F246" s="98"/>
      <c r="G246" s="10"/>
    </row>
    <row r="247" spans="1:7" s="96" customFormat="1" x14ac:dyDescent="0.25">
      <c r="A247" s="170"/>
      <c r="B247" s="210" t="s">
        <v>29</v>
      </c>
      <c r="C247" s="253"/>
      <c r="D247" s="264"/>
      <c r="E247" s="97" t="s">
        <v>11</v>
      </c>
      <c r="F247" s="98"/>
      <c r="G247" s="10"/>
    </row>
    <row r="248" spans="1:7" s="96" customFormat="1" x14ac:dyDescent="0.25">
      <c r="A248" s="170"/>
      <c r="B248" s="210" t="s">
        <v>30</v>
      </c>
      <c r="C248" s="253"/>
      <c r="D248" s="264"/>
      <c r="E248" s="97" t="s">
        <v>11</v>
      </c>
      <c r="F248" s="98"/>
      <c r="G248" s="10"/>
    </row>
    <row r="249" spans="1:7" s="96" customFormat="1" x14ac:dyDescent="0.25">
      <c r="A249" s="170"/>
      <c r="B249" s="210" t="s">
        <v>31</v>
      </c>
      <c r="C249" s="253"/>
      <c r="D249" s="264"/>
      <c r="E249" s="97" t="s">
        <v>11</v>
      </c>
      <c r="F249" s="98"/>
      <c r="G249" s="10"/>
    </row>
    <row r="250" spans="1:7" s="96" customFormat="1" x14ac:dyDescent="0.25">
      <c r="A250" s="170"/>
      <c r="B250" s="210" t="s">
        <v>32</v>
      </c>
      <c r="C250" s="253"/>
      <c r="D250" s="264"/>
      <c r="E250" s="97" t="s">
        <v>11</v>
      </c>
      <c r="F250" s="98"/>
      <c r="G250" s="10"/>
    </row>
    <row r="251" spans="1:7" s="96" customFormat="1" x14ac:dyDescent="0.25">
      <c r="A251" s="170"/>
      <c r="B251" s="210" t="s">
        <v>33</v>
      </c>
      <c r="C251" s="253"/>
      <c r="D251" s="264"/>
      <c r="E251" s="97" t="s">
        <v>11</v>
      </c>
      <c r="F251" s="98"/>
      <c r="G251" s="10"/>
    </row>
    <row r="252" spans="1:7" s="96" customFormat="1" x14ac:dyDescent="0.25">
      <c r="A252" s="170"/>
      <c r="B252" s="210" t="s">
        <v>34</v>
      </c>
      <c r="C252" s="255"/>
      <c r="D252" s="264"/>
      <c r="E252" s="97" t="s">
        <v>11</v>
      </c>
      <c r="F252" s="98"/>
      <c r="G252" s="10"/>
    </row>
    <row r="253" spans="1:7" s="96" customFormat="1" x14ac:dyDescent="0.25">
      <c r="A253" s="170"/>
      <c r="B253" s="210" t="s">
        <v>34</v>
      </c>
      <c r="C253" s="255"/>
      <c r="D253" s="264"/>
      <c r="E253" s="97" t="s">
        <v>11</v>
      </c>
      <c r="F253" s="98"/>
      <c r="G253" s="10"/>
    </row>
    <row r="254" spans="1:7" s="96" customFormat="1" x14ac:dyDescent="0.25">
      <c r="A254" s="170"/>
      <c r="B254" s="210" t="s">
        <v>34</v>
      </c>
      <c r="C254" s="255"/>
      <c r="D254" s="264"/>
      <c r="E254" s="97" t="s">
        <v>11</v>
      </c>
      <c r="F254" s="98"/>
      <c r="G254" s="10"/>
    </row>
    <row r="255" spans="1:7" s="96" customFormat="1" x14ac:dyDescent="0.25">
      <c r="A255" s="170"/>
      <c r="B255" s="210" t="s">
        <v>35</v>
      </c>
      <c r="C255" s="253"/>
      <c r="D255" s="264"/>
      <c r="E255" s="97" t="s">
        <v>11</v>
      </c>
      <c r="F255" s="98"/>
      <c r="G255" s="10"/>
    </row>
    <row r="256" spans="1:7" s="96" customFormat="1" x14ac:dyDescent="0.25">
      <c r="A256" s="170"/>
      <c r="B256" s="210" t="s">
        <v>36</v>
      </c>
      <c r="C256" s="253"/>
      <c r="D256" s="264"/>
      <c r="E256" s="97" t="s">
        <v>11</v>
      </c>
      <c r="F256" s="98"/>
      <c r="G256" s="10"/>
    </row>
    <row r="257" spans="1:7" s="96" customFormat="1" x14ac:dyDescent="0.25">
      <c r="A257" s="170"/>
      <c r="B257" s="210" t="s">
        <v>37</v>
      </c>
      <c r="C257" s="253"/>
      <c r="D257" s="264"/>
      <c r="E257" s="97" t="s">
        <v>11</v>
      </c>
      <c r="F257" s="98"/>
      <c r="G257" s="10"/>
    </row>
    <row r="258" spans="1:7" s="96" customFormat="1" x14ac:dyDescent="0.25">
      <c r="A258" s="170"/>
      <c r="B258" s="210" t="s">
        <v>38</v>
      </c>
      <c r="C258" s="253"/>
      <c r="D258" s="264"/>
      <c r="E258" s="97" t="s">
        <v>11</v>
      </c>
      <c r="F258" s="98"/>
      <c r="G258" s="10"/>
    </row>
    <row r="259" spans="1:7" s="96" customFormat="1" x14ac:dyDescent="0.25">
      <c r="A259" s="170"/>
      <c r="B259" s="210" t="s">
        <v>39</v>
      </c>
      <c r="C259" s="253"/>
      <c r="D259" s="264"/>
      <c r="E259" s="97" t="s">
        <v>11</v>
      </c>
      <c r="F259" s="98"/>
      <c r="G259" s="10"/>
    </row>
    <row r="260" spans="1:7" s="96" customFormat="1" x14ac:dyDescent="0.25">
      <c r="A260" s="170"/>
      <c r="B260" s="210" t="s">
        <v>40</v>
      </c>
      <c r="C260" s="253"/>
      <c r="D260" s="264"/>
      <c r="E260" s="97" t="s">
        <v>11</v>
      </c>
      <c r="F260" s="98"/>
      <c r="G260" s="10"/>
    </row>
    <row r="261" spans="1:7" s="96" customFormat="1" x14ac:dyDescent="0.25">
      <c r="A261" s="170"/>
      <c r="B261" s="211" t="s">
        <v>41</v>
      </c>
      <c r="C261" s="253"/>
      <c r="D261" s="264"/>
      <c r="E261" s="97" t="s">
        <v>11</v>
      </c>
      <c r="F261" s="98"/>
      <c r="G261" s="10"/>
    </row>
    <row r="262" spans="1:7" s="96" customFormat="1" x14ac:dyDescent="0.25">
      <c r="A262" s="170"/>
      <c r="B262" s="211" t="s">
        <v>42</v>
      </c>
      <c r="C262" s="253"/>
      <c r="D262" s="264"/>
      <c r="E262" s="97" t="s">
        <v>11</v>
      </c>
      <c r="F262" s="98"/>
      <c r="G262" s="10"/>
    </row>
    <row r="263" spans="1:7" s="96" customFormat="1" x14ac:dyDescent="0.25">
      <c r="A263" s="170"/>
      <c r="B263" s="211" t="s">
        <v>43</v>
      </c>
      <c r="C263" s="253"/>
      <c r="D263" s="264"/>
      <c r="E263" s="97" t="s">
        <v>11</v>
      </c>
      <c r="F263" s="98"/>
      <c r="G263" s="10"/>
    </row>
    <row r="264" spans="1:7" s="96" customFormat="1" x14ac:dyDescent="0.25">
      <c r="A264" s="170"/>
      <c r="B264" s="211" t="s">
        <v>44</v>
      </c>
      <c r="C264" s="253"/>
      <c r="D264" s="264"/>
      <c r="E264" s="97" t="s">
        <v>11</v>
      </c>
      <c r="F264" s="98"/>
      <c r="G264" s="10"/>
    </row>
    <row r="265" spans="1:7" s="96" customFormat="1" ht="15.75" x14ac:dyDescent="0.25">
      <c r="A265" s="170"/>
      <c r="B265" s="204" t="s">
        <v>17</v>
      </c>
      <c r="C265" s="212" t="s">
        <v>18</v>
      </c>
      <c r="D265" s="204" t="s">
        <v>45</v>
      </c>
      <c r="E265" s="97"/>
      <c r="F265" s="97"/>
      <c r="G265" s="10"/>
    </row>
    <row r="266" spans="1:7" s="96" customFormat="1" x14ac:dyDescent="0.25">
      <c r="A266" s="170"/>
      <c r="B266" s="211" t="s">
        <v>46</v>
      </c>
      <c r="C266" s="253"/>
      <c r="D266" s="210"/>
      <c r="E266" s="97" t="s">
        <v>11</v>
      </c>
      <c r="F266" s="97"/>
      <c r="G266" s="10"/>
    </row>
    <row r="267" spans="1:7" s="96" customFormat="1" x14ac:dyDescent="0.25">
      <c r="A267" s="170"/>
      <c r="B267" s="211" t="s">
        <v>47</v>
      </c>
      <c r="C267" s="253"/>
      <c r="D267" s="210"/>
      <c r="E267" s="97" t="s">
        <v>11</v>
      </c>
      <c r="F267" s="97"/>
      <c r="G267" s="10"/>
    </row>
    <row r="268" spans="1:7" s="96" customFormat="1" x14ac:dyDescent="0.25">
      <c r="A268" s="170"/>
      <c r="B268" s="211" t="s">
        <v>48</v>
      </c>
      <c r="C268" s="253"/>
      <c r="D268" s="210"/>
      <c r="E268" s="97" t="s">
        <v>11</v>
      </c>
      <c r="F268" s="97"/>
      <c r="G268" s="10"/>
    </row>
    <row r="269" spans="1:7" ht="15.75" x14ac:dyDescent="0.25">
      <c r="A269" s="170" t="s">
        <v>70</v>
      </c>
      <c r="B269" s="244" t="s">
        <v>17</v>
      </c>
      <c r="C269" s="212" t="s">
        <v>18</v>
      </c>
      <c r="D269" s="2" t="s">
        <v>71</v>
      </c>
      <c r="E269" s="199"/>
      <c r="F269" s="98"/>
      <c r="G269" s="196"/>
    </row>
    <row r="270" spans="1:7" s="96" customFormat="1" x14ac:dyDescent="0.25">
      <c r="A270" s="191"/>
      <c r="B270" s="210" t="s">
        <v>20</v>
      </c>
      <c r="C270" s="253"/>
      <c r="D270" s="206"/>
      <c r="E270" s="97" t="s">
        <v>11</v>
      </c>
      <c r="F270" s="98"/>
      <c r="G270" s="196"/>
    </row>
    <row r="271" spans="1:7" s="96" customFormat="1" x14ac:dyDescent="0.25">
      <c r="A271" s="191"/>
      <c r="B271" s="210" t="s">
        <v>20</v>
      </c>
      <c r="C271" s="253"/>
      <c r="D271" s="265"/>
      <c r="E271" s="97" t="s">
        <v>11</v>
      </c>
      <c r="F271" s="98"/>
      <c r="G271" s="196"/>
    </row>
    <row r="272" spans="1:7" s="96" customFormat="1" x14ac:dyDescent="0.25">
      <c r="A272" s="191"/>
      <c r="B272" s="211" t="s">
        <v>21</v>
      </c>
      <c r="C272" s="254"/>
      <c r="D272" s="265"/>
      <c r="E272" s="97" t="s">
        <v>11</v>
      </c>
      <c r="F272" s="98"/>
      <c r="G272" s="196"/>
    </row>
    <row r="273" spans="1:7" s="96" customFormat="1" x14ac:dyDescent="0.25">
      <c r="A273" s="191"/>
      <c r="B273" s="211" t="s">
        <v>22</v>
      </c>
      <c r="C273" s="254"/>
      <c r="D273" s="265"/>
      <c r="E273" s="97" t="s">
        <v>11</v>
      </c>
      <c r="F273" s="98"/>
      <c r="G273" s="196"/>
    </row>
    <row r="274" spans="1:7" s="96" customFormat="1" x14ac:dyDescent="0.25">
      <c r="A274" s="191"/>
      <c r="B274" s="211" t="s">
        <v>23</v>
      </c>
      <c r="C274" s="254"/>
      <c r="D274" s="265"/>
      <c r="E274" s="97" t="s">
        <v>11</v>
      </c>
      <c r="F274" s="98"/>
      <c r="G274" s="196"/>
    </row>
    <row r="275" spans="1:7" s="96" customFormat="1" x14ac:dyDescent="0.25">
      <c r="A275" s="191"/>
      <c r="B275" s="211" t="s">
        <v>24</v>
      </c>
      <c r="C275" s="253"/>
      <c r="D275" s="265"/>
      <c r="E275" s="97" t="s">
        <v>11</v>
      </c>
      <c r="F275" s="98"/>
      <c r="G275" s="196"/>
    </row>
    <row r="276" spans="1:7" s="96" customFormat="1" x14ac:dyDescent="0.25">
      <c r="A276" s="191"/>
      <c r="B276" s="211" t="s">
        <v>25</v>
      </c>
      <c r="C276" s="253"/>
      <c r="D276" s="265"/>
      <c r="E276" s="97" t="s">
        <v>11</v>
      </c>
      <c r="F276" s="98"/>
      <c r="G276" s="196"/>
    </row>
    <row r="277" spans="1:7" s="96" customFormat="1" x14ac:dyDescent="0.25">
      <c r="A277" s="191"/>
      <c r="B277" s="210" t="s">
        <v>26</v>
      </c>
      <c r="C277" s="254"/>
      <c r="D277" s="264"/>
      <c r="E277" s="97" t="s">
        <v>11</v>
      </c>
      <c r="F277" s="98"/>
      <c r="G277" s="196"/>
    </row>
    <row r="278" spans="1:7" s="96" customFormat="1" x14ac:dyDescent="0.25">
      <c r="A278" s="191"/>
      <c r="B278" s="210" t="s">
        <v>27</v>
      </c>
      <c r="C278" s="253"/>
      <c r="D278" s="264"/>
      <c r="E278" s="97" t="s">
        <v>11</v>
      </c>
      <c r="F278" s="98"/>
      <c r="G278" s="196"/>
    </row>
    <row r="279" spans="1:7" s="96" customFormat="1" x14ac:dyDescent="0.25">
      <c r="A279" s="191"/>
      <c r="B279" s="210" t="s">
        <v>28</v>
      </c>
      <c r="C279" s="253"/>
      <c r="D279" s="264"/>
      <c r="E279" s="97" t="s">
        <v>11</v>
      </c>
      <c r="F279" s="98"/>
      <c r="G279" s="196"/>
    </row>
    <row r="280" spans="1:7" s="96" customFormat="1" x14ac:dyDescent="0.25">
      <c r="A280" s="191"/>
      <c r="B280" s="210" t="s">
        <v>29</v>
      </c>
      <c r="C280" s="253"/>
      <c r="D280" s="264"/>
      <c r="E280" s="97" t="s">
        <v>11</v>
      </c>
      <c r="F280" s="98"/>
      <c r="G280" s="196"/>
    </row>
    <row r="281" spans="1:7" s="96" customFormat="1" x14ac:dyDescent="0.25">
      <c r="A281" s="191"/>
      <c r="B281" s="210" t="s">
        <v>30</v>
      </c>
      <c r="C281" s="253"/>
      <c r="D281" s="264"/>
      <c r="E281" s="97" t="s">
        <v>11</v>
      </c>
      <c r="F281" s="98"/>
      <c r="G281" s="196"/>
    </row>
    <row r="282" spans="1:7" s="96" customFormat="1" x14ac:dyDescent="0.25">
      <c r="A282" s="191"/>
      <c r="B282" s="210" t="s">
        <v>31</v>
      </c>
      <c r="C282" s="253"/>
      <c r="D282" s="264"/>
      <c r="E282" s="97" t="s">
        <v>11</v>
      </c>
      <c r="F282" s="98"/>
      <c r="G282" s="196"/>
    </row>
    <row r="283" spans="1:7" s="96" customFormat="1" x14ac:dyDescent="0.25">
      <c r="A283" s="191"/>
      <c r="B283" s="210" t="s">
        <v>32</v>
      </c>
      <c r="C283" s="253"/>
      <c r="D283" s="264"/>
      <c r="E283" s="97" t="s">
        <v>11</v>
      </c>
      <c r="F283" s="98"/>
      <c r="G283" s="196"/>
    </row>
    <row r="284" spans="1:7" s="96" customFormat="1" x14ac:dyDescent="0.25">
      <c r="A284" s="191"/>
      <c r="B284" s="210" t="s">
        <v>33</v>
      </c>
      <c r="C284" s="253"/>
      <c r="D284" s="264"/>
      <c r="E284" s="97" t="s">
        <v>11</v>
      </c>
      <c r="F284" s="98"/>
      <c r="G284" s="196"/>
    </row>
    <row r="285" spans="1:7" s="96" customFormat="1" x14ac:dyDescent="0.25">
      <c r="A285" s="191"/>
      <c r="B285" s="210" t="s">
        <v>34</v>
      </c>
      <c r="C285" s="255"/>
      <c r="D285" s="264"/>
      <c r="E285" s="97" t="s">
        <v>11</v>
      </c>
      <c r="F285" s="98"/>
      <c r="G285" s="196"/>
    </row>
    <row r="286" spans="1:7" s="96" customFormat="1" x14ac:dyDescent="0.25">
      <c r="A286" s="191"/>
      <c r="B286" s="210" t="s">
        <v>34</v>
      </c>
      <c r="C286" s="255"/>
      <c r="D286" s="264"/>
      <c r="E286" s="97" t="s">
        <v>11</v>
      </c>
      <c r="F286" s="98"/>
      <c r="G286" s="196"/>
    </row>
    <row r="287" spans="1:7" s="96" customFormat="1" x14ac:dyDescent="0.25">
      <c r="A287" s="191"/>
      <c r="B287" s="210" t="s">
        <v>34</v>
      </c>
      <c r="C287" s="255"/>
      <c r="D287" s="264"/>
      <c r="E287" s="97" t="s">
        <v>11</v>
      </c>
      <c r="F287" s="98"/>
      <c r="G287" s="196"/>
    </row>
    <row r="288" spans="1:7" s="96" customFormat="1" x14ac:dyDescent="0.25">
      <c r="A288" s="191"/>
      <c r="B288" s="210" t="s">
        <v>35</v>
      </c>
      <c r="C288" s="253"/>
      <c r="D288" s="264"/>
      <c r="E288" s="97" t="s">
        <v>11</v>
      </c>
      <c r="F288" s="98"/>
      <c r="G288" s="196"/>
    </row>
    <row r="289" spans="1:7" s="96" customFormat="1" x14ac:dyDescent="0.25">
      <c r="A289" s="191"/>
      <c r="B289" s="210" t="s">
        <v>36</v>
      </c>
      <c r="C289" s="253"/>
      <c r="D289" s="264"/>
      <c r="E289" s="97" t="s">
        <v>11</v>
      </c>
      <c r="F289" s="98"/>
      <c r="G289" s="196"/>
    </row>
    <row r="290" spans="1:7" s="96" customFormat="1" x14ac:dyDescent="0.25">
      <c r="A290" s="191"/>
      <c r="B290" s="210" t="s">
        <v>37</v>
      </c>
      <c r="C290" s="253"/>
      <c r="D290" s="264"/>
      <c r="E290" s="97" t="s">
        <v>11</v>
      </c>
      <c r="F290" s="98"/>
      <c r="G290" s="196"/>
    </row>
    <row r="291" spans="1:7" s="96" customFormat="1" x14ac:dyDescent="0.25">
      <c r="A291" s="191"/>
      <c r="B291" s="210" t="s">
        <v>38</v>
      </c>
      <c r="C291" s="253"/>
      <c r="D291" s="264"/>
      <c r="E291" s="97" t="s">
        <v>11</v>
      </c>
      <c r="F291" s="98"/>
      <c r="G291" s="196"/>
    </row>
    <row r="292" spans="1:7" s="96" customFormat="1" x14ac:dyDescent="0.25">
      <c r="A292" s="191"/>
      <c r="B292" s="210" t="s">
        <v>39</v>
      </c>
      <c r="C292" s="253"/>
      <c r="D292" s="264"/>
      <c r="E292" s="97" t="s">
        <v>11</v>
      </c>
      <c r="F292" s="98"/>
      <c r="G292" s="196"/>
    </row>
    <row r="293" spans="1:7" s="96" customFormat="1" x14ac:dyDescent="0.25">
      <c r="A293" s="191"/>
      <c r="B293" s="210" t="s">
        <v>40</v>
      </c>
      <c r="C293" s="253"/>
      <c r="D293" s="264"/>
      <c r="E293" s="97" t="s">
        <v>11</v>
      </c>
      <c r="F293" s="98"/>
      <c r="G293" s="196"/>
    </row>
    <row r="294" spans="1:7" s="96" customFormat="1" x14ac:dyDescent="0.25">
      <c r="A294" s="191"/>
      <c r="B294" s="211" t="s">
        <v>41</v>
      </c>
      <c r="C294" s="253"/>
      <c r="D294" s="264"/>
      <c r="E294" s="97" t="s">
        <v>11</v>
      </c>
      <c r="F294" s="98"/>
      <c r="G294" s="196"/>
    </row>
    <row r="295" spans="1:7" s="96" customFormat="1" x14ac:dyDescent="0.25">
      <c r="A295" s="191"/>
      <c r="B295" s="211" t="s">
        <v>42</v>
      </c>
      <c r="C295" s="253"/>
      <c r="D295" s="264"/>
      <c r="E295" s="97" t="s">
        <v>11</v>
      </c>
      <c r="F295" s="98"/>
      <c r="G295" s="196"/>
    </row>
    <row r="296" spans="1:7" s="96" customFormat="1" x14ac:dyDescent="0.25">
      <c r="A296" s="191"/>
      <c r="B296" s="211" t="s">
        <v>43</v>
      </c>
      <c r="C296" s="253"/>
      <c r="D296" s="264"/>
      <c r="E296" s="97" t="s">
        <v>11</v>
      </c>
      <c r="F296" s="98"/>
      <c r="G296" s="196"/>
    </row>
    <row r="297" spans="1:7" s="96" customFormat="1" x14ac:dyDescent="0.25">
      <c r="A297" s="191"/>
      <c r="B297" s="211" t="s">
        <v>44</v>
      </c>
      <c r="C297" s="253"/>
      <c r="D297" s="264"/>
      <c r="E297" s="97" t="s">
        <v>11</v>
      </c>
      <c r="F297" s="98"/>
      <c r="G297" s="196"/>
    </row>
    <row r="298" spans="1:7" s="96" customFormat="1" ht="15.75" x14ac:dyDescent="0.25">
      <c r="A298" s="191"/>
      <c r="B298" s="204" t="s">
        <v>17</v>
      </c>
      <c r="C298" s="212" t="s">
        <v>18</v>
      </c>
      <c r="D298" s="204" t="s">
        <v>45</v>
      </c>
      <c r="E298" s="97"/>
      <c r="F298" s="98"/>
      <c r="G298" s="196"/>
    </row>
    <row r="299" spans="1:7" s="96" customFormat="1" x14ac:dyDescent="0.25">
      <c r="A299" s="191"/>
      <c r="B299" s="211" t="s">
        <v>46</v>
      </c>
      <c r="C299" s="253"/>
      <c r="D299" s="210"/>
      <c r="E299" s="97" t="s">
        <v>11</v>
      </c>
      <c r="F299" s="98"/>
      <c r="G299" s="196"/>
    </row>
    <row r="300" spans="1:7" s="96" customFormat="1" x14ac:dyDescent="0.25">
      <c r="A300" s="191"/>
      <c r="B300" s="211" t="s">
        <v>47</v>
      </c>
      <c r="C300" s="253"/>
      <c r="D300" s="210"/>
      <c r="E300" s="97" t="s">
        <v>11</v>
      </c>
      <c r="F300" s="98"/>
      <c r="G300" s="196"/>
    </row>
    <row r="301" spans="1:7" s="96" customFormat="1" x14ac:dyDescent="0.25">
      <c r="A301" s="191"/>
      <c r="B301" s="211" t="s">
        <v>48</v>
      </c>
      <c r="C301" s="253"/>
      <c r="D301" s="210"/>
      <c r="E301" s="97" t="s">
        <v>11</v>
      </c>
      <c r="F301" s="98"/>
      <c r="G301" s="196"/>
    </row>
    <row r="302" spans="1:7" s="96" customFormat="1" ht="15.75" x14ac:dyDescent="0.25">
      <c r="A302" s="170" t="s">
        <v>72</v>
      </c>
      <c r="B302" s="203" t="s">
        <v>17</v>
      </c>
      <c r="C302" s="222" t="s">
        <v>18</v>
      </c>
      <c r="D302" s="226" t="s">
        <v>52</v>
      </c>
      <c r="E302" s="200"/>
      <c r="F302" s="98"/>
      <c r="G302" s="10"/>
    </row>
    <row r="303" spans="1:7" s="96" customFormat="1" x14ac:dyDescent="0.25">
      <c r="A303" s="170"/>
      <c r="B303" s="210" t="s">
        <v>20</v>
      </c>
      <c r="C303" s="253"/>
      <c r="D303" s="206"/>
      <c r="E303" s="97" t="s">
        <v>11</v>
      </c>
      <c r="F303" s="98"/>
      <c r="G303" s="10"/>
    </row>
    <row r="304" spans="1:7" s="96" customFormat="1" x14ac:dyDescent="0.25">
      <c r="A304" s="170"/>
      <c r="B304" s="210" t="s">
        <v>20</v>
      </c>
      <c r="C304" s="253"/>
      <c r="D304" s="265"/>
      <c r="E304" s="97" t="s">
        <v>11</v>
      </c>
      <c r="F304" s="98"/>
      <c r="G304" s="10"/>
    </row>
    <row r="305" spans="1:7" s="96" customFormat="1" x14ac:dyDescent="0.25">
      <c r="A305" s="170"/>
      <c r="B305" s="211" t="s">
        <v>21</v>
      </c>
      <c r="C305" s="254"/>
      <c r="D305" s="265"/>
      <c r="E305" s="97" t="s">
        <v>11</v>
      </c>
      <c r="F305" s="98"/>
      <c r="G305" s="10"/>
    </row>
    <row r="306" spans="1:7" s="96" customFormat="1" x14ac:dyDescent="0.25">
      <c r="A306" s="170"/>
      <c r="B306" s="211" t="s">
        <v>22</v>
      </c>
      <c r="C306" s="254"/>
      <c r="D306" s="265"/>
      <c r="E306" s="97" t="s">
        <v>11</v>
      </c>
      <c r="F306" s="98"/>
      <c r="G306" s="10"/>
    </row>
    <row r="307" spans="1:7" s="96" customFormat="1" x14ac:dyDescent="0.25">
      <c r="A307" s="170"/>
      <c r="B307" s="211" t="s">
        <v>23</v>
      </c>
      <c r="C307" s="254"/>
      <c r="D307" s="265"/>
      <c r="E307" s="97" t="s">
        <v>11</v>
      </c>
      <c r="F307" s="98"/>
      <c r="G307" s="10"/>
    </row>
    <row r="308" spans="1:7" s="96" customFormat="1" x14ac:dyDescent="0.25">
      <c r="A308" s="170"/>
      <c r="B308" s="211" t="s">
        <v>24</v>
      </c>
      <c r="C308" s="253"/>
      <c r="D308" s="265"/>
      <c r="E308" s="97" t="s">
        <v>11</v>
      </c>
      <c r="F308" s="98"/>
      <c r="G308" s="10"/>
    </row>
    <row r="309" spans="1:7" s="96" customFormat="1" x14ac:dyDescent="0.25">
      <c r="A309" s="170"/>
      <c r="B309" s="211" t="s">
        <v>25</v>
      </c>
      <c r="C309" s="253"/>
      <c r="D309" s="265"/>
      <c r="E309" s="97" t="s">
        <v>11</v>
      </c>
      <c r="F309" s="98"/>
      <c r="G309" s="10"/>
    </row>
    <row r="310" spans="1:7" s="96" customFormat="1" x14ac:dyDescent="0.25">
      <c r="A310" s="170"/>
      <c r="B310" s="210" t="s">
        <v>26</v>
      </c>
      <c r="C310" s="254"/>
      <c r="D310" s="264"/>
      <c r="E310" s="97" t="s">
        <v>11</v>
      </c>
      <c r="F310" s="98"/>
      <c r="G310" s="10"/>
    </row>
    <row r="311" spans="1:7" s="96" customFormat="1" x14ac:dyDescent="0.25">
      <c r="A311" s="170"/>
      <c r="B311" s="210" t="s">
        <v>27</v>
      </c>
      <c r="C311" s="253"/>
      <c r="D311" s="264"/>
      <c r="E311" s="97" t="s">
        <v>11</v>
      </c>
      <c r="F311" s="98"/>
      <c r="G311" s="10"/>
    </row>
    <row r="312" spans="1:7" s="96" customFormat="1" x14ac:dyDescent="0.25">
      <c r="A312" s="170"/>
      <c r="B312" s="210" t="s">
        <v>28</v>
      </c>
      <c r="C312" s="253"/>
      <c r="D312" s="264"/>
      <c r="E312" s="97" t="s">
        <v>11</v>
      </c>
      <c r="F312" s="98"/>
      <c r="G312" s="10"/>
    </row>
    <row r="313" spans="1:7" s="96" customFormat="1" x14ac:dyDescent="0.25">
      <c r="A313" s="170"/>
      <c r="B313" s="210" t="s">
        <v>29</v>
      </c>
      <c r="C313" s="253"/>
      <c r="D313" s="264"/>
      <c r="E313" s="97" t="s">
        <v>11</v>
      </c>
      <c r="F313" s="98"/>
      <c r="G313" s="10"/>
    </row>
    <row r="314" spans="1:7" s="96" customFormat="1" x14ac:dyDescent="0.25">
      <c r="A314" s="170"/>
      <c r="B314" s="210" t="s">
        <v>30</v>
      </c>
      <c r="C314" s="253"/>
      <c r="D314" s="264"/>
      <c r="E314" s="97" t="s">
        <v>11</v>
      </c>
      <c r="F314" s="98"/>
      <c r="G314" s="10"/>
    </row>
    <row r="315" spans="1:7" s="96" customFormat="1" x14ac:dyDescent="0.25">
      <c r="A315" s="170"/>
      <c r="B315" s="210" t="s">
        <v>31</v>
      </c>
      <c r="C315" s="253"/>
      <c r="D315" s="264"/>
      <c r="E315" s="97" t="s">
        <v>11</v>
      </c>
      <c r="F315" s="98"/>
      <c r="G315" s="10"/>
    </row>
    <row r="316" spans="1:7" s="96" customFormat="1" x14ac:dyDescent="0.25">
      <c r="A316" s="170"/>
      <c r="B316" s="210" t="s">
        <v>32</v>
      </c>
      <c r="C316" s="253"/>
      <c r="D316" s="264"/>
      <c r="E316" s="97" t="s">
        <v>11</v>
      </c>
      <c r="F316" s="98"/>
      <c r="G316" s="10"/>
    </row>
    <row r="317" spans="1:7" s="96" customFormat="1" x14ac:dyDescent="0.25">
      <c r="A317" s="170"/>
      <c r="B317" s="210" t="s">
        <v>33</v>
      </c>
      <c r="C317" s="253"/>
      <c r="D317" s="264"/>
      <c r="E317" s="97" t="s">
        <v>11</v>
      </c>
      <c r="F317" s="98"/>
      <c r="G317" s="10"/>
    </row>
    <row r="318" spans="1:7" s="96" customFormat="1" x14ac:dyDescent="0.25">
      <c r="A318" s="170"/>
      <c r="B318" s="210" t="s">
        <v>34</v>
      </c>
      <c r="C318" s="255"/>
      <c r="D318" s="264"/>
      <c r="E318" s="97" t="s">
        <v>11</v>
      </c>
      <c r="F318" s="98"/>
      <c r="G318" s="10"/>
    </row>
    <row r="319" spans="1:7" s="96" customFormat="1" x14ac:dyDescent="0.25">
      <c r="A319" s="170"/>
      <c r="B319" s="210" t="s">
        <v>34</v>
      </c>
      <c r="C319" s="255"/>
      <c r="D319" s="264"/>
      <c r="E319" s="97" t="s">
        <v>11</v>
      </c>
      <c r="F319" s="98"/>
      <c r="G319" s="10"/>
    </row>
    <row r="320" spans="1:7" s="96" customFormat="1" x14ac:dyDescent="0.25">
      <c r="A320" s="170"/>
      <c r="B320" s="210" t="s">
        <v>34</v>
      </c>
      <c r="C320" s="255"/>
      <c r="D320" s="264"/>
      <c r="E320" s="97" t="s">
        <v>11</v>
      </c>
      <c r="F320" s="98"/>
      <c r="G320" s="10"/>
    </row>
    <row r="321" spans="1:7" s="96" customFormat="1" x14ac:dyDescent="0.25">
      <c r="A321" s="170"/>
      <c r="B321" s="210" t="s">
        <v>35</v>
      </c>
      <c r="C321" s="253"/>
      <c r="D321" s="264"/>
      <c r="E321" s="97" t="s">
        <v>11</v>
      </c>
      <c r="F321" s="98"/>
      <c r="G321" s="10"/>
    </row>
    <row r="322" spans="1:7" s="96" customFormat="1" x14ac:dyDescent="0.25">
      <c r="A322" s="170"/>
      <c r="B322" s="210" t="s">
        <v>36</v>
      </c>
      <c r="C322" s="253"/>
      <c r="D322" s="264"/>
      <c r="E322" s="97" t="s">
        <v>11</v>
      </c>
      <c r="F322" s="98"/>
      <c r="G322" s="10"/>
    </row>
    <row r="323" spans="1:7" s="96" customFormat="1" x14ac:dyDescent="0.25">
      <c r="A323" s="170"/>
      <c r="B323" s="210" t="s">
        <v>37</v>
      </c>
      <c r="C323" s="253"/>
      <c r="D323" s="264"/>
      <c r="E323" s="97" t="s">
        <v>11</v>
      </c>
      <c r="F323" s="98"/>
      <c r="G323" s="10"/>
    </row>
    <row r="324" spans="1:7" s="96" customFormat="1" x14ac:dyDescent="0.25">
      <c r="A324" s="170"/>
      <c r="B324" s="210" t="s">
        <v>38</v>
      </c>
      <c r="C324" s="253"/>
      <c r="D324" s="264"/>
      <c r="E324" s="97" t="s">
        <v>11</v>
      </c>
      <c r="F324" s="98"/>
      <c r="G324" s="10"/>
    </row>
    <row r="325" spans="1:7" s="96" customFormat="1" x14ac:dyDescent="0.25">
      <c r="A325" s="170"/>
      <c r="B325" s="210" t="s">
        <v>39</v>
      </c>
      <c r="C325" s="253"/>
      <c r="D325" s="264"/>
      <c r="E325" s="97" t="s">
        <v>11</v>
      </c>
      <c r="F325" s="98"/>
      <c r="G325" s="10"/>
    </row>
    <row r="326" spans="1:7" s="96" customFormat="1" x14ac:dyDescent="0.25">
      <c r="A326" s="170"/>
      <c r="B326" s="210" t="s">
        <v>40</v>
      </c>
      <c r="C326" s="253"/>
      <c r="D326" s="264"/>
      <c r="E326" s="97" t="s">
        <v>11</v>
      </c>
      <c r="F326" s="98"/>
      <c r="G326" s="10"/>
    </row>
    <row r="327" spans="1:7" s="96" customFormat="1" x14ac:dyDescent="0.25">
      <c r="A327" s="170"/>
      <c r="B327" s="211" t="s">
        <v>41</v>
      </c>
      <c r="C327" s="253"/>
      <c r="D327" s="264"/>
      <c r="E327" s="97" t="s">
        <v>11</v>
      </c>
      <c r="F327" s="98"/>
      <c r="G327" s="10"/>
    </row>
    <row r="328" spans="1:7" s="96" customFormat="1" x14ac:dyDescent="0.25">
      <c r="A328" s="170"/>
      <c r="B328" s="211" t="s">
        <v>42</v>
      </c>
      <c r="C328" s="253"/>
      <c r="D328" s="264"/>
      <c r="E328" s="97" t="s">
        <v>11</v>
      </c>
      <c r="F328" s="98"/>
      <c r="G328" s="10"/>
    </row>
    <row r="329" spans="1:7" s="96" customFormat="1" x14ac:dyDescent="0.25">
      <c r="A329" s="170"/>
      <c r="B329" s="211" t="s">
        <v>43</v>
      </c>
      <c r="C329" s="253"/>
      <c r="D329" s="264"/>
      <c r="E329" s="97" t="s">
        <v>11</v>
      </c>
      <c r="F329" s="98"/>
      <c r="G329" s="10"/>
    </row>
    <row r="330" spans="1:7" s="96" customFormat="1" x14ac:dyDescent="0.25">
      <c r="A330" s="170"/>
      <c r="B330" s="211" t="s">
        <v>44</v>
      </c>
      <c r="C330" s="253"/>
      <c r="D330" s="264"/>
      <c r="E330" s="97" t="s">
        <v>11</v>
      </c>
      <c r="F330" s="98"/>
      <c r="G330" s="10"/>
    </row>
    <row r="331" spans="1:7" s="96" customFormat="1" ht="15.75" x14ac:dyDescent="0.25">
      <c r="A331" s="170"/>
      <c r="B331" s="204" t="s">
        <v>17</v>
      </c>
      <c r="C331" s="212" t="s">
        <v>18</v>
      </c>
      <c r="D331" s="204" t="s">
        <v>45</v>
      </c>
      <c r="E331" s="97"/>
      <c r="F331" s="98"/>
      <c r="G331" s="10"/>
    </row>
    <row r="332" spans="1:7" s="96" customFormat="1" x14ac:dyDescent="0.25">
      <c r="A332" s="170"/>
      <c r="B332" s="211" t="s">
        <v>46</v>
      </c>
      <c r="C332" s="253"/>
      <c r="D332" s="210"/>
      <c r="E332" s="97" t="s">
        <v>11</v>
      </c>
      <c r="F332" s="98"/>
      <c r="G332" s="10"/>
    </row>
    <row r="333" spans="1:7" s="96" customFormat="1" x14ac:dyDescent="0.25">
      <c r="A333" s="170"/>
      <c r="B333" s="211" t="s">
        <v>47</v>
      </c>
      <c r="C333" s="253"/>
      <c r="D333" s="210"/>
      <c r="E333" s="97" t="s">
        <v>11</v>
      </c>
      <c r="F333" s="98"/>
      <c r="G333" s="10"/>
    </row>
    <row r="334" spans="1:7" s="96" customFormat="1" x14ac:dyDescent="0.25">
      <c r="A334" s="170"/>
      <c r="B334" s="211" t="s">
        <v>48</v>
      </c>
      <c r="C334" s="253"/>
      <c r="D334" s="210"/>
      <c r="E334" s="97" t="s">
        <v>11</v>
      </c>
      <c r="F334" s="98"/>
      <c r="G334" s="10"/>
    </row>
    <row r="335" spans="1:7" s="96" customFormat="1" ht="15.75" x14ac:dyDescent="0.25">
      <c r="A335" s="191"/>
      <c r="B335" s="338" t="s">
        <v>73</v>
      </c>
      <c r="C335" s="339"/>
      <c r="D335" s="340"/>
      <c r="E335" s="239"/>
      <c r="F335" s="98"/>
      <c r="G335" s="97"/>
    </row>
    <row r="336" spans="1:7" s="96" customFormat="1" x14ac:dyDescent="0.25">
      <c r="A336" s="170" t="s">
        <v>74</v>
      </c>
      <c r="B336" s="2" t="s">
        <v>17</v>
      </c>
      <c r="C336" s="258" t="s">
        <v>18</v>
      </c>
      <c r="D336" s="2" t="s">
        <v>69</v>
      </c>
      <c r="E336" s="238"/>
      <c r="F336" s="98"/>
      <c r="G336" s="97"/>
    </row>
    <row r="337" spans="1:7" s="96" customFormat="1" x14ac:dyDescent="0.25">
      <c r="A337" s="170"/>
      <c r="B337" s="210" t="s">
        <v>20</v>
      </c>
      <c r="C337" s="253"/>
      <c r="D337" s="206"/>
      <c r="E337" s="97" t="s">
        <v>11</v>
      </c>
      <c r="F337" s="98"/>
      <c r="G337" s="97"/>
    </row>
    <row r="338" spans="1:7" s="96" customFormat="1" x14ac:dyDescent="0.25">
      <c r="A338" s="170"/>
      <c r="B338" s="210" t="s">
        <v>20</v>
      </c>
      <c r="C338" s="253"/>
      <c r="D338" s="265"/>
      <c r="E338" s="97" t="s">
        <v>11</v>
      </c>
      <c r="F338" s="98"/>
      <c r="G338" s="97"/>
    </row>
    <row r="339" spans="1:7" s="96" customFormat="1" x14ac:dyDescent="0.25">
      <c r="A339" s="170"/>
      <c r="B339" s="211" t="s">
        <v>21</v>
      </c>
      <c r="C339" s="254"/>
      <c r="D339" s="265"/>
      <c r="E339" s="97" t="s">
        <v>11</v>
      </c>
      <c r="F339" s="98"/>
      <c r="G339" s="97"/>
    </row>
    <row r="340" spans="1:7" s="96" customFormat="1" x14ac:dyDescent="0.25">
      <c r="A340" s="170"/>
      <c r="B340" s="211" t="s">
        <v>22</v>
      </c>
      <c r="C340" s="254"/>
      <c r="D340" s="265"/>
      <c r="E340" s="97" t="s">
        <v>11</v>
      </c>
      <c r="F340" s="98"/>
      <c r="G340" s="97"/>
    </row>
    <row r="341" spans="1:7" s="96" customFormat="1" x14ac:dyDescent="0.25">
      <c r="A341" s="170"/>
      <c r="B341" s="211" t="s">
        <v>23</v>
      </c>
      <c r="C341" s="254"/>
      <c r="D341" s="265"/>
      <c r="E341" s="97" t="s">
        <v>11</v>
      </c>
      <c r="F341" s="98"/>
      <c r="G341" s="97"/>
    </row>
    <row r="342" spans="1:7" s="96" customFormat="1" x14ac:dyDescent="0.25">
      <c r="A342" s="170"/>
      <c r="B342" s="211" t="s">
        <v>24</v>
      </c>
      <c r="C342" s="253"/>
      <c r="D342" s="265"/>
      <c r="E342" s="97" t="s">
        <v>11</v>
      </c>
      <c r="F342" s="98"/>
      <c r="G342" s="97"/>
    </row>
    <row r="343" spans="1:7" s="96" customFormat="1" x14ac:dyDescent="0.25">
      <c r="A343" s="170"/>
      <c r="B343" s="211" t="s">
        <v>25</v>
      </c>
      <c r="C343" s="253"/>
      <c r="D343" s="265"/>
      <c r="E343" s="97" t="s">
        <v>11</v>
      </c>
      <c r="F343" s="98"/>
      <c r="G343" s="97"/>
    </row>
    <row r="344" spans="1:7" s="96" customFormat="1" x14ac:dyDescent="0.25">
      <c r="A344" s="170"/>
      <c r="B344" s="210" t="s">
        <v>26</v>
      </c>
      <c r="C344" s="254"/>
      <c r="D344" s="264"/>
      <c r="E344" s="97" t="s">
        <v>11</v>
      </c>
      <c r="F344" s="98"/>
      <c r="G344" s="97"/>
    </row>
    <row r="345" spans="1:7" s="96" customFormat="1" x14ac:dyDescent="0.25">
      <c r="A345" s="170"/>
      <c r="B345" s="210" t="s">
        <v>27</v>
      </c>
      <c r="C345" s="253"/>
      <c r="D345" s="264"/>
      <c r="E345" s="97" t="s">
        <v>11</v>
      </c>
      <c r="F345" s="98"/>
      <c r="G345" s="97"/>
    </row>
    <row r="346" spans="1:7" s="96" customFormat="1" x14ac:dyDescent="0.25">
      <c r="A346" s="170"/>
      <c r="B346" s="210" t="s">
        <v>28</v>
      </c>
      <c r="C346" s="253"/>
      <c r="D346" s="264"/>
      <c r="E346" s="97" t="s">
        <v>11</v>
      </c>
      <c r="F346" s="98"/>
      <c r="G346" s="97"/>
    </row>
    <row r="347" spans="1:7" s="96" customFormat="1" x14ac:dyDescent="0.25">
      <c r="A347" s="170"/>
      <c r="B347" s="210" t="s">
        <v>29</v>
      </c>
      <c r="C347" s="253"/>
      <c r="D347" s="264"/>
      <c r="E347" s="97" t="s">
        <v>11</v>
      </c>
      <c r="F347" s="98"/>
      <c r="G347" s="97"/>
    </row>
    <row r="348" spans="1:7" s="96" customFormat="1" x14ac:dyDescent="0.25">
      <c r="A348" s="170"/>
      <c r="B348" s="210" t="s">
        <v>30</v>
      </c>
      <c r="C348" s="253"/>
      <c r="D348" s="264"/>
      <c r="E348" s="97" t="s">
        <v>11</v>
      </c>
      <c r="F348" s="98"/>
      <c r="G348" s="97"/>
    </row>
    <row r="349" spans="1:7" s="96" customFormat="1" x14ac:dyDescent="0.25">
      <c r="A349" s="170"/>
      <c r="B349" s="210" t="s">
        <v>31</v>
      </c>
      <c r="C349" s="253"/>
      <c r="D349" s="264"/>
      <c r="E349" s="97" t="s">
        <v>11</v>
      </c>
      <c r="F349" s="98"/>
      <c r="G349" s="97"/>
    </row>
    <row r="350" spans="1:7" s="96" customFormat="1" x14ac:dyDescent="0.25">
      <c r="A350" s="170"/>
      <c r="B350" s="210" t="s">
        <v>32</v>
      </c>
      <c r="C350" s="253"/>
      <c r="D350" s="264"/>
      <c r="E350" s="97" t="s">
        <v>11</v>
      </c>
      <c r="F350" s="98"/>
      <c r="G350" s="97"/>
    </row>
    <row r="351" spans="1:7" s="96" customFormat="1" x14ac:dyDescent="0.25">
      <c r="A351" s="170"/>
      <c r="B351" s="210" t="s">
        <v>33</v>
      </c>
      <c r="C351" s="253"/>
      <c r="D351" s="264"/>
      <c r="E351" s="97" t="s">
        <v>11</v>
      </c>
      <c r="F351" s="98"/>
      <c r="G351" s="97"/>
    </row>
    <row r="352" spans="1:7" s="96" customFormat="1" x14ac:dyDescent="0.25">
      <c r="A352" s="170"/>
      <c r="B352" s="210" t="s">
        <v>34</v>
      </c>
      <c r="C352" s="255"/>
      <c r="D352" s="264"/>
      <c r="E352" s="97" t="s">
        <v>11</v>
      </c>
      <c r="F352" s="98"/>
      <c r="G352" s="97"/>
    </row>
    <row r="353" spans="1:7" s="96" customFormat="1" x14ac:dyDescent="0.25">
      <c r="A353" s="170"/>
      <c r="B353" s="210" t="s">
        <v>34</v>
      </c>
      <c r="C353" s="255"/>
      <c r="D353" s="264"/>
      <c r="E353" s="97" t="s">
        <v>11</v>
      </c>
      <c r="F353" s="98"/>
      <c r="G353" s="97"/>
    </row>
    <row r="354" spans="1:7" s="96" customFormat="1" x14ac:dyDescent="0.25">
      <c r="A354" s="170"/>
      <c r="B354" s="210" t="s">
        <v>34</v>
      </c>
      <c r="C354" s="255"/>
      <c r="D354" s="264"/>
      <c r="E354" s="97" t="s">
        <v>11</v>
      </c>
      <c r="F354" s="98"/>
      <c r="G354" s="97"/>
    </row>
    <row r="355" spans="1:7" s="96" customFormat="1" x14ac:dyDescent="0.25">
      <c r="A355" s="170"/>
      <c r="B355" s="210" t="s">
        <v>35</v>
      </c>
      <c r="C355" s="253"/>
      <c r="D355" s="264"/>
      <c r="E355" s="97" t="s">
        <v>11</v>
      </c>
      <c r="F355" s="98"/>
      <c r="G355" s="97"/>
    </row>
    <row r="356" spans="1:7" s="96" customFormat="1" x14ac:dyDescent="0.25">
      <c r="A356" s="170"/>
      <c r="B356" s="210" t="s">
        <v>36</v>
      </c>
      <c r="C356" s="253"/>
      <c r="D356" s="264"/>
      <c r="E356" s="97" t="s">
        <v>11</v>
      </c>
      <c r="F356" s="98"/>
      <c r="G356" s="97"/>
    </row>
    <row r="357" spans="1:7" s="96" customFormat="1" x14ac:dyDescent="0.25">
      <c r="A357" s="170"/>
      <c r="B357" s="210" t="s">
        <v>37</v>
      </c>
      <c r="C357" s="253"/>
      <c r="D357" s="264"/>
      <c r="E357" s="97" t="s">
        <v>11</v>
      </c>
      <c r="F357" s="98"/>
      <c r="G357" s="97"/>
    </row>
    <row r="358" spans="1:7" s="96" customFormat="1" x14ac:dyDescent="0.25">
      <c r="A358" s="170"/>
      <c r="B358" s="210" t="s">
        <v>38</v>
      </c>
      <c r="C358" s="253"/>
      <c r="D358" s="264"/>
      <c r="E358" s="97" t="s">
        <v>11</v>
      </c>
      <c r="F358" s="98"/>
      <c r="G358" s="97"/>
    </row>
    <row r="359" spans="1:7" s="96" customFormat="1" x14ac:dyDescent="0.25">
      <c r="A359" s="170"/>
      <c r="B359" s="210" t="s">
        <v>39</v>
      </c>
      <c r="C359" s="253"/>
      <c r="D359" s="264"/>
      <c r="E359" s="97" t="s">
        <v>11</v>
      </c>
      <c r="F359" s="98"/>
      <c r="G359" s="97"/>
    </row>
    <row r="360" spans="1:7" s="96" customFormat="1" x14ac:dyDescent="0.25">
      <c r="A360" s="170"/>
      <c r="B360" s="210" t="s">
        <v>40</v>
      </c>
      <c r="C360" s="253"/>
      <c r="D360" s="264"/>
      <c r="E360" s="97" t="s">
        <v>11</v>
      </c>
      <c r="F360" s="98"/>
      <c r="G360" s="97"/>
    </row>
    <row r="361" spans="1:7" s="96" customFormat="1" x14ac:dyDescent="0.25">
      <c r="A361" s="170"/>
      <c r="B361" s="211" t="s">
        <v>41</v>
      </c>
      <c r="C361" s="253"/>
      <c r="D361" s="264"/>
      <c r="E361" s="97" t="s">
        <v>11</v>
      </c>
      <c r="F361" s="98"/>
      <c r="G361" s="97"/>
    </row>
    <row r="362" spans="1:7" s="96" customFormat="1" x14ac:dyDescent="0.25">
      <c r="A362" s="170"/>
      <c r="B362" s="211" t="s">
        <v>42</v>
      </c>
      <c r="C362" s="253"/>
      <c r="D362" s="264"/>
      <c r="E362" s="97" t="s">
        <v>11</v>
      </c>
      <c r="F362" s="98"/>
      <c r="G362" s="97"/>
    </row>
    <row r="363" spans="1:7" s="96" customFormat="1" x14ac:dyDescent="0.25">
      <c r="A363" s="170"/>
      <c r="B363" s="211" t="s">
        <v>43</v>
      </c>
      <c r="C363" s="253"/>
      <c r="D363" s="264"/>
      <c r="E363" s="97" t="s">
        <v>11</v>
      </c>
      <c r="F363" s="98"/>
      <c r="G363" s="97"/>
    </row>
    <row r="364" spans="1:7" s="96" customFormat="1" x14ac:dyDescent="0.25">
      <c r="A364" s="170"/>
      <c r="B364" s="211" t="s">
        <v>44</v>
      </c>
      <c r="C364" s="253"/>
      <c r="D364" s="264"/>
      <c r="E364" s="97" t="s">
        <v>11</v>
      </c>
      <c r="F364" s="98"/>
      <c r="G364" s="97"/>
    </row>
    <row r="365" spans="1:7" s="96" customFormat="1" ht="15.75" x14ac:dyDescent="0.25">
      <c r="A365" s="170"/>
      <c r="B365" s="204" t="s">
        <v>17</v>
      </c>
      <c r="C365" s="212" t="s">
        <v>18</v>
      </c>
      <c r="D365" s="204" t="s">
        <v>45</v>
      </c>
      <c r="E365" s="97"/>
      <c r="F365" s="98"/>
      <c r="G365" s="97"/>
    </row>
    <row r="366" spans="1:7" s="96" customFormat="1" x14ac:dyDescent="0.25">
      <c r="A366" s="170"/>
      <c r="B366" s="211" t="s">
        <v>46</v>
      </c>
      <c r="C366" s="253"/>
      <c r="D366" s="210"/>
      <c r="E366" s="97" t="s">
        <v>11</v>
      </c>
      <c r="F366" s="98"/>
      <c r="G366" s="97"/>
    </row>
    <row r="367" spans="1:7" s="96" customFormat="1" x14ac:dyDescent="0.25">
      <c r="A367" s="170"/>
      <c r="B367" s="211" t="s">
        <v>47</v>
      </c>
      <c r="C367" s="253"/>
      <c r="D367" s="210"/>
      <c r="E367" s="97" t="s">
        <v>11</v>
      </c>
      <c r="F367" s="98"/>
      <c r="G367" s="97"/>
    </row>
    <row r="368" spans="1:7" s="96" customFormat="1" x14ac:dyDescent="0.25">
      <c r="A368" s="170"/>
      <c r="B368" s="211" t="s">
        <v>48</v>
      </c>
      <c r="C368" s="253"/>
      <c r="D368" s="210"/>
      <c r="E368" s="97" t="s">
        <v>11</v>
      </c>
      <c r="F368" s="98"/>
      <c r="G368" s="97"/>
    </row>
    <row r="369" spans="1:7" ht="15.75" x14ac:dyDescent="0.25">
      <c r="A369" s="170" t="s">
        <v>75</v>
      </c>
      <c r="B369" s="204" t="s">
        <v>17</v>
      </c>
      <c r="C369" s="212" t="s">
        <v>18</v>
      </c>
      <c r="D369" s="204" t="s">
        <v>76</v>
      </c>
      <c r="E369" s="199"/>
      <c r="F369" s="10"/>
      <c r="G369" s="97"/>
    </row>
    <row r="370" spans="1:7" s="96" customFormat="1" x14ac:dyDescent="0.25">
      <c r="A370" s="170"/>
      <c r="B370" s="210" t="s">
        <v>20</v>
      </c>
      <c r="C370" s="253"/>
      <c r="D370" s="206"/>
      <c r="E370" s="97" t="s">
        <v>11</v>
      </c>
      <c r="F370" s="10"/>
      <c r="G370" s="97"/>
    </row>
    <row r="371" spans="1:7" s="96" customFormat="1" x14ac:dyDescent="0.25">
      <c r="A371" s="170"/>
      <c r="B371" s="210" t="s">
        <v>20</v>
      </c>
      <c r="C371" s="253"/>
      <c r="D371" s="265"/>
      <c r="E371" s="97" t="s">
        <v>11</v>
      </c>
      <c r="F371" s="10"/>
      <c r="G371" s="97"/>
    </row>
    <row r="372" spans="1:7" s="96" customFormat="1" x14ac:dyDescent="0.25">
      <c r="A372" s="170"/>
      <c r="B372" s="211" t="s">
        <v>21</v>
      </c>
      <c r="C372" s="254"/>
      <c r="D372" s="265"/>
      <c r="E372" s="97" t="s">
        <v>11</v>
      </c>
      <c r="F372" s="10"/>
      <c r="G372" s="97"/>
    </row>
    <row r="373" spans="1:7" s="96" customFormat="1" x14ac:dyDescent="0.25">
      <c r="A373" s="170"/>
      <c r="B373" s="211" t="s">
        <v>22</v>
      </c>
      <c r="C373" s="254"/>
      <c r="D373" s="265"/>
      <c r="E373" s="97" t="s">
        <v>11</v>
      </c>
      <c r="F373" s="10"/>
      <c r="G373" s="97"/>
    </row>
    <row r="374" spans="1:7" s="96" customFormat="1" x14ac:dyDescent="0.25">
      <c r="A374" s="170"/>
      <c r="B374" s="211" t="s">
        <v>23</v>
      </c>
      <c r="C374" s="254"/>
      <c r="D374" s="265"/>
      <c r="E374" s="97" t="s">
        <v>11</v>
      </c>
      <c r="F374" s="10"/>
      <c r="G374" s="97"/>
    </row>
    <row r="375" spans="1:7" s="96" customFormat="1" x14ac:dyDescent="0.25">
      <c r="A375" s="170"/>
      <c r="B375" s="211" t="s">
        <v>24</v>
      </c>
      <c r="C375" s="253"/>
      <c r="D375" s="265"/>
      <c r="E375" s="97" t="s">
        <v>11</v>
      </c>
      <c r="F375" s="10"/>
      <c r="G375" s="97"/>
    </row>
    <row r="376" spans="1:7" s="96" customFormat="1" x14ac:dyDescent="0.25">
      <c r="A376" s="170"/>
      <c r="B376" s="211" t="s">
        <v>25</v>
      </c>
      <c r="C376" s="253"/>
      <c r="D376" s="265"/>
      <c r="E376" s="97" t="s">
        <v>11</v>
      </c>
      <c r="F376" s="10"/>
      <c r="G376" s="97"/>
    </row>
    <row r="377" spans="1:7" s="96" customFormat="1" x14ac:dyDescent="0.25">
      <c r="A377" s="170"/>
      <c r="B377" s="210" t="s">
        <v>26</v>
      </c>
      <c r="C377" s="254"/>
      <c r="D377" s="264"/>
      <c r="E377" s="97" t="s">
        <v>11</v>
      </c>
      <c r="F377" s="10"/>
      <c r="G377" s="97"/>
    </row>
    <row r="378" spans="1:7" s="96" customFormat="1" x14ac:dyDescent="0.25">
      <c r="A378" s="170"/>
      <c r="B378" s="210" t="s">
        <v>27</v>
      </c>
      <c r="C378" s="253"/>
      <c r="D378" s="264"/>
      <c r="E378" s="97" t="s">
        <v>11</v>
      </c>
      <c r="F378" s="10"/>
      <c r="G378" s="97"/>
    </row>
    <row r="379" spans="1:7" s="96" customFormat="1" x14ac:dyDescent="0.25">
      <c r="A379" s="170"/>
      <c r="B379" s="210" t="s">
        <v>28</v>
      </c>
      <c r="C379" s="253"/>
      <c r="D379" s="264"/>
      <c r="E379" s="97" t="s">
        <v>11</v>
      </c>
      <c r="F379" s="10"/>
      <c r="G379" s="97"/>
    </row>
    <row r="380" spans="1:7" s="96" customFormat="1" x14ac:dyDescent="0.25">
      <c r="A380" s="170"/>
      <c r="B380" s="210" t="s">
        <v>29</v>
      </c>
      <c r="C380" s="253"/>
      <c r="D380" s="264"/>
      <c r="E380" s="97" t="s">
        <v>11</v>
      </c>
      <c r="F380" s="10"/>
      <c r="G380" s="97"/>
    </row>
    <row r="381" spans="1:7" s="96" customFormat="1" x14ac:dyDescent="0.25">
      <c r="A381" s="170"/>
      <c r="B381" s="210" t="s">
        <v>30</v>
      </c>
      <c r="C381" s="253"/>
      <c r="D381" s="264"/>
      <c r="E381" s="97" t="s">
        <v>11</v>
      </c>
      <c r="F381" s="10"/>
      <c r="G381" s="97"/>
    </row>
    <row r="382" spans="1:7" s="96" customFormat="1" x14ac:dyDescent="0.25">
      <c r="A382" s="170"/>
      <c r="B382" s="210" t="s">
        <v>31</v>
      </c>
      <c r="C382" s="253"/>
      <c r="D382" s="264"/>
      <c r="E382" s="97" t="s">
        <v>11</v>
      </c>
      <c r="F382" s="10"/>
      <c r="G382" s="97"/>
    </row>
    <row r="383" spans="1:7" s="96" customFormat="1" x14ac:dyDescent="0.25">
      <c r="A383" s="170"/>
      <c r="B383" s="210" t="s">
        <v>32</v>
      </c>
      <c r="C383" s="253"/>
      <c r="D383" s="264"/>
      <c r="E383" s="97" t="s">
        <v>11</v>
      </c>
      <c r="F383" s="10"/>
      <c r="G383" s="97"/>
    </row>
    <row r="384" spans="1:7" s="96" customFormat="1" x14ac:dyDescent="0.25">
      <c r="A384" s="170"/>
      <c r="B384" s="210" t="s">
        <v>33</v>
      </c>
      <c r="C384" s="253"/>
      <c r="D384" s="264"/>
      <c r="E384" s="97" t="s">
        <v>11</v>
      </c>
      <c r="F384" s="10"/>
      <c r="G384" s="97"/>
    </row>
    <row r="385" spans="1:7" s="96" customFormat="1" x14ac:dyDescent="0.25">
      <c r="A385" s="170"/>
      <c r="B385" s="210" t="s">
        <v>34</v>
      </c>
      <c r="C385" s="255"/>
      <c r="D385" s="264"/>
      <c r="E385" s="97" t="s">
        <v>11</v>
      </c>
      <c r="F385" s="10"/>
      <c r="G385" s="97"/>
    </row>
    <row r="386" spans="1:7" s="96" customFormat="1" x14ac:dyDescent="0.25">
      <c r="A386" s="170"/>
      <c r="B386" s="210" t="s">
        <v>34</v>
      </c>
      <c r="C386" s="255"/>
      <c r="D386" s="264"/>
      <c r="E386" s="97" t="s">
        <v>11</v>
      </c>
      <c r="F386" s="10"/>
      <c r="G386" s="97"/>
    </row>
    <row r="387" spans="1:7" s="96" customFormat="1" x14ac:dyDescent="0.25">
      <c r="A387" s="170"/>
      <c r="B387" s="210" t="s">
        <v>34</v>
      </c>
      <c r="C387" s="255"/>
      <c r="D387" s="264"/>
      <c r="E387" s="97" t="s">
        <v>11</v>
      </c>
      <c r="F387" s="10"/>
      <c r="G387" s="97"/>
    </row>
    <row r="388" spans="1:7" s="96" customFormat="1" x14ac:dyDescent="0.25">
      <c r="A388" s="170"/>
      <c r="B388" s="210" t="s">
        <v>35</v>
      </c>
      <c r="C388" s="253"/>
      <c r="D388" s="264"/>
      <c r="E388" s="97" t="s">
        <v>11</v>
      </c>
      <c r="F388" s="10"/>
      <c r="G388" s="97"/>
    </row>
    <row r="389" spans="1:7" s="96" customFormat="1" x14ac:dyDescent="0.25">
      <c r="A389" s="170"/>
      <c r="B389" s="210" t="s">
        <v>36</v>
      </c>
      <c r="C389" s="253"/>
      <c r="D389" s="264"/>
      <c r="E389" s="97" t="s">
        <v>11</v>
      </c>
      <c r="F389" s="10"/>
      <c r="G389" s="97"/>
    </row>
    <row r="390" spans="1:7" s="96" customFormat="1" x14ac:dyDescent="0.25">
      <c r="A390" s="170"/>
      <c r="B390" s="210" t="s">
        <v>37</v>
      </c>
      <c r="C390" s="253"/>
      <c r="D390" s="264"/>
      <c r="E390" s="97" t="s">
        <v>11</v>
      </c>
      <c r="F390" s="10"/>
      <c r="G390" s="97"/>
    </row>
    <row r="391" spans="1:7" s="96" customFormat="1" x14ac:dyDescent="0.25">
      <c r="A391" s="170"/>
      <c r="B391" s="210" t="s">
        <v>38</v>
      </c>
      <c r="C391" s="253"/>
      <c r="D391" s="264"/>
      <c r="E391" s="97" t="s">
        <v>11</v>
      </c>
      <c r="F391" s="10"/>
      <c r="G391" s="97"/>
    </row>
    <row r="392" spans="1:7" s="96" customFormat="1" x14ac:dyDescent="0.25">
      <c r="A392" s="170"/>
      <c r="B392" s="210" t="s">
        <v>39</v>
      </c>
      <c r="C392" s="253"/>
      <c r="D392" s="264"/>
      <c r="E392" s="97" t="s">
        <v>11</v>
      </c>
      <c r="F392" s="10"/>
      <c r="G392" s="97"/>
    </row>
    <row r="393" spans="1:7" s="96" customFormat="1" x14ac:dyDescent="0.25">
      <c r="A393" s="170"/>
      <c r="B393" s="210" t="s">
        <v>40</v>
      </c>
      <c r="C393" s="253"/>
      <c r="D393" s="264"/>
      <c r="E393" s="97" t="s">
        <v>11</v>
      </c>
      <c r="F393" s="10"/>
      <c r="G393" s="97"/>
    </row>
    <row r="394" spans="1:7" s="96" customFormat="1" x14ac:dyDescent="0.25">
      <c r="A394" s="170"/>
      <c r="B394" s="211" t="s">
        <v>41</v>
      </c>
      <c r="C394" s="253"/>
      <c r="D394" s="264"/>
      <c r="E394" s="97" t="s">
        <v>11</v>
      </c>
      <c r="F394" s="10"/>
      <c r="G394" s="97"/>
    </row>
    <row r="395" spans="1:7" s="96" customFormat="1" x14ac:dyDescent="0.25">
      <c r="A395" s="170"/>
      <c r="B395" s="211" t="s">
        <v>42</v>
      </c>
      <c r="C395" s="253"/>
      <c r="D395" s="264"/>
      <c r="E395" s="97" t="s">
        <v>11</v>
      </c>
      <c r="F395" s="10"/>
      <c r="G395" s="97"/>
    </row>
    <row r="396" spans="1:7" s="96" customFormat="1" x14ac:dyDescent="0.25">
      <c r="A396" s="170"/>
      <c r="B396" s="211" t="s">
        <v>43</v>
      </c>
      <c r="C396" s="253"/>
      <c r="D396" s="264"/>
      <c r="E396" s="97" t="s">
        <v>11</v>
      </c>
      <c r="F396" s="10"/>
      <c r="G396" s="97"/>
    </row>
    <row r="397" spans="1:7" s="96" customFormat="1" x14ac:dyDescent="0.25">
      <c r="A397" s="170"/>
      <c r="B397" s="211" t="s">
        <v>44</v>
      </c>
      <c r="C397" s="253"/>
      <c r="D397" s="264"/>
      <c r="E397" s="97" t="s">
        <v>11</v>
      </c>
      <c r="F397" s="10"/>
      <c r="G397" s="97"/>
    </row>
    <row r="398" spans="1:7" s="96" customFormat="1" ht="15.75" x14ac:dyDescent="0.25">
      <c r="A398" s="170"/>
      <c r="B398" s="204" t="s">
        <v>17</v>
      </c>
      <c r="C398" s="212" t="s">
        <v>18</v>
      </c>
      <c r="D398" s="204" t="s">
        <v>45</v>
      </c>
      <c r="E398" s="97"/>
      <c r="F398" s="97"/>
      <c r="G398" s="97"/>
    </row>
    <row r="399" spans="1:7" s="96" customFormat="1" x14ac:dyDescent="0.25">
      <c r="A399" s="170"/>
      <c r="B399" s="211" t="s">
        <v>46</v>
      </c>
      <c r="C399" s="253"/>
      <c r="D399" s="210"/>
      <c r="E399" s="97" t="s">
        <v>11</v>
      </c>
      <c r="F399" s="97"/>
      <c r="G399" s="97"/>
    </row>
    <row r="400" spans="1:7" s="96" customFormat="1" x14ac:dyDescent="0.25">
      <c r="A400" s="170"/>
      <c r="B400" s="211" t="s">
        <v>47</v>
      </c>
      <c r="C400" s="253"/>
      <c r="D400" s="210"/>
      <c r="E400" s="97" t="s">
        <v>11</v>
      </c>
      <c r="F400" s="97"/>
      <c r="G400" s="97"/>
    </row>
    <row r="401" spans="1:7" s="96" customFormat="1" x14ac:dyDescent="0.25">
      <c r="A401" s="170"/>
      <c r="B401" s="211" t="s">
        <v>48</v>
      </c>
      <c r="C401" s="253"/>
      <c r="D401" s="210"/>
      <c r="E401" s="97" t="s">
        <v>11</v>
      </c>
      <c r="F401" s="97"/>
      <c r="G401" s="97"/>
    </row>
    <row r="402" spans="1:7" s="96" customFormat="1" x14ac:dyDescent="0.25">
      <c r="A402" s="170" t="s">
        <v>77</v>
      </c>
      <c r="B402" s="259" t="s">
        <v>17</v>
      </c>
      <c r="C402" s="223" t="s">
        <v>18</v>
      </c>
      <c r="D402" s="227" t="s">
        <v>78</v>
      </c>
      <c r="E402" s="240"/>
      <c r="F402" s="97"/>
      <c r="G402" s="97"/>
    </row>
    <row r="403" spans="1:7" s="96" customFormat="1" x14ac:dyDescent="0.25">
      <c r="A403" s="191"/>
      <c r="B403" s="210" t="s">
        <v>20</v>
      </c>
      <c r="C403" s="253"/>
      <c r="D403" s="206"/>
      <c r="E403" s="97" t="s">
        <v>11</v>
      </c>
      <c r="F403" s="97"/>
      <c r="G403" s="97"/>
    </row>
    <row r="404" spans="1:7" s="96" customFormat="1" x14ac:dyDescent="0.25">
      <c r="A404" s="191"/>
      <c r="B404" s="210" t="s">
        <v>20</v>
      </c>
      <c r="C404" s="253"/>
      <c r="D404" s="265"/>
      <c r="E404" s="97" t="s">
        <v>11</v>
      </c>
      <c r="F404" s="97"/>
      <c r="G404" s="97"/>
    </row>
    <row r="405" spans="1:7" s="96" customFormat="1" x14ac:dyDescent="0.25">
      <c r="A405" s="191"/>
      <c r="B405" s="211" t="s">
        <v>21</v>
      </c>
      <c r="C405" s="254"/>
      <c r="D405" s="265"/>
      <c r="E405" s="97" t="s">
        <v>11</v>
      </c>
      <c r="F405" s="97"/>
      <c r="G405" s="97"/>
    </row>
    <row r="406" spans="1:7" s="96" customFormat="1" x14ac:dyDescent="0.25">
      <c r="A406" s="191"/>
      <c r="B406" s="211" t="s">
        <v>22</v>
      </c>
      <c r="C406" s="254"/>
      <c r="D406" s="265"/>
      <c r="E406" s="97" t="s">
        <v>11</v>
      </c>
      <c r="F406" s="97"/>
      <c r="G406" s="97"/>
    </row>
    <row r="407" spans="1:7" s="96" customFormat="1" x14ac:dyDescent="0.25">
      <c r="A407" s="191"/>
      <c r="B407" s="211" t="s">
        <v>23</v>
      </c>
      <c r="C407" s="254"/>
      <c r="D407" s="265"/>
      <c r="E407" s="97" t="s">
        <v>11</v>
      </c>
      <c r="F407" s="97"/>
      <c r="G407" s="97"/>
    </row>
    <row r="408" spans="1:7" s="96" customFormat="1" x14ac:dyDescent="0.25">
      <c r="A408" s="191"/>
      <c r="B408" s="211" t="s">
        <v>24</v>
      </c>
      <c r="C408" s="253"/>
      <c r="D408" s="265"/>
      <c r="E408" s="97" t="s">
        <v>11</v>
      </c>
      <c r="F408" s="97"/>
      <c r="G408" s="97"/>
    </row>
    <row r="409" spans="1:7" s="96" customFormat="1" x14ac:dyDescent="0.25">
      <c r="A409" s="191"/>
      <c r="B409" s="211" t="s">
        <v>25</v>
      </c>
      <c r="C409" s="253"/>
      <c r="D409" s="265"/>
      <c r="E409" s="97" t="s">
        <v>11</v>
      </c>
      <c r="F409" s="97"/>
      <c r="G409" s="97"/>
    </row>
    <row r="410" spans="1:7" s="96" customFormat="1" x14ac:dyDescent="0.25">
      <c r="A410" s="191"/>
      <c r="B410" s="210" t="s">
        <v>26</v>
      </c>
      <c r="C410" s="254"/>
      <c r="D410" s="264"/>
      <c r="E410" s="97" t="s">
        <v>11</v>
      </c>
      <c r="F410" s="97"/>
      <c r="G410" s="97"/>
    </row>
    <row r="411" spans="1:7" s="96" customFormat="1" x14ac:dyDescent="0.25">
      <c r="A411" s="191"/>
      <c r="B411" s="210" t="s">
        <v>27</v>
      </c>
      <c r="C411" s="253"/>
      <c r="D411" s="264"/>
      <c r="E411" s="97" t="s">
        <v>11</v>
      </c>
      <c r="F411" s="97"/>
      <c r="G411" s="97"/>
    </row>
    <row r="412" spans="1:7" s="96" customFormat="1" x14ac:dyDescent="0.25">
      <c r="A412" s="191"/>
      <c r="B412" s="210" t="s">
        <v>28</v>
      </c>
      <c r="C412" s="253"/>
      <c r="D412" s="264"/>
      <c r="E412" s="97" t="s">
        <v>11</v>
      </c>
      <c r="F412" s="97"/>
      <c r="G412" s="97"/>
    </row>
    <row r="413" spans="1:7" s="96" customFormat="1" x14ac:dyDescent="0.25">
      <c r="A413" s="191"/>
      <c r="B413" s="210" t="s">
        <v>29</v>
      </c>
      <c r="C413" s="253"/>
      <c r="D413" s="264"/>
      <c r="E413" s="97" t="s">
        <v>11</v>
      </c>
      <c r="F413" s="97"/>
      <c r="G413" s="97"/>
    </row>
    <row r="414" spans="1:7" s="96" customFormat="1" x14ac:dyDescent="0.25">
      <c r="A414" s="191"/>
      <c r="B414" s="210" t="s">
        <v>30</v>
      </c>
      <c r="C414" s="253"/>
      <c r="D414" s="264"/>
      <c r="E414" s="97" t="s">
        <v>11</v>
      </c>
      <c r="F414" s="97"/>
      <c r="G414" s="97"/>
    </row>
    <row r="415" spans="1:7" s="96" customFormat="1" x14ac:dyDescent="0.25">
      <c r="A415" s="191"/>
      <c r="B415" s="210" t="s">
        <v>31</v>
      </c>
      <c r="C415" s="253"/>
      <c r="D415" s="264"/>
      <c r="E415" s="97" t="s">
        <v>11</v>
      </c>
      <c r="F415" s="97"/>
      <c r="G415" s="97"/>
    </row>
    <row r="416" spans="1:7" s="96" customFormat="1" x14ac:dyDescent="0.25">
      <c r="A416" s="191"/>
      <c r="B416" s="210" t="s">
        <v>32</v>
      </c>
      <c r="C416" s="253"/>
      <c r="D416" s="264"/>
      <c r="E416" s="97" t="s">
        <v>11</v>
      </c>
      <c r="F416" s="97"/>
      <c r="G416" s="97"/>
    </row>
    <row r="417" spans="1:7" s="96" customFormat="1" x14ac:dyDescent="0.25">
      <c r="A417" s="191"/>
      <c r="B417" s="210" t="s">
        <v>33</v>
      </c>
      <c r="C417" s="253"/>
      <c r="D417" s="264"/>
      <c r="E417" s="97" t="s">
        <v>11</v>
      </c>
      <c r="F417" s="97"/>
      <c r="G417" s="97"/>
    </row>
    <row r="418" spans="1:7" s="96" customFormat="1" x14ac:dyDescent="0.25">
      <c r="A418" s="191"/>
      <c r="B418" s="210" t="s">
        <v>34</v>
      </c>
      <c r="C418" s="255"/>
      <c r="D418" s="264"/>
      <c r="E418" s="97" t="s">
        <v>11</v>
      </c>
      <c r="F418" s="97"/>
      <c r="G418" s="97"/>
    </row>
    <row r="419" spans="1:7" s="96" customFormat="1" x14ac:dyDescent="0.25">
      <c r="A419" s="191"/>
      <c r="B419" s="210" t="s">
        <v>34</v>
      </c>
      <c r="C419" s="255"/>
      <c r="D419" s="264"/>
      <c r="E419" s="97" t="s">
        <v>11</v>
      </c>
      <c r="F419" s="97"/>
      <c r="G419" s="97"/>
    </row>
    <row r="420" spans="1:7" s="96" customFormat="1" x14ac:dyDescent="0.25">
      <c r="A420" s="191"/>
      <c r="B420" s="210" t="s">
        <v>34</v>
      </c>
      <c r="C420" s="255"/>
      <c r="D420" s="264"/>
      <c r="E420" s="97" t="s">
        <v>11</v>
      </c>
      <c r="F420" s="97"/>
      <c r="G420" s="97"/>
    </row>
    <row r="421" spans="1:7" s="96" customFormat="1" x14ac:dyDescent="0.25">
      <c r="A421" s="191"/>
      <c r="B421" s="210" t="s">
        <v>35</v>
      </c>
      <c r="C421" s="253"/>
      <c r="D421" s="264"/>
      <c r="E421" s="97" t="s">
        <v>11</v>
      </c>
      <c r="F421" s="97"/>
      <c r="G421" s="97"/>
    </row>
    <row r="422" spans="1:7" s="96" customFormat="1" x14ac:dyDescent="0.25">
      <c r="A422" s="191"/>
      <c r="B422" s="210" t="s">
        <v>36</v>
      </c>
      <c r="C422" s="253"/>
      <c r="D422" s="264"/>
      <c r="E422" s="97" t="s">
        <v>11</v>
      </c>
      <c r="F422" s="97"/>
      <c r="G422" s="97"/>
    </row>
    <row r="423" spans="1:7" s="96" customFormat="1" x14ac:dyDescent="0.25">
      <c r="A423" s="191"/>
      <c r="B423" s="210" t="s">
        <v>37</v>
      </c>
      <c r="C423" s="253"/>
      <c r="D423" s="264"/>
      <c r="E423" s="97" t="s">
        <v>11</v>
      </c>
      <c r="F423" s="97"/>
      <c r="G423" s="97"/>
    </row>
    <row r="424" spans="1:7" s="96" customFormat="1" x14ac:dyDescent="0.25">
      <c r="A424" s="191"/>
      <c r="B424" s="210" t="s">
        <v>38</v>
      </c>
      <c r="C424" s="253"/>
      <c r="D424" s="264"/>
      <c r="E424" s="97" t="s">
        <v>11</v>
      </c>
      <c r="F424" s="97"/>
      <c r="G424" s="97"/>
    </row>
    <row r="425" spans="1:7" s="96" customFormat="1" x14ac:dyDescent="0.25">
      <c r="A425" s="191"/>
      <c r="B425" s="210" t="s">
        <v>39</v>
      </c>
      <c r="C425" s="253"/>
      <c r="D425" s="264"/>
      <c r="E425" s="97" t="s">
        <v>11</v>
      </c>
      <c r="F425" s="97"/>
      <c r="G425" s="97"/>
    </row>
    <row r="426" spans="1:7" s="96" customFormat="1" x14ac:dyDescent="0.25">
      <c r="A426" s="191"/>
      <c r="B426" s="210" t="s">
        <v>40</v>
      </c>
      <c r="C426" s="253"/>
      <c r="D426" s="264"/>
      <c r="E426" s="97" t="s">
        <v>11</v>
      </c>
      <c r="F426" s="97"/>
      <c r="G426" s="97"/>
    </row>
    <row r="427" spans="1:7" s="96" customFormat="1" x14ac:dyDescent="0.25">
      <c r="A427" s="191"/>
      <c r="B427" s="211" t="s">
        <v>41</v>
      </c>
      <c r="C427" s="253"/>
      <c r="D427" s="264"/>
      <c r="E427" s="97" t="s">
        <v>11</v>
      </c>
      <c r="F427" s="97"/>
      <c r="G427" s="97"/>
    </row>
    <row r="428" spans="1:7" s="96" customFormat="1" x14ac:dyDescent="0.25">
      <c r="A428" s="191"/>
      <c r="B428" s="211" t="s">
        <v>42</v>
      </c>
      <c r="C428" s="253"/>
      <c r="D428" s="264"/>
      <c r="E428" s="97" t="s">
        <v>11</v>
      </c>
      <c r="F428" s="97"/>
      <c r="G428" s="97"/>
    </row>
    <row r="429" spans="1:7" s="96" customFormat="1" x14ac:dyDescent="0.25">
      <c r="A429" s="191"/>
      <c r="B429" s="211" t="s">
        <v>43</v>
      </c>
      <c r="C429" s="253"/>
      <c r="D429" s="264"/>
      <c r="E429" s="97" t="s">
        <v>11</v>
      </c>
      <c r="F429" s="97"/>
      <c r="G429" s="97"/>
    </row>
    <row r="430" spans="1:7" s="96" customFormat="1" x14ac:dyDescent="0.25">
      <c r="A430" s="191"/>
      <c r="B430" s="211" t="s">
        <v>44</v>
      </c>
      <c r="C430" s="253"/>
      <c r="D430" s="264"/>
      <c r="E430" s="97" t="s">
        <v>11</v>
      </c>
      <c r="F430" s="97"/>
      <c r="G430" s="97"/>
    </row>
    <row r="431" spans="1:7" s="96" customFormat="1" ht="15.75" x14ac:dyDescent="0.25">
      <c r="A431" s="191"/>
      <c r="B431" s="204" t="s">
        <v>17</v>
      </c>
      <c r="C431" s="212" t="s">
        <v>18</v>
      </c>
      <c r="D431" s="204" t="s">
        <v>45</v>
      </c>
      <c r="E431" s="97"/>
      <c r="F431" s="97"/>
      <c r="G431" s="97"/>
    </row>
    <row r="432" spans="1:7" s="96" customFormat="1" x14ac:dyDescent="0.25">
      <c r="A432" s="191"/>
      <c r="B432" s="211" t="s">
        <v>46</v>
      </c>
      <c r="C432" s="253"/>
      <c r="D432" s="210"/>
      <c r="E432" s="97" t="s">
        <v>11</v>
      </c>
      <c r="F432" s="97"/>
      <c r="G432" s="97"/>
    </row>
    <row r="433" spans="1:7" s="96" customFormat="1" x14ac:dyDescent="0.25">
      <c r="A433" s="191"/>
      <c r="B433" s="211" t="s">
        <v>47</v>
      </c>
      <c r="C433" s="253"/>
      <c r="D433" s="210"/>
      <c r="E433" s="97" t="s">
        <v>11</v>
      </c>
      <c r="F433" s="97"/>
      <c r="G433" s="97"/>
    </row>
    <row r="434" spans="1:7" s="96" customFormat="1" x14ac:dyDescent="0.25">
      <c r="A434" s="191"/>
      <c r="B434" s="211" t="s">
        <v>48</v>
      </c>
      <c r="C434" s="253"/>
      <c r="D434" s="210"/>
      <c r="E434" s="97" t="s">
        <v>11</v>
      </c>
      <c r="F434" s="97"/>
      <c r="G434" s="97"/>
    </row>
    <row r="435" spans="1:7" ht="15.75" x14ac:dyDescent="0.25">
      <c r="B435" s="335" t="s">
        <v>79</v>
      </c>
      <c r="C435" s="336"/>
      <c r="D435" s="336"/>
      <c r="E435" s="337"/>
      <c r="F435" s="264"/>
      <c r="G435" s="264"/>
    </row>
    <row r="436" spans="1:7" ht="15.75" x14ac:dyDescent="0.25">
      <c r="A436" s="170" t="s">
        <v>80</v>
      </c>
      <c r="B436" s="204" t="s">
        <v>17</v>
      </c>
      <c r="C436" s="212" t="s">
        <v>18</v>
      </c>
      <c r="D436" s="204" t="s">
        <v>69</v>
      </c>
      <c r="E436" s="241"/>
      <c r="F436" s="264"/>
      <c r="G436" s="264"/>
    </row>
    <row r="437" spans="1:7" x14ac:dyDescent="0.25">
      <c r="B437" s="210" t="s">
        <v>20</v>
      </c>
      <c r="C437" s="253"/>
      <c r="D437" s="206"/>
      <c r="E437" s="97" t="s">
        <v>11</v>
      </c>
      <c r="F437" s="264"/>
      <c r="G437" s="264"/>
    </row>
    <row r="438" spans="1:7" s="96" customFormat="1" x14ac:dyDescent="0.25">
      <c r="A438" s="170"/>
      <c r="B438" s="210" t="s">
        <v>20</v>
      </c>
      <c r="C438" s="253"/>
      <c r="D438" s="265"/>
      <c r="E438" s="97" t="s">
        <v>11</v>
      </c>
      <c r="F438" s="264"/>
      <c r="G438" s="264"/>
    </row>
    <row r="439" spans="1:7" s="96" customFormat="1" x14ac:dyDescent="0.25">
      <c r="A439" s="170"/>
      <c r="B439" s="211" t="s">
        <v>21</v>
      </c>
      <c r="C439" s="254"/>
      <c r="D439" s="265"/>
      <c r="E439" s="97" t="s">
        <v>11</v>
      </c>
      <c r="F439" s="264"/>
      <c r="G439" s="264"/>
    </row>
    <row r="440" spans="1:7" s="96" customFormat="1" x14ac:dyDescent="0.25">
      <c r="A440" s="170"/>
      <c r="B440" s="211" t="s">
        <v>22</v>
      </c>
      <c r="C440" s="254"/>
      <c r="D440" s="265"/>
      <c r="E440" s="97" t="s">
        <v>11</v>
      </c>
      <c r="F440" s="264"/>
      <c r="G440" s="264"/>
    </row>
    <row r="441" spans="1:7" s="96" customFormat="1" x14ac:dyDescent="0.25">
      <c r="A441" s="170"/>
      <c r="B441" s="211" t="s">
        <v>23</v>
      </c>
      <c r="C441" s="254"/>
      <c r="D441" s="265"/>
      <c r="E441" s="97" t="s">
        <v>11</v>
      </c>
      <c r="F441" s="264"/>
      <c r="G441" s="264"/>
    </row>
    <row r="442" spans="1:7" s="96" customFormat="1" x14ac:dyDescent="0.25">
      <c r="A442" s="170"/>
      <c r="B442" s="211" t="s">
        <v>24</v>
      </c>
      <c r="C442" s="253"/>
      <c r="D442" s="265"/>
      <c r="E442" s="97" t="s">
        <v>11</v>
      </c>
      <c r="F442" s="264"/>
      <c r="G442" s="264"/>
    </row>
    <row r="443" spans="1:7" s="96" customFormat="1" x14ac:dyDescent="0.25">
      <c r="A443" s="170"/>
      <c r="B443" s="211" t="s">
        <v>25</v>
      </c>
      <c r="C443" s="253"/>
      <c r="D443" s="265"/>
      <c r="E443" s="97" t="s">
        <v>11</v>
      </c>
      <c r="F443" s="264"/>
      <c r="G443" s="264"/>
    </row>
    <row r="444" spans="1:7" s="96" customFormat="1" x14ac:dyDescent="0.25">
      <c r="A444" s="170"/>
      <c r="B444" s="210" t="s">
        <v>26</v>
      </c>
      <c r="C444" s="254"/>
      <c r="D444" s="264"/>
      <c r="E444" s="97" t="s">
        <v>11</v>
      </c>
      <c r="F444" s="264"/>
      <c r="G444" s="264"/>
    </row>
    <row r="445" spans="1:7" s="96" customFormat="1" x14ac:dyDescent="0.25">
      <c r="A445" s="170"/>
      <c r="B445" s="210" t="s">
        <v>27</v>
      </c>
      <c r="C445" s="253"/>
      <c r="D445" s="264"/>
      <c r="E445" s="97" t="s">
        <v>11</v>
      </c>
      <c r="F445" s="264"/>
      <c r="G445" s="264"/>
    </row>
    <row r="446" spans="1:7" s="96" customFormat="1" x14ac:dyDescent="0.25">
      <c r="A446" s="170"/>
      <c r="B446" s="210" t="s">
        <v>28</v>
      </c>
      <c r="C446" s="253"/>
      <c r="D446" s="264"/>
      <c r="E446" s="97" t="s">
        <v>11</v>
      </c>
      <c r="F446" s="264"/>
      <c r="G446" s="264"/>
    </row>
    <row r="447" spans="1:7" s="96" customFormat="1" x14ac:dyDescent="0.25">
      <c r="A447" s="170"/>
      <c r="B447" s="210" t="s">
        <v>29</v>
      </c>
      <c r="C447" s="253"/>
      <c r="D447" s="264"/>
      <c r="E447" s="97" t="s">
        <v>11</v>
      </c>
      <c r="F447" s="264"/>
      <c r="G447" s="264"/>
    </row>
    <row r="448" spans="1:7" s="96" customFormat="1" x14ac:dyDescent="0.25">
      <c r="A448" s="170"/>
      <c r="B448" s="210" t="s">
        <v>30</v>
      </c>
      <c r="C448" s="253"/>
      <c r="D448" s="264"/>
      <c r="E448" s="97" t="s">
        <v>11</v>
      </c>
      <c r="F448" s="264"/>
      <c r="G448" s="264"/>
    </row>
    <row r="449" spans="1:7" s="96" customFormat="1" x14ac:dyDescent="0.25">
      <c r="A449" s="170"/>
      <c r="B449" s="210" t="s">
        <v>31</v>
      </c>
      <c r="C449" s="253"/>
      <c r="D449" s="264"/>
      <c r="E449" s="97" t="s">
        <v>11</v>
      </c>
      <c r="F449" s="264"/>
      <c r="G449" s="264"/>
    </row>
    <row r="450" spans="1:7" s="96" customFormat="1" x14ac:dyDescent="0.25">
      <c r="A450" s="170"/>
      <c r="B450" s="210" t="s">
        <v>32</v>
      </c>
      <c r="C450" s="253"/>
      <c r="D450" s="264"/>
      <c r="E450" s="97" t="s">
        <v>11</v>
      </c>
      <c r="F450" s="264"/>
      <c r="G450" s="264"/>
    </row>
    <row r="451" spans="1:7" s="96" customFormat="1" x14ac:dyDescent="0.25">
      <c r="A451" s="170"/>
      <c r="B451" s="210" t="s">
        <v>33</v>
      </c>
      <c r="C451" s="253"/>
      <c r="D451" s="264"/>
      <c r="E451" s="97" t="s">
        <v>11</v>
      </c>
      <c r="F451" s="264"/>
      <c r="G451" s="264"/>
    </row>
    <row r="452" spans="1:7" s="96" customFormat="1" x14ac:dyDescent="0.25">
      <c r="A452" s="170"/>
      <c r="B452" s="210" t="s">
        <v>34</v>
      </c>
      <c r="C452" s="255"/>
      <c r="D452" s="264"/>
      <c r="E452" s="97" t="s">
        <v>11</v>
      </c>
      <c r="F452" s="264"/>
      <c r="G452" s="264"/>
    </row>
    <row r="453" spans="1:7" s="96" customFormat="1" x14ac:dyDescent="0.25">
      <c r="A453" s="170"/>
      <c r="B453" s="210" t="s">
        <v>34</v>
      </c>
      <c r="C453" s="255"/>
      <c r="D453" s="264"/>
      <c r="E453" s="97" t="s">
        <v>11</v>
      </c>
      <c r="F453" s="264"/>
      <c r="G453" s="264"/>
    </row>
    <row r="454" spans="1:7" s="96" customFormat="1" x14ac:dyDescent="0.25">
      <c r="A454" s="170"/>
      <c r="B454" s="210" t="s">
        <v>34</v>
      </c>
      <c r="C454" s="255"/>
      <c r="D454" s="264"/>
      <c r="E454" s="97" t="s">
        <v>11</v>
      </c>
      <c r="F454" s="264"/>
      <c r="G454" s="264"/>
    </row>
    <row r="455" spans="1:7" s="96" customFormat="1" x14ac:dyDescent="0.25">
      <c r="A455" s="170"/>
      <c r="B455" s="210" t="s">
        <v>35</v>
      </c>
      <c r="C455" s="253"/>
      <c r="D455" s="264"/>
      <c r="E455" s="97" t="s">
        <v>11</v>
      </c>
      <c r="F455" s="264"/>
      <c r="G455" s="264"/>
    </row>
    <row r="456" spans="1:7" s="96" customFormat="1" x14ac:dyDescent="0.25">
      <c r="A456" s="170"/>
      <c r="B456" s="210" t="s">
        <v>36</v>
      </c>
      <c r="C456" s="253"/>
      <c r="D456" s="264"/>
      <c r="E456" s="97" t="s">
        <v>11</v>
      </c>
      <c r="F456" s="264"/>
      <c r="G456" s="264"/>
    </row>
    <row r="457" spans="1:7" s="96" customFormat="1" x14ac:dyDescent="0.25">
      <c r="A457" s="170"/>
      <c r="B457" s="210" t="s">
        <v>37</v>
      </c>
      <c r="C457" s="253"/>
      <c r="D457" s="264"/>
      <c r="E457" s="97" t="s">
        <v>11</v>
      </c>
      <c r="F457" s="264"/>
      <c r="G457" s="264"/>
    </row>
    <row r="458" spans="1:7" s="96" customFormat="1" x14ac:dyDescent="0.25">
      <c r="A458" s="170"/>
      <c r="B458" s="210" t="s">
        <v>38</v>
      </c>
      <c r="C458" s="253"/>
      <c r="D458" s="264"/>
      <c r="E458" s="97" t="s">
        <v>11</v>
      </c>
      <c r="F458" s="264"/>
      <c r="G458" s="264"/>
    </row>
    <row r="459" spans="1:7" s="96" customFormat="1" x14ac:dyDescent="0.25">
      <c r="A459" s="170"/>
      <c r="B459" s="210" t="s">
        <v>39</v>
      </c>
      <c r="C459" s="253"/>
      <c r="D459" s="264"/>
      <c r="E459" s="97" t="s">
        <v>11</v>
      </c>
      <c r="F459" s="264"/>
      <c r="G459" s="264"/>
    </row>
    <row r="460" spans="1:7" s="96" customFormat="1" x14ac:dyDescent="0.25">
      <c r="A460" s="170"/>
      <c r="B460" s="210" t="s">
        <v>40</v>
      </c>
      <c r="C460" s="253"/>
      <c r="D460" s="264"/>
      <c r="E460" s="97" t="s">
        <v>11</v>
      </c>
      <c r="F460" s="264"/>
      <c r="G460" s="264"/>
    </row>
    <row r="461" spans="1:7" s="96" customFormat="1" x14ac:dyDescent="0.25">
      <c r="A461" s="170"/>
      <c r="B461" s="211" t="s">
        <v>41</v>
      </c>
      <c r="C461" s="253"/>
      <c r="D461" s="264"/>
      <c r="E461" s="97" t="s">
        <v>11</v>
      </c>
      <c r="F461" s="264"/>
      <c r="G461" s="264"/>
    </row>
    <row r="462" spans="1:7" s="96" customFormat="1" x14ac:dyDescent="0.25">
      <c r="A462" s="170"/>
      <c r="B462" s="211" t="s">
        <v>42</v>
      </c>
      <c r="C462" s="253"/>
      <c r="D462" s="264"/>
      <c r="E462" s="97" t="s">
        <v>11</v>
      </c>
      <c r="F462" s="264"/>
      <c r="G462" s="264"/>
    </row>
    <row r="463" spans="1:7" s="96" customFormat="1" x14ac:dyDescent="0.25">
      <c r="A463" s="170"/>
      <c r="B463" s="211" t="s">
        <v>43</v>
      </c>
      <c r="C463" s="253"/>
      <c r="D463" s="264"/>
      <c r="E463" s="97" t="s">
        <v>11</v>
      </c>
      <c r="F463" s="264"/>
      <c r="G463" s="264"/>
    </row>
    <row r="464" spans="1:7" s="96" customFormat="1" x14ac:dyDescent="0.25">
      <c r="A464" s="170"/>
      <c r="B464" s="211" t="s">
        <v>44</v>
      </c>
      <c r="C464" s="253"/>
      <c r="D464" s="264"/>
      <c r="E464" s="97" t="s">
        <v>11</v>
      </c>
      <c r="F464" s="264"/>
      <c r="G464" s="264"/>
    </row>
    <row r="465" spans="1:7" s="96" customFormat="1" ht="15.75" x14ac:dyDescent="0.25">
      <c r="A465" s="170"/>
      <c r="B465" s="204" t="s">
        <v>17</v>
      </c>
      <c r="C465" s="212" t="s">
        <v>18</v>
      </c>
      <c r="D465" s="204" t="s">
        <v>45</v>
      </c>
      <c r="E465" s="97"/>
      <c r="F465" s="264"/>
      <c r="G465" s="264"/>
    </row>
    <row r="466" spans="1:7" s="96" customFormat="1" x14ac:dyDescent="0.25">
      <c r="A466" s="170"/>
      <c r="B466" s="211" t="s">
        <v>46</v>
      </c>
      <c r="C466" s="253"/>
      <c r="D466" s="210"/>
      <c r="E466" s="97" t="s">
        <v>11</v>
      </c>
      <c r="F466" s="264"/>
      <c r="G466" s="264"/>
    </row>
    <row r="467" spans="1:7" s="96" customFormat="1" x14ac:dyDescent="0.25">
      <c r="A467" s="170"/>
      <c r="B467" s="211" t="s">
        <v>47</v>
      </c>
      <c r="C467" s="253"/>
      <c r="D467" s="210"/>
      <c r="E467" s="97" t="s">
        <v>11</v>
      </c>
      <c r="F467" s="264"/>
      <c r="G467" s="264"/>
    </row>
    <row r="468" spans="1:7" s="96" customFormat="1" x14ac:dyDescent="0.25">
      <c r="A468" s="170"/>
      <c r="B468" s="211" t="s">
        <v>48</v>
      </c>
      <c r="C468" s="253"/>
      <c r="D468" s="210"/>
      <c r="E468" s="97" t="s">
        <v>11</v>
      </c>
      <c r="F468" s="264"/>
      <c r="G468" s="264"/>
    </row>
    <row r="469" spans="1:7" ht="15.75" x14ac:dyDescent="0.25">
      <c r="A469" s="170" t="s">
        <v>81</v>
      </c>
      <c r="B469" s="204" t="s">
        <v>17</v>
      </c>
      <c r="C469" s="212" t="s">
        <v>18</v>
      </c>
      <c r="D469" s="204" t="s">
        <v>76</v>
      </c>
      <c r="E469" s="241"/>
      <c r="F469" s="264"/>
      <c r="G469" s="264"/>
    </row>
    <row r="470" spans="1:7" x14ac:dyDescent="0.25">
      <c r="B470" s="210" t="s">
        <v>20</v>
      </c>
      <c r="C470" s="253"/>
      <c r="D470" s="206"/>
      <c r="E470" s="97" t="s">
        <v>11</v>
      </c>
      <c r="F470" s="264"/>
      <c r="G470" s="264"/>
    </row>
    <row r="471" spans="1:7" s="96" customFormat="1" x14ac:dyDescent="0.25">
      <c r="A471" s="170"/>
      <c r="B471" s="210" t="s">
        <v>20</v>
      </c>
      <c r="C471" s="253"/>
      <c r="D471" s="265"/>
      <c r="E471" s="97" t="s">
        <v>11</v>
      </c>
      <c r="F471" s="264"/>
      <c r="G471" s="264"/>
    </row>
    <row r="472" spans="1:7" s="96" customFormat="1" x14ac:dyDescent="0.25">
      <c r="A472" s="170"/>
      <c r="B472" s="211" t="s">
        <v>21</v>
      </c>
      <c r="C472" s="254"/>
      <c r="D472" s="265"/>
      <c r="E472" s="97" t="s">
        <v>11</v>
      </c>
      <c r="F472" s="264"/>
      <c r="G472" s="264"/>
    </row>
    <row r="473" spans="1:7" s="96" customFormat="1" x14ac:dyDescent="0.25">
      <c r="A473" s="170"/>
      <c r="B473" s="211" t="s">
        <v>22</v>
      </c>
      <c r="C473" s="254"/>
      <c r="D473" s="265"/>
      <c r="E473" s="97" t="s">
        <v>11</v>
      </c>
      <c r="F473" s="264"/>
      <c r="G473" s="264"/>
    </row>
    <row r="474" spans="1:7" s="96" customFormat="1" x14ac:dyDescent="0.25">
      <c r="A474" s="170"/>
      <c r="B474" s="211" t="s">
        <v>23</v>
      </c>
      <c r="C474" s="254"/>
      <c r="D474" s="265"/>
      <c r="E474" s="97" t="s">
        <v>11</v>
      </c>
      <c r="F474" s="264"/>
      <c r="G474" s="264"/>
    </row>
    <row r="475" spans="1:7" s="96" customFormat="1" x14ac:dyDescent="0.25">
      <c r="A475" s="170"/>
      <c r="B475" s="211" t="s">
        <v>24</v>
      </c>
      <c r="C475" s="253"/>
      <c r="D475" s="265"/>
      <c r="E475" s="97" t="s">
        <v>11</v>
      </c>
      <c r="F475" s="264"/>
      <c r="G475" s="264"/>
    </row>
    <row r="476" spans="1:7" s="96" customFormat="1" x14ac:dyDescent="0.25">
      <c r="A476" s="170"/>
      <c r="B476" s="211" t="s">
        <v>25</v>
      </c>
      <c r="C476" s="253"/>
      <c r="D476" s="265"/>
      <c r="E476" s="97" t="s">
        <v>11</v>
      </c>
      <c r="F476" s="264"/>
      <c r="G476" s="264"/>
    </row>
    <row r="477" spans="1:7" s="96" customFormat="1" x14ac:dyDescent="0.25">
      <c r="A477" s="170"/>
      <c r="B477" s="210" t="s">
        <v>26</v>
      </c>
      <c r="C477" s="254"/>
      <c r="D477" s="264"/>
      <c r="E477" s="97" t="s">
        <v>11</v>
      </c>
      <c r="F477" s="264"/>
      <c r="G477" s="264"/>
    </row>
    <row r="478" spans="1:7" s="96" customFormat="1" x14ac:dyDescent="0.25">
      <c r="A478" s="170"/>
      <c r="B478" s="210" t="s">
        <v>27</v>
      </c>
      <c r="C478" s="253"/>
      <c r="D478" s="264"/>
      <c r="E478" s="97" t="s">
        <v>11</v>
      </c>
      <c r="F478" s="264"/>
      <c r="G478" s="264"/>
    </row>
    <row r="479" spans="1:7" s="96" customFormat="1" x14ac:dyDescent="0.25">
      <c r="A479" s="170"/>
      <c r="B479" s="210" t="s">
        <v>28</v>
      </c>
      <c r="C479" s="253"/>
      <c r="D479" s="264"/>
      <c r="E479" s="97" t="s">
        <v>11</v>
      </c>
      <c r="F479" s="264"/>
      <c r="G479" s="264"/>
    </row>
    <row r="480" spans="1:7" s="96" customFormat="1" x14ac:dyDescent="0.25">
      <c r="A480" s="170"/>
      <c r="B480" s="210" t="s">
        <v>29</v>
      </c>
      <c r="C480" s="253"/>
      <c r="D480" s="264"/>
      <c r="E480" s="97" t="s">
        <v>11</v>
      </c>
      <c r="F480" s="264"/>
      <c r="G480" s="264"/>
    </row>
    <row r="481" spans="1:7" s="96" customFormat="1" x14ac:dyDescent="0.25">
      <c r="A481" s="170"/>
      <c r="B481" s="210" t="s">
        <v>30</v>
      </c>
      <c r="C481" s="253"/>
      <c r="D481" s="264"/>
      <c r="E481" s="97" t="s">
        <v>11</v>
      </c>
      <c r="F481" s="264"/>
      <c r="G481" s="264"/>
    </row>
    <row r="482" spans="1:7" s="96" customFormat="1" x14ac:dyDescent="0.25">
      <c r="A482" s="170"/>
      <c r="B482" s="210" t="s">
        <v>31</v>
      </c>
      <c r="C482" s="253"/>
      <c r="D482" s="264"/>
      <c r="E482" s="97" t="s">
        <v>11</v>
      </c>
      <c r="F482" s="264"/>
      <c r="G482" s="264"/>
    </row>
    <row r="483" spans="1:7" s="96" customFormat="1" x14ac:dyDescent="0.25">
      <c r="A483" s="170"/>
      <c r="B483" s="210" t="s">
        <v>32</v>
      </c>
      <c r="C483" s="253"/>
      <c r="D483" s="264"/>
      <c r="E483" s="97" t="s">
        <v>11</v>
      </c>
      <c r="F483" s="264"/>
      <c r="G483" s="264"/>
    </row>
    <row r="484" spans="1:7" s="96" customFormat="1" x14ac:dyDescent="0.25">
      <c r="A484" s="170"/>
      <c r="B484" s="210" t="s">
        <v>33</v>
      </c>
      <c r="C484" s="253"/>
      <c r="D484" s="264"/>
      <c r="E484" s="97" t="s">
        <v>11</v>
      </c>
      <c r="F484" s="264"/>
      <c r="G484" s="264"/>
    </row>
    <row r="485" spans="1:7" s="96" customFormat="1" x14ac:dyDescent="0.25">
      <c r="A485" s="170"/>
      <c r="B485" s="210" t="s">
        <v>34</v>
      </c>
      <c r="C485" s="255"/>
      <c r="D485" s="264"/>
      <c r="E485" s="97" t="s">
        <v>11</v>
      </c>
      <c r="F485" s="264"/>
      <c r="G485" s="264"/>
    </row>
    <row r="486" spans="1:7" s="96" customFormat="1" x14ac:dyDescent="0.25">
      <c r="A486" s="170"/>
      <c r="B486" s="210" t="s">
        <v>34</v>
      </c>
      <c r="C486" s="255"/>
      <c r="D486" s="264"/>
      <c r="E486" s="97" t="s">
        <v>11</v>
      </c>
      <c r="F486" s="264"/>
      <c r="G486" s="264"/>
    </row>
    <row r="487" spans="1:7" s="96" customFormat="1" x14ac:dyDescent="0.25">
      <c r="A487" s="170"/>
      <c r="B487" s="210" t="s">
        <v>34</v>
      </c>
      <c r="C487" s="255"/>
      <c r="D487" s="264"/>
      <c r="E487" s="97" t="s">
        <v>11</v>
      </c>
      <c r="F487" s="264"/>
      <c r="G487" s="264"/>
    </row>
    <row r="488" spans="1:7" s="96" customFormat="1" x14ac:dyDescent="0.25">
      <c r="A488" s="170"/>
      <c r="B488" s="210" t="s">
        <v>35</v>
      </c>
      <c r="C488" s="253"/>
      <c r="D488" s="264"/>
      <c r="E488" s="97" t="s">
        <v>11</v>
      </c>
      <c r="F488" s="264"/>
      <c r="G488" s="264"/>
    </row>
    <row r="489" spans="1:7" s="96" customFormat="1" x14ac:dyDescent="0.25">
      <c r="A489" s="170"/>
      <c r="B489" s="210" t="s">
        <v>36</v>
      </c>
      <c r="C489" s="253"/>
      <c r="D489" s="264"/>
      <c r="E489" s="97" t="s">
        <v>11</v>
      </c>
      <c r="F489" s="264"/>
      <c r="G489" s="264"/>
    </row>
    <row r="490" spans="1:7" s="96" customFormat="1" x14ac:dyDescent="0.25">
      <c r="A490" s="170"/>
      <c r="B490" s="210" t="s">
        <v>37</v>
      </c>
      <c r="C490" s="253"/>
      <c r="D490" s="264"/>
      <c r="E490" s="97" t="s">
        <v>11</v>
      </c>
      <c r="F490" s="264"/>
      <c r="G490" s="264"/>
    </row>
    <row r="491" spans="1:7" s="96" customFormat="1" x14ac:dyDescent="0.25">
      <c r="A491" s="170"/>
      <c r="B491" s="210" t="s">
        <v>38</v>
      </c>
      <c r="C491" s="253"/>
      <c r="D491" s="264"/>
      <c r="E491" s="97" t="s">
        <v>11</v>
      </c>
      <c r="F491" s="264"/>
      <c r="G491" s="264"/>
    </row>
    <row r="492" spans="1:7" s="96" customFormat="1" x14ac:dyDescent="0.25">
      <c r="A492" s="170"/>
      <c r="B492" s="210" t="s">
        <v>39</v>
      </c>
      <c r="C492" s="253"/>
      <c r="D492" s="264"/>
      <c r="E492" s="97" t="s">
        <v>11</v>
      </c>
      <c r="F492" s="264"/>
      <c r="G492" s="264"/>
    </row>
    <row r="493" spans="1:7" s="96" customFormat="1" x14ac:dyDescent="0.25">
      <c r="A493" s="170"/>
      <c r="B493" s="210" t="s">
        <v>40</v>
      </c>
      <c r="C493" s="253"/>
      <c r="D493" s="264"/>
      <c r="E493" s="97" t="s">
        <v>11</v>
      </c>
      <c r="F493" s="264"/>
      <c r="G493" s="264"/>
    </row>
    <row r="494" spans="1:7" s="96" customFormat="1" x14ac:dyDescent="0.25">
      <c r="A494" s="170"/>
      <c r="B494" s="211" t="s">
        <v>41</v>
      </c>
      <c r="C494" s="253"/>
      <c r="D494" s="264"/>
      <c r="E494" s="97" t="s">
        <v>11</v>
      </c>
      <c r="F494" s="264"/>
      <c r="G494" s="264"/>
    </row>
    <row r="495" spans="1:7" s="96" customFormat="1" x14ac:dyDescent="0.25">
      <c r="A495" s="170"/>
      <c r="B495" s="211" t="s">
        <v>42</v>
      </c>
      <c r="C495" s="253"/>
      <c r="D495" s="264"/>
      <c r="E495" s="97" t="s">
        <v>11</v>
      </c>
      <c r="F495" s="264"/>
      <c r="G495" s="264"/>
    </row>
    <row r="496" spans="1:7" s="96" customFormat="1" x14ac:dyDescent="0.25">
      <c r="A496" s="170"/>
      <c r="B496" s="211" t="s">
        <v>43</v>
      </c>
      <c r="C496" s="253"/>
      <c r="D496" s="264"/>
      <c r="E496" s="97" t="s">
        <v>11</v>
      </c>
      <c r="F496" s="264"/>
      <c r="G496" s="264"/>
    </row>
    <row r="497" spans="1:7" s="96" customFormat="1" x14ac:dyDescent="0.25">
      <c r="A497" s="170"/>
      <c r="B497" s="211" t="s">
        <v>44</v>
      </c>
      <c r="C497" s="253"/>
      <c r="D497" s="264"/>
      <c r="E497" s="97" t="s">
        <v>11</v>
      </c>
      <c r="F497" s="264"/>
      <c r="G497" s="264"/>
    </row>
    <row r="498" spans="1:7" s="96" customFormat="1" ht="15.75" x14ac:dyDescent="0.25">
      <c r="A498" s="170"/>
      <c r="B498" s="204" t="s">
        <v>17</v>
      </c>
      <c r="C498" s="212" t="s">
        <v>18</v>
      </c>
      <c r="D498" s="204" t="s">
        <v>45</v>
      </c>
      <c r="E498" s="97"/>
      <c r="F498" s="264"/>
      <c r="G498" s="264"/>
    </row>
    <row r="499" spans="1:7" s="96" customFormat="1" x14ac:dyDescent="0.25">
      <c r="A499" s="170"/>
      <c r="B499" s="211" t="s">
        <v>46</v>
      </c>
      <c r="C499" s="253"/>
      <c r="D499" s="210"/>
      <c r="E499" s="97"/>
      <c r="F499" s="264"/>
      <c r="G499" s="264"/>
    </row>
    <row r="500" spans="1:7" s="96" customFormat="1" x14ac:dyDescent="0.25">
      <c r="A500" s="170"/>
      <c r="B500" s="211" t="s">
        <v>47</v>
      </c>
      <c r="C500" s="253"/>
      <c r="D500" s="210"/>
      <c r="E500" s="97"/>
      <c r="F500" s="264"/>
      <c r="G500" s="264"/>
    </row>
    <row r="501" spans="1:7" s="96" customFormat="1" x14ac:dyDescent="0.25">
      <c r="A501" s="170"/>
      <c r="B501" s="211" t="s">
        <v>48</v>
      </c>
      <c r="C501" s="253"/>
      <c r="D501" s="210"/>
      <c r="E501" s="97"/>
      <c r="F501" s="264"/>
      <c r="G501" s="264"/>
    </row>
    <row r="502" spans="1:7" ht="15.75" x14ac:dyDescent="0.25">
      <c r="A502" s="170" t="s">
        <v>82</v>
      </c>
      <c r="B502" s="203" t="s">
        <v>17</v>
      </c>
      <c r="C502" s="222" t="s">
        <v>18</v>
      </c>
      <c r="D502" s="226" t="s">
        <v>78</v>
      </c>
      <c r="E502" s="221"/>
      <c r="F502" s="264"/>
      <c r="G502" s="264"/>
    </row>
    <row r="503" spans="1:7" x14ac:dyDescent="0.25">
      <c r="B503" s="210" t="s">
        <v>20</v>
      </c>
      <c r="C503" s="253"/>
      <c r="D503" s="206"/>
      <c r="E503" s="97" t="s">
        <v>11</v>
      </c>
      <c r="F503" s="264"/>
      <c r="G503" s="264"/>
    </row>
    <row r="504" spans="1:7" s="96" customFormat="1" x14ac:dyDescent="0.25">
      <c r="A504" s="170"/>
      <c r="B504" s="210" t="s">
        <v>20</v>
      </c>
      <c r="C504" s="253"/>
      <c r="D504" s="265"/>
      <c r="E504" s="97" t="s">
        <v>11</v>
      </c>
      <c r="F504" s="264"/>
      <c r="G504" s="264"/>
    </row>
    <row r="505" spans="1:7" s="96" customFormat="1" x14ac:dyDescent="0.25">
      <c r="A505" s="170"/>
      <c r="B505" s="211" t="s">
        <v>21</v>
      </c>
      <c r="C505" s="254"/>
      <c r="D505" s="265"/>
      <c r="E505" s="97" t="s">
        <v>11</v>
      </c>
      <c r="F505" s="264"/>
      <c r="G505" s="264"/>
    </row>
    <row r="506" spans="1:7" s="96" customFormat="1" x14ac:dyDescent="0.25">
      <c r="A506" s="170"/>
      <c r="B506" s="211" t="s">
        <v>22</v>
      </c>
      <c r="C506" s="254"/>
      <c r="D506" s="265"/>
      <c r="E506" s="97" t="s">
        <v>11</v>
      </c>
      <c r="F506" s="264"/>
      <c r="G506" s="264"/>
    </row>
    <row r="507" spans="1:7" s="96" customFormat="1" x14ac:dyDescent="0.25">
      <c r="A507" s="170"/>
      <c r="B507" s="211" t="s">
        <v>23</v>
      </c>
      <c r="C507" s="254"/>
      <c r="D507" s="265"/>
      <c r="E507" s="97" t="s">
        <v>11</v>
      </c>
      <c r="F507" s="264"/>
      <c r="G507" s="264"/>
    </row>
    <row r="508" spans="1:7" s="96" customFormat="1" x14ac:dyDescent="0.25">
      <c r="A508" s="170"/>
      <c r="B508" s="211" t="s">
        <v>24</v>
      </c>
      <c r="C508" s="253"/>
      <c r="D508" s="265"/>
      <c r="E508" s="97" t="s">
        <v>11</v>
      </c>
      <c r="F508" s="264"/>
      <c r="G508" s="264"/>
    </row>
    <row r="509" spans="1:7" s="96" customFormat="1" x14ac:dyDescent="0.25">
      <c r="A509" s="170"/>
      <c r="B509" s="211" t="s">
        <v>25</v>
      </c>
      <c r="C509" s="253"/>
      <c r="D509" s="265"/>
      <c r="E509" s="97" t="s">
        <v>11</v>
      </c>
      <c r="F509" s="264"/>
      <c r="G509" s="264"/>
    </row>
    <row r="510" spans="1:7" s="96" customFormat="1" x14ac:dyDescent="0.25">
      <c r="A510" s="170"/>
      <c r="B510" s="210" t="s">
        <v>26</v>
      </c>
      <c r="C510" s="254"/>
      <c r="D510" s="264"/>
      <c r="E510" s="97" t="s">
        <v>11</v>
      </c>
      <c r="F510" s="264"/>
      <c r="G510" s="264"/>
    </row>
    <row r="511" spans="1:7" s="96" customFormat="1" x14ac:dyDescent="0.25">
      <c r="A511" s="170"/>
      <c r="B511" s="210" t="s">
        <v>27</v>
      </c>
      <c r="C511" s="253"/>
      <c r="D511" s="264"/>
      <c r="E511" s="97" t="s">
        <v>11</v>
      </c>
      <c r="F511" s="264"/>
      <c r="G511" s="264"/>
    </row>
    <row r="512" spans="1:7" s="96" customFormat="1" x14ac:dyDescent="0.25">
      <c r="A512" s="170"/>
      <c r="B512" s="210" t="s">
        <v>28</v>
      </c>
      <c r="C512" s="253"/>
      <c r="D512" s="264"/>
      <c r="E512" s="97" t="s">
        <v>11</v>
      </c>
      <c r="F512" s="264"/>
      <c r="G512" s="264"/>
    </row>
    <row r="513" spans="1:7" s="96" customFormat="1" x14ac:dyDescent="0.25">
      <c r="A513" s="170"/>
      <c r="B513" s="210" t="s">
        <v>29</v>
      </c>
      <c r="C513" s="253"/>
      <c r="D513" s="264"/>
      <c r="E513" s="97" t="s">
        <v>11</v>
      </c>
      <c r="F513" s="264"/>
      <c r="G513" s="264"/>
    </row>
    <row r="514" spans="1:7" s="96" customFormat="1" x14ac:dyDescent="0.25">
      <c r="A514" s="170"/>
      <c r="B514" s="210" t="s">
        <v>30</v>
      </c>
      <c r="C514" s="253"/>
      <c r="D514" s="264"/>
      <c r="E514" s="97" t="s">
        <v>11</v>
      </c>
      <c r="F514" s="264"/>
      <c r="G514" s="264"/>
    </row>
    <row r="515" spans="1:7" s="96" customFormat="1" x14ac:dyDescent="0.25">
      <c r="A515" s="170"/>
      <c r="B515" s="210" t="s">
        <v>31</v>
      </c>
      <c r="C515" s="253"/>
      <c r="D515" s="264"/>
      <c r="E515" s="97" t="s">
        <v>11</v>
      </c>
      <c r="F515" s="264"/>
      <c r="G515" s="264"/>
    </row>
    <row r="516" spans="1:7" s="96" customFormat="1" x14ac:dyDescent="0.25">
      <c r="A516" s="170"/>
      <c r="B516" s="210" t="s">
        <v>32</v>
      </c>
      <c r="C516" s="253"/>
      <c r="D516" s="264"/>
      <c r="E516" s="97" t="s">
        <v>11</v>
      </c>
      <c r="F516" s="264"/>
      <c r="G516" s="264"/>
    </row>
    <row r="517" spans="1:7" s="96" customFormat="1" x14ac:dyDescent="0.25">
      <c r="A517" s="170"/>
      <c r="B517" s="210" t="s">
        <v>33</v>
      </c>
      <c r="C517" s="253"/>
      <c r="D517" s="264"/>
      <c r="E517" s="97" t="s">
        <v>11</v>
      </c>
      <c r="F517" s="264"/>
      <c r="G517" s="264"/>
    </row>
    <row r="518" spans="1:7" s="96" customFormat="1" x14ac:dyDescent="0.25">
      <c r="A518" s="170"/>
      <c r="B518" s="210" t="s">
        <v>34</v>
      </c>
      <c r="C518" s="255"/>
      <c r="D518" s="264"/>
      <c r="E518" s="97" t="s">
        <v>11</v>
      </c>
      <c r="F518" s="264"/>
      <c r="G518" s="264"/>
    </row>
    <row r="519" spans="1:7" s="96" customFormat="1" x14ac:dyDescent="0.25">
      <c r="A519" s="170"/>
      <c r="B519" s="210" t="s">
        <v>34</v>
      </c>
      <c r="C519" s="255"/>
      <c r="D519" s="264"/>
      <c r="E519" s="97" t="s">
        <v>11</v>
      </c>
      <c r="F519" s="264"/>
      <c r="G519" s="264"/>
    </row>
    <row r="520" spans="1:7" s="96" customFormat="1" x14ac:dyDescent="0.25">
      <c r="A520" s="170"/>
      <c r="B520" s="210" t="s">
        <v>34</v>
      </c>
      <c r="C520" s="255"/>
      <c r="D520" s="264"/>
      <c r="E520" s="97" t="s">
        <v>11</v>
      </c>
      <c r="F520" s="264"/>
      <c r="G520" s="264"/>
    </row>
    <row r="521" spans="1:7" s="96" customFormat="1" x14ac:dyDescent="0.25">
      <c r="A521" s="170"/>
      <c r="B521" s="210" t="s">
        <v>35</v>
      </c>
      <c r="C521" s="253"/>
      <c r="D521" s="264"/>
      <c r="E521" s="97" t="s">
        <v>11</v>
      </c>
      <c r="F521" s="264"/>
      <c r="G521" s="264"/>
    </row>
    <row r="522" spans="1:7" s="96" customFormat="1" x14ac:dyDescent="0.25">
      <c r="A522" s="170"/>
      <c r="B522" s="210" t="s">
        <v>36</v>
      </c>
      <c r="C522" s="253"/>
      <c r="D522" s="264"/>
      <c r="E522" s="97" t="s">
        <v>11</v>
      </c>
      <c r="F522" s="264"/>
      <c r="G522" s="264"/>
    </row>
    <row r="523" spans="1:7" s="96" customFormat="1" x14ac:dyDescent="0.25">
      <c r="A523" s="170"/>
      <c r="B523" s="210" t="s">
        <v>37</v>
      </c>
      <c r="C523" s="253"/>
      <c r="D523" s="264"/>
      <c r="E523" s="97" t="s">
        <v>11</v>
      </c>
      <c r="F523" s="264"/>
      <c r="G523" s="264"/>
    </row>
    <row r="524" spans="1:7" s="96" customFormat="1" x14ac:dyDescent="0.25">
      <c r="A524" s="170"/>
      <c r="B524" s="210" t="s">
        <v>38</v>
      </c>
      <c r="C524" s="253"/>
      <c r="D524" s="264"/>
      <c r="E524" s="97" t="s">
        <v>11</v>
      </c>
      <c r="F524" s="264"/>
      <c r="G524" s="264"/>
    </row>
    <row r="525" spans="1:7" s="96" customFormat="1" x14ac:dyDescent="0.25">
      <c r="A525" s="170"/>
      <c r="B525" s="210" t="s">
        <v>39</v>
      </c>
      <c r="C525" s="253"/>
      <c r="D525" s="264"/>
      <c r="E525" s="97" t="s">
        <v>11</v>
      </c>
      <c r="F525" s="264"/>
      <c r="G525" s="264"/>
    </row>
    <row r="526" spans="1:7" s="96" customFormat="1" x14ac:dyDescent="0.25">
      <c r="A526" s="170"/>
      <c r="B526" s="210" t="s">
        <v>40</v>
      </c>
      <c r="C526" s="253"/>
      <c r="D526" s="264"/>
      <c r="E526" s="97" t="s">
        <v>11</v>
      </c>
      <c r="F526" s="264"/>
      <c r="G526" s="264"/>
    </row>
    <row r="527" spans="1:7" s="96" customFormat="1" x14ac:dyDescent="0.25">
      <c r="A527" s="170"/>
      <c r="B527" s="211" t="s">
        <v>41</v>
      </c>
      <c r="C527" s="253"/>
      <c r="D527" s="264"/>
      <c r="E527" s="97" t="s">
        <v>11</v>
      </c>
      <c r="F527" s="264"/>
      <c r="G527" s="264"/>
    </row>
    <row r="528" spans="1:7" s="96" customFormat="1" x14ac:dyDescent="0.25">
      <c r="A528" s="170"/>
      <c r="B528" s="211" t="s">
        <v>42</v>
      </c>
      <c r="C528" s="253"/>
      <c r="D528" s="264"/>
      <c r="E528" s="97" t="s">
        <v>11</v>
      </c>
      <c r="F528" s="264"/>
      <c r="G528" s="264"/>
    </row>
    <row r="529" spans="1:7" s="96" customFormat="1" x14ac:dyDescent="0.25">
      <c r="A529" s="170"/>
      <c r="B529" s="211" t="s">
        <v>43</v>
      </c>
      <c r="C529" s="253"/>
      <c r="D529" s="264"/>
      <c r="E529" s="97" t="s">
        <v>11</v>
      </c>
      <c r="F529" s="264"/>
      <c r="G529" s="264"/>
    </row>
    <row r="530" spans="1:7" s="96" customFormat="1" x14ac:dyDescent="0.25">
      <c r="A530" s="170"/>
      <c r="B530" s="211" t="s">
        <v>44</v>
      </c>
      <c r="C530" s="253"/>
      <c r="D530" s="264"/>
      <c r="E530" s="97" t="s">
        <v>11</v>
      </c>
      <c r="F530" s="264"/>
      <c r="G530" s="264"/>
    </row>
    <row r="531" spans="1:7" s="96" customFormat="1" ht="15.75" x14ac:dyDescent="0.25">
      <c r="A531" s="170"/>
      <c r="B531" s="204" t="s">
        <v>17</v>
      </c>
      <c r="C531" s="212" t="s">
        <v>18</v>
      </c>
      <c r="D531" s="204" t="s">
        <v>45</v>
      </c>
      <c r="E531" s="97"/>
      <c r="F531" s="264"/>
      <c r="G531" s="264"/>
    </row>
    <row r="532" spans="1:7" s="96" customFormat="1" x14ac:dyDescent="0.25">
      <c r="A532" s="170"/>
      <c r="B532" s="211" t="s">
        <v>46</v>
      </c>
      <c r="C532" s="253"/>
      <c r="D532" s="210"/>
      <c r="E532" s="97" t="s">
        <v>11</v>
      </c>
      <c r="F532" s="264"/>
      <c r="G532" s="264"/>
    </row>
    <row r="533" spans="1:7" s="96" customFormat="1" x14ac:dyDescent="0.25">
      <c r="A533" s="170"/>
      <c r="B533" s="211" t="s">
        <v>47</v>
      </c>
      <c r="C533" s="253"/>
      <c r="D533" s="210"/>
      <c r="E533" s="97" t="s">
        <v>11</v>
      </c>
      <c r="F533" s="264"/>
      <c r="G533" s="264"/>
    </row>
    <row r="534" spans="1:7" s="96" customFormat="1" x14ac:dyDescent="0.25">
      <c r="A534" s="170"/>
      <c r="B534" s="211" t="s">
        <v>48</v>
      </c>
      <c r="C534" s="253"/>
      <c r="D534" s="210"/>
      <c r="E534" s="97" t="s">
        <v>11</v>
      </c>
      <c r="F534" s="264"/>
      <c r="G534" s="264"/>
    </row>
    <row r="535" spans="1:7" ht="15.75" x14ac:dyDescent="0.25">
      <c r="B535" s="335" t="s">
        <v>83</v>
      </c>
      <c r="C535" s="336"/>
      <c r="D535" s="336"/>
      <c r="E535" s="337"/>
      <c r="F535" s="264"/>
      <c r="G535" s="264"/>
    </row>
    <row r="536" spans="1:7" x14ac:dyDescent="0.25">
      <c r="A536" s="170" t="s">
        <v>84</v>
      </c>
      <c r="B536" s="2" t="s">
        <v>17</v>
      </c>
      <c r="C536" s="258" t="s">
        <v>18</v>
      </c>
      <c r="D536" s="2" t="s">
        <v>69</v>
      </c>
      <c r="E536" s="242"/>
      <c r="F536" s="264"/>
      <c r="G536" s="264"/>
    </row>
    <row r="537" spans="1:7" x14ac:dyDescent="0.25">
      <c r="B537" s="210" t="s">
        <v>20</v>
      </c>
      <c r="C537" s="253"/>
      <c r="D537" s="206"/>
      <c r="E537" s="97" t="s">
        <v>11</v>
      </c>
      <c r="F537" s="264"/>
      <c r="G537" s="264"/>
    </row>
    <row r="538" spans="1:7" s="96" customFormat="1" x14ac:dyDescent="0.25">
      <c r="A538" s="170"/>
      <c r="B538" s="210" t="s">
        <v>20</v>
      </c>
      <c r="C538" s="253"/>
      <c r="D538" s="265"/>
      <c r="E538" s="97" t="s">
        <v>11</v>
      </c>
      <c r="F538" s="264"/>
      <c r="G538" s="264"/>
    </row>
    <row r="539" spans="1:7" s="96" customFormat="1" x14ac:dyDescent="0.25">
      <c r="A539" s="170"/>
      <c r="B539" s="211" t="s">
        <v>21</v>
      </c>
      <c r="C539" s="254"/>
      <c r="D539" s="265"/>
      <c r="E539" s="97" t="s">
        <v>11</v>
      </c>
      <c r="F539" s="264"/>
      <c r="G539" s="264"/>
    </row>
    <row r="540" spans="1:7" s="96" customFormat="1" x14ac:dyDescent="0.25">
      <c r="A540" s="170"/>
      <c r="B540" s="211" t="s">
        <v>22</v>
      </c>
      <c r="C540" s="254"/>
      <c r="D540" s="265"/>
      <c r="E540" s="97" t="s">
        <v>11</v>
      </c>
      <c r="F540" s="264"/>
      <c r="G540" s="264"/>
    </row>
    <row r="541" spans="1:7" s="96" customFormat="1" x14ac:dyDescent="0.25">
      <c r="A541" s="170"/>
      <c r="B541" s="211" t="s">
        <v>23</v>
      </c>
      <c r="C541" s="254"/>
      <c r="D541" s="265"/>
      <c r="E541" s="97" t="s">
        <v>11</v>
      </c>
      <c r="F541" s="264"/>
      <c r="G541" s="264"/>
    </row>
    <row r="542" spans="1:7" s="96" customFormat="1" x14ac:dyDescent="0.25">
      <c r="A542" s="170"/>
      <c r="B542" s="211" t="s">
        <v>24</v>
      </c>
      <c r="C542" s="253"/>
      <c r="D542" s="265"/>
      <c r="E542" s="97" t="s">
        <v>11</v>
      </c>
      <c r="F542" s="264"/>
      <c r="G542" s="264"/>
    </row>
    <row r="543" spans="1:7" s="96" customFormat="1" x14ac:dyDescent="0.25">
      <c r="A543" s="170"/>
      <c r="B543" s="211" t="s">
        <v>25</v>
      </c>
      <c r="C543" s="253"/>
      <c r="D543" s="265"/>
      <c r="E543" s="97" t="s">
        <v>11</v>
      </c>
      <c r="F543" s="264"/>
      <c r="G543" s="264"/>
    </row>
    <row r="544" spans="1:7" s="96" customFormat="1" x14ac:dyDescent="0.25">
      <c r="A544" s="170"/>
      <c r="B544" s="210" t="s">
        <v>26</v>
      </c>
      <c r="C544" s="254"/>
      <c r="D544" s="264"/>
      <c r="E544" s="97" t="s">
        <v>11</v>
      </c>
      <c r="F544" s="264"/>
      <c r="G544" s="264"/>
    </row>
    <row r="545" spans="1:7" s="96" customFormat="1" x14ac:dyDescent="0.25">
      <c r="A545" s="170"/>
      <c r="B545" s="210" t="s">
        <v>27</v>
      </c>
      <c r="C545" s="253"/>
      <c r="D545" s="264"/>
      <c r="E545" s="97" t="s">
        <v>11</v>
      </c>
      <c r="F545" s="264"/>
      <c r="G545" s="264"/>
    </row>
    <row r="546" spans="1:7" s="96" customFormat="1" x14ac:dyDescent="0.25">
      <c r="A546" s="170"/>
      <c r="B546" s="210" t="s">
        <v>28</v>
      </c>
      <c r="C546" s="253"/>
      <c r="D546" s="264"/>
      <c r="E546" s="97" t="s">
        <v>11</v>
      </c>
      <c r="F546" s="264"/>
      <c r="G546" s="264"/>
    </row>
    <row r="547" spans="1:7" s="96" customFormat="1" x14ac:dyDescent="0.25">
      <c r="A547" s="170"/>
      <c r="B547" s="210" t="s">
        <v>29</v>
      </c>
      <c r="C547" s="253"/>
      <c r="D547" s="264"/>
      <c r="E547" s="97" t="s">
        <v>11</v>
      </c>
      <c r="F547" s="264"/>
      <c r="G547" s="264"/>
    </row>
    <row r="548" spans="1:7" s="96" customFormat="1" x14ac:dyDescent="0.25">
      <c r="A548" s="170"/>
      <c r="B548" s="210" t="s">
        <v>30</v>
      </c>
      <c r="C548" s="253"/>
      <c r="D548" s="264"/>
      <c r="E548" s="97" t="s">
        <v>11</v>
      </c>
      <c r="F548" s="264"/>
      <c r="G548" s="264"/>
    </row>
    <row r="549" spans="1:7" s="96" customFormat="1" x14ac:dyDescent="0.25">
      <c r="A549" s="170"/>
      <c r="B549" s="210" t="s">
        <v>31</v>
      </c>
      <c r="C549" s="253"/>
      <c r="D549" s="264"/>
      <c r="E549" s="97" t="s">
        <v>11</v>
      </c>
      <c r="F549" s="264"/>
      <c r="G549" s="264"/>
    </row>
    <row r="550" spans="1:7" s="96" customFormat="1" x14ac:dyDescent="0.25">
      <c r="A550" s="170"/>
      <c r="B550" s="210" t="s">
        <v>32</v>
      </c>
      <c r="C550" s="253"/>
      <c r="D550" s="264"/>
      <c r="E550" s="97" t="s">
        <v>11</v>
      </c>
      <c r="F550" s="264"/>
      <c r="G550" s="264"/>
    </row>
    <row r="551" spans="1:7" s="96" customFormat="1" x14ac:dyDescent="0.25">
      <c r="A551" s="170"/>
      <c r="B551" s="210" t="s">
        <v>33</v>
      </c>
      <c r="C551" s="253"/>
      <c r="D551" s="264"/>
      <c r="E551" s="97" t="s">
        <v>11</v>
      </c>
      <c r="F551" s="264"/>
      <c r="G551" s="264"/>
    </row>
    <row r="552" spans="1:7" s="96" customFormat="1" x14ac:dyDescent="0.25">
      <c r="A552" s="170"/>
      <c r="B552" s="210" t="s">
        <v>34</v>
      </c>
      <c r="C552" s="255"/>
      <c r="D552" s="264"/>
      <c r="E552" s="97" t="s">
        <v>11</v>
      </c>
      <c r="F552" s="264"/>
      <c r="G552" s="264"/>
    </row>
    <row r="553" spans="1:7" s="96" customFormat="1" x14ac:dyDescent="0.25">
      <c r="A553" s="170"/>
      <c r="B553" s="210" t="s">
        <v>34</v>
      </c>
      <c r="C553" s="255"/>
      <c r="D553" s="264"/>
      <c r="E553" s="97" t="s">
        <v>11</v>
      </c>
      <c r="F553" s="264"/>
      <c r="G553" s="264"/>
    </row>
    <row r="554" spans="1:7" s="96" customFormat="1" x14ac:dyDescent="0.25">
      <c r="A554" s="170"/>
      <c r="B554" s="210" t="s">
        <v>34</v>
      </c>
      <c r="C554" s="255"/>
      <c r="D554" s="264"/>
      <c r="E554" s="97" t="s">
        <v>11</v>
      </c>
      <c r="F554" s="264"/>
      <c r="G554" s="264"/>
    </row>
    <row r="555" spans="1:7" s="96" customFormat="1" x14ac:dyDescent="0.25">
      <c r="A555" s="170"/>
      <c r="B555" s="210" t="s">
        <v>35</v>
      </c>
      <c r="C555" s="253"/>
      <c r="D555" s="264"/>
      <c r="E555" s="97" t="s">
        <v>11</v>
      </c>
      <c r="F555" s="264"/>
      <c r="G555" s="264"/>
    </row>
    <row r="556" spans="1:7" s="96" customFormat="1" x14ac:dyDescent="0.25">
      <c r="A556" s="170"/>
      <c r="B556" s="210" t="s">
        <v>36</v>
      </c>
      <c r="C556" s="253"/>
      <c r="D556" s="264"/>
      <c r="E556" s="97" t="s">
        <v>11</v>
      </c>
      <c r="F556" s="264"/>
      <c r="G556" s="264"/>
    </row>
    <row r="557" spans="1:7" s="96" customFormat="1" x14ac:dyDescent="0.25">
      <c r="A557" s="170"/>
      <c r="B557" s="210" t="s">
        <v>37</v>
      </c>
      <c r="C557" s="253"/>
      <c r="D557" s="264"/>
      <c r="E557" s="97" t="s">
        <v>11</v>
      </c>
      <c r="F557" s="264"/>
      <c r="G557" s="264"/>
    </row>
    <row r="558" spans="1:7" s="96" customFormat="1" x14ac:dyDescent="0.25">
      <c r="A558" s="170"/>
      <c r="B558" s="210" t="s">
        <v>38</v>
      </c>
      <c r="C558" s="253"/>
      <c r="D558" s="264"/>
      <c r="E558" s="97" t="s">
        <v>11</v>
      </c>
      <c r="F558" s="264"/>
      <c r="G558" s="264"/>
    </row>
    <row r="559" spans="1:7" s="96" customFormat="1" x14ac:dyDescent="0.25">
      <c r="A559" s="170"/>
      <c r="B559" s="210" t="s">
        <v>39</v>
      </c>
      <c r="C559" s="253"/>
      <c r="D559" s="264"/>
      <c r="E559" s="97" t="s">
        <v>11</v>
      </c>
      <c r="F559" s="264"/>
      <c r="G559" s="264"/>
    </row>
    <row r="560" spans="1:7" s="96" customFormat="1" x14ac:dyDescent="0.25">
      <c r="A560" s="170"/>
      <c r="B560" s="210" t="s">
        <v>40</v>
      </c>
      <c r="C560" s="253"/>
      <c r="D560" s="264"/>
      <c r="E560" s="97" t="s">
        <v>11</v>
      </c>
      <c r="F560" s="264"/>
      <c r="G560" s="264"/>
    </row>
    <row r="561" spans="1:7" s="96" customFormat="1" x14ac:dyDescent="0.25">
      <c r="A561" s="170"/>
      <c r="B561" s="211" t="s">
        <v>41</v>
      </c>
      <c r="C561" s="253"/>
      <c r="D561" s="264"/>
      <c r="E561" s="97" t="s">
        <v>11</v>
      </c>
      <c r="F561" s="264"/>
      <c r="G561" s="264"/>
    </row>
    <row r="562" spans="1:7" s="96" customFormat="1" x14ac:dyDescent="0.25">
      <c r="A562" s="170"/>
      <c r="B562" s="211" t="s">
        <v>42</v>
      </c>
      <c r="C562" s="253"/>
      <c r="D562" s="264"/>
      <c r="E562" s="97" t="s">
        <v>11</v>
      </c>
      <c r="F562" s="264"/>
      <c r="G562" s="264"/>
    </row>
    <row r="563" spans="1:7" s="96" customFormat="1" x14ac:dyDescent="0.25">
      <c r="A563" s="170"/>
      <c r="B563" s="211" t="s">
        <v>43</v>
      </c>
      <c r="C563" s="253"/>
      <c r="D563" s="264"/>
      <c r="E563" s="97" t="s">
        <v>11</v>
      </c>
      <c r="F563" s="264"/>
      <c r="G563" s="264"/>
    </row>
    <row r="564" spans="1:7" s="96" customFormat="1" x14ac:dyDescent="0.25">
      <c r="A564" s="170"/>
      <c r="B564" s="211" t="s">
        <v>44</v>
      </c>
      <c r="C564" s="253"/>
      <c r="D564" s="264"/>
      <c r="E564" s="97" t="s">
        <v>11</v>
      </c>
      <c r="F564" s="264"/>
      <c r="G564" s="264"/>
    </row>
    <row r="565" spans="1:7" s="96" customFormat="1" ht="15.75" x14ac:dyDescent="0.25">
      <c r="A565" s="170"/>
      <c r="B565" s="204" t="s">
        <v>17</v>
      </c>
      <c r="C565" s="212" t="s">
        <v>18</v>
      </c>
      <c r="D565" s="204" t="s">
        <v>45</v>
      </c>
      <c r="E565" s="97"/>
      <c r="F565" s="264"/>
      <c r="G565" s="264"/>
    </row>
    <row r="566" spans="1:7" s="96" customFormat="1" x14ac:dyDescent="0.25">
      <c r="A566" s="170"/>
      <c r="B566" s="211" t="s">
        <v>46</v>
      </c>
      <c r="C566" s="253"/>
      <c r="D566" s="210"/>
      <c r="E566" s="97" t="s">
        <v>11</v>
      </c>
      <c r="F566" s="264"/>
      <c r="G566" s="264"/>
    </row>
    <row r="567" spans="1:7" s="96" customFormat="1" x14ac:dyDescent="0.25">
      <c r="A567" s="170"/>
      <c r="B567" s="211" t="s">
        <v>47</v>
      </c>
      <c r="C567" s="253"/>
      <c r="D567" s="210"/>
      <c r="E567" s="97" t="s">
        <v>11</v>
      </c>
      <c r="F567" s="264"/>
      <c r="G567" s="264"/>
    </row>
    <row r="568" spans="1:7" s="96" customFormat="1" x14ac:dyDescent="0.25">
      <c r="A568" s="170"/>
      <c r="B568" s="211" t="s">
        <v>48</v>
      </c>
      <c r="C568" s="253"/>
      <c r="D568" s="210"/>
      <c r="E568" s="97" t="s">
        <v>11</v>
      </c>
      <c r="F568" s="264"/>
      <c r="G568" s="264"/>
    </row>
    <row r="569" spans="1:7" ht="15.75" x14ac:dyDescent="0.25">
      <c r="A569" s="170" t="s">
        <v>85</v>
      </c>
      <c r="B569" s="204" t="s">
        <v>17</v>
      </c>
      <c r="C569" s="212" t="s">
        <v>18</v>
      </c>
      <c r="D569" s="204" t="s">
        <v>76</v>
      </c>
      <c r="E569" s="242"/>
      <c r="F569" s="264"/>
      <c r="G569" s="264"/>
    </row>
    <row r="570" spans="1:7" x14ac:dyDescent="0.25">
      <c r="B570" s="210" t="s">
        <v>20</v>
      </c>
      <c r="C570" s="253"/>
      <c r="D570" s="206"/>
      <c r="E570" s="97" t="s">
        <v>11</v>
      </c>
      <c r="F570" s="264"/>
      <c r="G570" s="264"/>
    </row>
    <row r="571" spans="1:7" s="96" customFormat="1" x14ac:dyDescent="0.25">
      <c r="A571" s="170"/>
      <c r="B571" s="210" t="s">
        <v>20</v>
      </c>
      <c r="C571" s="253"/>
      <c r="D571" s="265"/>
      <c r="E571" s="97" t="s">
        <v>11</v>
      </c>
      <c r="F571" s="264"/>
      <c r="G571" s="264"/>
    </row>
    <row r="572" spans="1:7" s="96" customFormat="1" x14ac:dyDescent="0.25">
      <c r="A572" s="170"/>
      <c r="B572" s="211" t="s">
        <v>21</v>
      </c>
      <c r="C572" s="254"/>
      <c r="D572" s="265"/>
      <c r="E572" s="97" t="s">
        <v>11</v>
      </c>
      <c r="F572" s="264"/>
      <c r="G572" s="264"/>
    </row>
    <row r="573" spans="1:7" s="96" customFormat="1" x14ac:dyDescent="0.25">
      <c r="A573" s="170"/>
      <c r="B573" s="211" t="s">
        <v>22</v>
      </c>
      <c r="C573" s="254"/>
      <c r="D573" s="265"/>
      <c r="E573" s="97" t="s">
        <v>11</v>
      </c>
      <c r="F573" s="264"/>
      <c r="G573" s="264"/>
    </row>
    <row r="574" spans="1:7" s="96" customFormat="1" x14ac:dyDescent="0.25">
      <c r="A574" s="170"/>
      <c r="B574" s="211" t="s">
        <v>23</v>
      </c>
      <c r="C574" s="254"/>
      <c r="D574" s="265"/>
      <c r="E574" s="97" t="s">
        <v>11</v>
      </c>
      <c r="F574" s="264"/>
      <c r="G574" s="264"/>
    </row>
    <row r="575" spans="1:7" s="96" customFormat="1" x14ac:dyDescent="0.25">
      <c r="A575" s="170"/>
      <c r="B575" s="211" t="s">
        <v>24</v>
      </c>
      <c r="C575" s="253"/>
      <c r="D575" s="265"/>
      <c r="E575" s="97" t="s">
        <v>11</v>
      </c>
      <c r="F575" s="264"/>
      <c r="G575" s="264"/>
    </row>
    <row r="576" spans="1:7" s="96" customFormat="1" x14ac:dyDescent="0.25">
      <c r="A576" s="170"/>
      <c r="B576" s="211" t="s">
        <v>25</v>
      </c>
      <c r="C576" s="253"/>
      <c r="D576" s="265"/>
      <c r="E576" s="97" t="s">
        <v>11</v>
      </c>
      <c r="F576" s="264"/>
      <c r="G576" s="264"/>
    </row>
    <row r="577" spans="1:7" s="96" customFormat="1" x14ac:dyDescent="0.25">
      <c r="A577" s="170"/>
      <c r="B577" s="210" t="s">
        <v>26</v>
      </c>
      <c r="C577" s="254"/>
      <c r="D577" s="264"/>
      <c r="E577" s="97" t="s">
        <v>11</v>
      </c>
      <c r="F577" s="264"/>
      <c r="G577" s="264"/>
    </row>
    <row r="578" spans="1:7" s="96" customFormat="1" x14ac:dyDescent="0.25">
      <c r="A578" s="170"/>
      <c r="B578" s="210" t="s">
        <v>27</v>
      </c>
      <c r="C578" s="253"/>
      <c r="D578" s="264"/>
      <c r="E578" s="97" t="s">
        <v>11</v>
      </c>
      <c r="F578" s="264"/>
      <c r="G578" s="264"/>
    </row>
    <row r="579" spans="1:7" s="96" customFormat="1" x14ac:dyDescent="0.25">
      <c r="A579" s="170"/>
      <c r="B579" s="210" t="s">
        <v>28</v>
      </c>
      <c r="C579" s="253"/>
      <c r="D579" s="264"/>
      <c r="E579" s="97" t="s">
        <v>11</v>
      </c>
      <c r="F579" s="264"/>
      <c r="G579" s="264"/>
    </row>
    <row r="580" spans="1:7" s="96" customFormat="1" x14ac:dyDescent="0.25">
      <c r="A580" s="170"/>
      <c r="B580" s="210" t="s">
        <v>29</v>
      </c>
      <c r="C580" s="253"/>
      <c r="D580" s="264"/>
      <c r="E580" s="97" t="s">
        <v>11</v>
      </c>
      <c r="F580" s="264"/>
      <c r="G580" s="264"/>
    </row>
    <row r="581" spans="1:7" s="96" customFormat="1" x14ac:dyDescent="0.25">
      <c r="A581" s="170"/>
      <c r="B581" s="210" t="s">
        <v>30</v>
      </c>
      <c r="C581" s="253"/>
      <c r="D581" s="264"/>
      <c r="E581" s="97" t="s">
        <v>11</v>
      </c>
      <c r="F581" s="264"/>
      <c r="G581" s="264"/>
    </row>
    <row r="582" spans="1:7" s="96" customFormat="1" x14ac:dyDescent="0.25">
      <c r="A582" s="170"/>
      <c r="B582" s="210" t="s">
        <v>31</v>
      </c>
      <c r="C582" s="253"/>
      <c r="D582" s="264"/>
      <c r="E582" s="97" t="s">
        <v>11</v>
      </c>
      <c r="F582" s="264"/>
      <c r="G582" s="264"/>
    </row>
    <row r="583" spans="1:7" s="96" customFormat="1" x14ac:dyDescent="0.25">
      <c r="A583" s="170"/>
      <c r="B583" s="210" t="s">
        <v>32</v>
      </c>
      <c r="C583" s="253"/>
      <c r="D583" s="264"/>
      <c r="E583" s="97" t="s">
        <v>11</v>
      </c>
      <c r="F583" s="264"/>
      <c r="G583" s="264"/>
    </row>
    <row r="584" spans="1:7" s="96" customFormat="1" x14ac:dyDescent="0.25">
      <c r="A584" s="170"/>
      <c r="B584" s="210" t="s">
        <v>33</v>
      </c>
      <c r="C584" s="253"/>
      <c r="D584" s="264"/>
      <c r="E584" s="97" t="s">
        <v>11</v>
      </c>
      <c r="F584" s="264"/>
      <c r="G584" s="264"/>
    </row>
    <row r="585" spans="1:7" s="96" customFormat="1" x14ac:dyDescent="0.25">
      <c r="A585" s="170"/>
      <c r="B585" s="210" t="s">
        <v>34</v>
      </c>
      <c r="C585" s="255"/>
      <c r="D585" s="264"/>
      <c r="E585" s="97" t="s">
        <v>11</v>
      </c>
      <c r="F585" s="264"/>
      <c r="G585" s="264"/>
    </row>
    <row r="586" spans="1:7" s="96" customFormat="1" x14ac:dyDescent="0.25">
      <c r="A586" s="170"/>
      <c r="B586" s="210" t="s">
        <v>34</v>
      </c>
      <c r="C586" s="255"/>
      <c r="D586" s="264"/>
      <c r="E586" s="97" t="s">
        <v>11</v>
      </c>
      <c r="F586" s="264"/>
      <c r="G586" s="264"/>
    </row>
    <row r="587" spans="1:7" s="96" customFormat="1" x14ac:dyDescent="0.25">
      <c r="A587" s="170"/>
      <c r="B587" s="210" t="s">
        <v>34</v>
      </c>
      <c r="C587" s="255"/>
      <c r="D587" s="264"/>
      <c r="E587" s="97" t="s">
        <v>11</v>
      </c>
      <c r="F587" s="264"/>
      <c r="G587" s="264"/>
    </row>
    <row r="588" spans="1:7" s="96" customFormat="1" x14ac:dyDescent="0.25">
      <c r="A588" s="170"/>
      <c r="B588" s="210" t="s">
        <v>35</v>
      </c>
      <c r="C588" s="253"/>
      <c r="D588" s="264"/>
      <c r="E588" s="97" t="s">
        <v>11</v>
      </c>
      <c r="F588" s="264"/>
      <c r="G588" s="264"/>
    </row>
    <row r="589" spans="1:7" s="96" customFormat="1" x14ac:dyDescent="0.25">
      <c r="A589" s="170"/>
      <c r="B589" s="210" t="s">
        <v>36</v>
      </c>
      <c r="C589" s="253"/>
      <c r="D589" s="264"/>
      <c r="E589" s="97" t="s">
        <v>11</v>
      </c>
      <c r="F589" s="264"/>
      <c r="G589" s="264"/>
    </row>
    <row r="590" spans="1:7" s="96" customFormat="1" x14ac:dyDescent="0.25">
      <c r="A590" s="170"/>
      <c r="B590" s="210" t="s">
        <v>37</v>
      </c>
      <c r="C590" s="253"/>
      <c r="D590" s="264"/>
      <c r="E590" s="97" t="s">
        <v>11</v>
      </c>
      <c r="F590" s="264"/>
      <c r="G590" s="264"/>
    </row>
    <row r="591" spans="1:7" s="96" customFormat="1" x14ac:dyDescent="0.25">
      <c r="A591" s="170"/>
      <c r="B591" s="210" t="s">
        <v>38</v>
      </c>
      <c r="C591" s="253"/>
      <c r="D591" s="264"/>
      <c r="E591" s="97" t="s">
        <v>11</v>
      </c>
      <c r="F591" s="264"/>
      <c r="G591" s="264"/>
    </row>
    <row r="592" spans="1:7" s="96" customFormat="1" x14ac:dyDescent="0.25">
      <c r="A592" s="170"/>
      <c r="B592" s="210" t="s">
        <v>39</v>
      </c>
      <c r="C592" s="253"/>
      <c r="D592" s="264"/>
      <c r="E592" s="97" t="s">
        <v>11</v>
      </c>
      <c r="F592" s="264"/>
      <c r="G592" s="264"/>
    </row>
    <row r="593" spans="1:7" s="96" customFormat="1" x14ac:dyDescent="0.25">
      <c r="A593" s="170"/>
      <c r="B593" s="210" t="s">
        <v>40</v>
      </c>
      <c r="C593" s="253"/>
      <c r="D593" s="264"/>
      <c r="E593" s="97" t="s">
        <v>11</v>
      </c>
      <c r="F593" s="264"/>
      <c r="G593" s="264"/>
    </row>
    <row r="594" spans="1:7" s="96" customFormat="1" x14ac:dyDescent="0.25">
      <c r="A594" s="170"/>
      <c r="B594" s="211" t="s">
        <v>41</v>
      </c>
      <c r="C594" s="253"/>
      <c r="D594" s="264"/>
      <c r="E594" s="97" t="s">
        <v>11</v>
      </c>
      <c r="F594" s="264"/>
      <c r="G594" s="264"/>
    </row>
    <row r="595" spans="1:7" s="96" customFormat="1" x14ac:dyDescent="0.25">
      <c r="A595" s="170"/>
      <c r="B595" s="211" t="s">
        <v>42</v>
      </c>
      <c r="C595" s="253"/>
      <c r="D595" s="264"/>
      <c r="E595" s="97" t="s">
        <v>11</v>
      </c>
      <c r="F595" s="264"/>
      <c r="G595" s="264"/>
    </row>
    <row r="596" spans="1:7" s="96" customFormat="1" x14ac:dyDescent="0.25">
      <c r="A596" s="170"/>
      <c r="B596" s="211" t="s">
        <v>43</v>
      </c>
      <c r="C596" s="253"/>
      <c r="D596" s="264"/>
      <c r="E596" s="97" t="s">
        <v>11</v>
      </c>
      <c r="F596" s="264"/>
      <c r="G596" s="264"/>
    </row>
    <row r="597" spans="1:7" s="96" customFormat="1" x14ac:dyDescent="0.25">
      <c r="A597" s="170"/>
      <c r="B597" s="211" t="s">
        <v>44</v>
      </c>
      <c r="C597" s="253"/>
      <c r="D597" s="264"/>
      <c r="E597" s="97" t="s">
        <v>11</v>
      </c>
      <c r="F597" s="264"/>
      <c r="G597" s="264"/>
    </row>
    <row r="598" spans="1:7" s="96" customFormat="1" ht="15.75" x14ac:dyDescent="0.25">
      <c r="A598" s="170"/>
      <c r="B598" s="204" t="s">
        <v>17</v>
      </c>
      <c r="C598" s="212" t="s">
        <v>18</v>
      </c>
      <c r="D598" s="204" t="s">
        <v>45</v>
      </c>
      <c r="E598" s="97"/>
      <c r="F598" s="264"/>
      <c r="G598" s="264"/>
    </row>
    <row r="599" spans="1:7" s="96" customFormat="1" x14ac:dyDescent="0.25">
      <c r="A599" s="170"/>
      <c r="B599" s="211" t="s">
        <v>46</v>
      </c>
      <c r="C599" s="253"/>
      <c r="D599" s="210"/>
      <c r="E599" s="97" t="s">
        <v>11</v>
      </c>
      <c r="F599" s="264"/>
      <c r="G599" s="264"/>
    </row>
    <row r="600" spans="1:7" s="96" customFormat="1" x14ac:dyDescent="0.25">
      <c r="A600" s="170"/>
      <c r="B600" s="211" t="s">
        <v>47</v>
      </c>
      <c r="C600" s="253"/>
      <c r="D600" s="210"/>
      <c r="E600" s="97" t="s">
        <v>11</v>
      </c>
      <c r="F600" s="264"/>
      <c r="G600" s="264"/>
    </row>
    <row r="601" spans="1:7" s="96" customFormat="1" x14ac:dyDescent="0.25">
      <c r="A601" s="170"/>
      <c r="B601" s="211" t="s">
        <v>48</v>
      </c>
      <c r="C601" s="253"/>
      <c r="D601" s="210"/>
      <c r="E601" s="97" t="s">
        <v>11</v>
      </c>
      <c r="F601" s="264"/>
      <c r="G601" s="264"/>
    </row>
    <row r="602" spans="1:7" ht="15.75" x14ac:dyDescent="0.25">
      <c r="A602" s="170" t="s">
        <v>86</v>
      </c>
      <c r="B602" s="203" t="s">
        <v>17</v>
      </c>
      <c r="C602" s="222" t="s">
        <v>18</v>
      </c>
      <c r="D602" s="226" t="s">
        <v>78</v>
      </c>
      <c r="E602" s="221"/>
      <c r="F602" s="264"/>
      <c r="G602" s="264"/>
    </row>
    <row r="603" spans="1:7" x14ac:dyDescent="0.25">
      <c r="B603" s="210" t="s">
        <v>20</v>
      </c>
      <c r="C603" s="253"/>
      <c r="D603" s="206"/>
      <c r="E603" s="97" t="s">
        <v>11</v>
      </c>
      <c r="F603" s="264"/>
      <c r="G603" s="264"/>
    </row>
    <row r="604" spans="1:7" s="96" customFormat="1" x14ac:dyDescent="0.25">
      <c r="A604" s="170"/>
      <c r="B604" s="210" t="s">
        <v>20</v>
      </c>
      <c r="C604" s="253"/>
      <c r="D604" s="265"/>
      <c r="E604" s="97" t="s">
        <v>11</v>
      </c>
      <c r="F604" s="264"/>
      <c r="G604" s="264"/>
    </row>
    <row r="605" spans="1:7" s="96" customFormat="1" x14ac:dyDescent="0.25">
      <c r="A605" s="170"/>
      <c r="B605" s="211" t="s">
        <v>21</v>
      </c>
      <c r="C605" s="254"/>
      <c r="D605" s="265"/>
      <c r="E605" s="97" t="s">
        <v>11</v>
      </c>
      <c r="F605" s="264"/>
      <c r="G605" s="264"/>
    </row>
    <row r="606" spans="1:7" s="96" customFormat="1" x14ac:dyDescent="0.25">
      <c r="A606" s="170"/>
      <c r="B606" s="211" t="s">
        <v>22</v>
      </c>
      <c r="C606" s="254"/>
      <c r="D606" s="265"/>
      <c r="E606" s="97" t="s">
        <v>11</v>
      </c>
      <c r="F606" s="264"/>
      <c r="G606" s="264"/>
    </row>
    <row r="607" spans="1:7" s="96" customFormat="1" x14ac:dyDescent="0.25">
      <c r="A607" s="170"/>
      <c r="B607" s="211" t="s">
        <v>23</v>
      </c>
      <c r="C607" s="254"/>
      <c r="D607" s="265"/>
      <c r="E607" s="97" t="s">
        <v>11</v>
      </c>
      <c r="F607" s="264"/>
      <c r="G607" s="264"/>
    </row>
    <row r="608" spans="1:7" s="96" customFormat="1" x14ac:dyDescent="0.25">
      <c r="A608" s="170"/>
      <c r="B608" s="211" t="s">
        <v>24</v>
      </c>
      <c r="C608" s="253"/>
      <c r="D608" s="265"/>
      <c r="E608" s="97" t="s">
        <v>11</v>
      </c>
      <c r="F608" s="264"/>
      <c r="G608" s="264"/>
    </row>
    <row r="609" spans="1:7" s="96" customFormat="1" x14ac:dyDescent="0.25">
      <c r="A609" s="170"/>
      <c r="B609" s="211" t="s">
        <v>25</v>
      </c>
      <c r="C609" s="253"/>
      <c r="D609" s="265"/>
      <c r="E609" s="97" t="s">
        <v>11</v>
      </c>
      <c r="F609" s="264"/>
      <c r="G609" s="264"/>
    </row>
    <row r="610" spans="1:7" s="96" customFormat="1" x14ac:dyDescent="0.25">
      <c r="A610" s="170"/>
      <c r="B610" s="210" t="s">
        <v>26</v>
      </c>
      <c r="C610" s="254"/>
      <c r="D610" s="264"/>
      <c r="E610" s="97" t="s">
        <v>11</v>
      </c>
      <c r="F610" s="264"/>
      <c r="G610" s="264"/>
    </row>
    <row r="611" spans="1:7" s="96" customFormat="1" x14ac:dyDescent="0.25">
      <c r="A611" s="170"/>
      <c r="B611" s="210" t="s">
        <v>27</v>
      </c>
      <c r="C611" s="253"/>
      <c r="D611" s="264"/>
      <c r="E611" s="97" t="s">
        <v>11</v>
      </c>
      <c r="F611" s="264"/>
      <c r="G611" s="264"/>
    </row>
    <row r="612" spans="1:7" s="96" customFormat="1" x14ac:dyDescent="0.25">
      <c r="A612" s="170"/>
      <c r="B612" s="210" t="s">
        <v>28</v>
      </c>
      <c r="C612" s="253"/>
      <c r="D612" s="264"/>
      <c r="E612" s="97" t="s">
        <v>11</v>
      </c>
      <c r="F612" s="264"/>
      <c r="G612" s="264"/>
    </row>
    <row r="613" spans="1:7" s="96" customFormat="1" x14ac:dyDescent="0.25">
      <c r="A613" s="170"/>
      <c r="B613" s="210" t="s">
        <v>29</v>
      </c>
      <c r="C613" s="253"/>
      <c r="D613" s="264"/>
      <c r="E613" s="97" t="s">
        <v>11</v>
      </c>
      <c r="F613" s="264"/>
      <c r="G613" s="264"/>
    </row>
    <row r="614" spans="1:7" s="96" customFormat="1" x14ac:dyDescent="0.25">
      <c r="A614" s="170"/>
      <c r="B614" s="210" t="s">
        <v>30</v>
      </c>
      <c r="C614" s="253"/>
      <c r="D614" s="264"/>
      <c r="E614" s="97" t="s">
        <v>11</v>
      </c>
      <c r="F614" s="264"/>
      <c r="G614" s="264"/>
    </row>
    <row r="615" spans="1:7" s="96" customFormat="1" x14ac:dyDescent="0.25">
      <c r="A615" s="170"/>
      <c r="B615" s="210" t="s">
        <v>31</v>
      </c>
      <c r="C615" s="253"/>
      <c r="D615" s="264"/>
      <c r="E615" s="97" t="s">
        <v>11</v>
      </c>
      <c r="F615" s="264"/>
      <c r="G615" s="264"/>
    </row>
    <row r="616" spans="1:7" s="96" customFormat="1" x14ac:dyDescent="0.25">
      <c r="A616" s="170"/>
      <c r="B616" s="210" t="s">
        <v>32</v>
      </c>
      <c r="C616" s="253"/>
      <c r="D616" s="264"/>
      <c r="E616" s="97" t="s">
        <v>11</v>
      </c>
      <c r="F616" s="264"/>
      <c r="G616" s="264"/>
    </row>
    <row r="617" spans="1:7" s="96" customFormat="1" x14ac:dyDescent="0.25">
      <c r="A617" s="170"/>
      <c r="B617" s="210" t="s">
        <v>33</v>
      </c>
      <c r="C617" s="253"/>
      <c r="D617" s="264"/>
      <c r="E617" s="97" t="s">
        <v>11</v>
      </c>
      <c r="F617" s="264"/>
      <c r="G617" s="264"/>
    </row>
    <row r="618" spans="1:7" s="96" customFormat="1" x14ac:dyDescent="0.25">
      <c r="A618" s="170"/>
      <c r="B618" s="210" t="s">
        <v>34</v>
      </c>
      <c r="C618" s="255"/>
      <c r="D618" s="264"/>
      <c r="E618" s="97" t="s">
        <v>11</v>
      </c>
      <c r="F618" s="264"/>
      <c r="G618" s="264"/>
    </row>
    <row r="619" spans="1:7" s="96" customFormat="1" x14ac:dyDescent="0.25">
      <c r="A619" s="170"/>
      <c r="B619" s="210" t="s">
        <v>34</v>
      </c>
      <c r="C619" s="255"/>
      <c r="D619" s="264"/>
      <c r="E619" s="97" t="s">
        <v>11</v>
      </c>
      <c r="F619" s="264"/>
      <c r="G619" s="264"/>
    </row>
    <row r="620" spans="1:7" s="96" customFormat="1" x14ac:dyDescent="0.25">
      <c r="A620" s="170"/>
      <c r="B620" s="210" t="s">
        <v>34</v>
      </c>
      <c r="C620" s="255"/>
      <c r="D620" s="264"/>
      <c r="E620" s="97" t="s">
        <v>11</v>
      </c>
      <c r="F620" s="264"/>
      <c r="G620" s="264"/>
    </row>
    <row r="621" spans="1:7" s="96" customFormat="1" x14ac:dyDescent="0.25">
      <c r="A621" s="170"/>
      <c r="B621" s="210" t="s">
        <v>35</v>
      </c>
      <c r="C621" s="253"/>
      <c r="D621" s="264"/>
      <c r="E621" s="97" t="s">
        <v>11</v>
      </c>
      <c r="F621" s="264"/>
      <c r="G621" s="264"/>
    </row>
    <row r="622" spans="1:7" s="96" customFormat="1" x14ac:dyDescent="0.25">
      <c r="A622" s="170"/>
      <c r="B622" s="210" t="s">
        <v>36</v>
      </c>
      <c r="C622" s="253"/>
      <c r="D622" s="264"/>
      <c r="E622" s="97" t="s">
        <v>11</v>
      </c>
      <c r="F622" s="264"/>
      <c r="G622" s="264"/>
    </row>
    <row r="623" spans="1:7" s="96" customFormat="1" x14ac:dyDescent="0.25">
      <c r="A623" s="170"/>
      <c r="B623" s="210" t="s">
        <v>37</v>
      </c>
      <c r="C623" s="253"/>
      <c r="D623" s="264"/>
      <c r="E623" s="97" t="s">
        <v>11</v>
      </c>
      <c r="F623" s="264"/>
      <c r="G623" s="264"/>
    </row>
    <row r="624" spans="1:7" s="96" customFormat="1" x14ac:dyDescent="0.25">
      <c r="A624" s="170"/>
      <c r="B624" s="210" t="s">
        <v>38</v>
      </c>
      <c r="C624" s="253"/>
      <c r="D624" s="264"/>
      <c r="E624" s="97" t="s">
        <v>11</v>
      </c>
      <c r="F624" s="264"/>
      <c r="G624" s="264"/>
    </row>
    <row r="625" spans="1:7" s="96" customFormat="1" x14ac:dyDescent="0.25">
      <c r="A625" s="170"/>
      <c r="B625" s="210" t="s">
        <v>39</v>
      </c>
      <c r="C625" s="253"/>
      <c r="D625" s="264"/>
      <c r="E625" s="97" t="s">
        <v>11</v>
      </c>
      <c r="F625" s="264"/>
      <c r="G625" s="264"/>
    </row>
    <row r="626" spans="1:7" s="96" customFormat="1" x14ac:dyDescent="0.25">
      <c r="A626" s="170"/>
      <c r="B626" s="210" t="s">
        <v>40</v>
      </c>
      <c r="C626" s="253"/>
      <c r="D626" s="264"/>
      <c r="E626" s="97" t="s">
        <v>11</v>
      </c>
      <c r="F626" s="264"/>
      <c r="G626" s="264"/>
    </row>
    <row r="627" spans="1:7" s="96" customFormat="1" x14ac:dyDescent="0.25">
      <c r="A627" s="170"/>
      <c r="B627" s="211" t="s">
        <v>41</v>
      </c>
      <c r="C627" s="253"/>
      <c r="D627" s="264"/>
      <c r="E627" s="97" t="s">
        <v>11</v>
      </c>
      <c r="F627" s="264"/>
      <c r="G627" s="264"/>
    </row>
    <row r="628" spans="1:7" s="96" customFormat="1" x14ac:dyDescent="0.25">
      <c r="A628" s="170"/>
      <c r="B628" s="211" t="s">
        <v>42</v>
      </c>
      <c r="C628" s="253"/>
      <c r="D628" s="264"/>
      <c r="E628" s="97" t="s">
        <v>11</v>
      </c>
      <c r="F628" s="264"/>
      <c r="G628" s="264"/>
    </row>
    <row r="629" spans="1:7" s="96" customFormat="1" x14ac:dyDescent="0.25">
      <c r="A629" s="170"/>
      <c r="B629" s="211" t="s">
        <v>43</v>
      </c>
      <c r="C629" s="253"/>
      <c r="D629" s="264"/>
      <c r="E629" s="97" t="s">
        <v>11</v>
      </c>
      <c r="F629" s="264"/>
      <c r="G629" s="264"/>
    </row>
    <row r="630" spans="1:7" s="96" customFormat="1" x14ac:dyDescent="0.25">
      <c r="A630" s="170"/>
      <c r="B630" s="211" t="s">
        <v>44</v>
      </c>
      <c r="C630" s="253"/>
      <c r="D630" s="264"/>
      <c r="E630" s="97" t="s">
        <v>11</v>
      </c>
      <c r="F630" s="264"/>
      <c r="G630" s="264"/>
    </row>
    <row r="631" spans="1:7" s="96" customFormat="1" ht="15.75" x14ac:dyDescent="0.25">
      <c r="A631" s="170"/>
      <c r="B631" s="204" t="s">
        <v>17</v>
      </c>
      <c r="C631" s="212" t="s">
        <v>18</v>
      </c>
      <c r="D631" s="204" t="s">
        <v>45</v>
      </c>
      <c r="E631" s="97"/>
      <c r="F631" s="264"/>
      <c r="G631" s="264"/>
    </row>
    <row r="632" spans="1:7" s="96" customFormat="1" x14ac:dyDescent="0.25">
      <c r="A632" s="170"/>
      <c r="B632" s="211" t="s">
        <v>46</v>
      </c>
      <c r="C632" s="253"/>
      <c r="D632" s="210"/>
      <c r="E632" s="97" t="s">
        <v>11</v>
      </c>
      <c r="F632" s="264"/>
      <c r="G632" s="264"/>
    </row>
    <row r="633" spans="1:7" s="96" customFormat="1" x14ac:dyDescent="0.25">
      <c r="A633" s="170"/>
      <c r="B633" s="211" t="s">
        <v>47</v>
      </c>
      <c r="C633" s="253"/>
      <c r="D633" s="210"/>
      <c r="E633" s="97" t="s">
        <v>11</v>
      </c>
      <c r="F633" s="264"/>
      <c r="G633" s="264"/>
    </row>
    <row r="634" spans="1:7" s="96" customFormat="1" x14ac:dyDescent="0.25">
      <c r="A634" s="170"/>
      <c r="B634" s="211" t="s">
        <v>48</v>
      </c>
      <c r="C634" s="253"/>
      <c r="D634" s="210"/>
      <c r="E634" s="97" t="s">
        <v>11</v>
      </c>
      <c r="F634" s="264"/>
      <c r="G634" s="264"/>
    </row>
    <row r="635" spans="1:7" ht="15.75" x14ac:dyDescent="0.25">
      <c r="B635" s="335" t="s">
        <v>87</v>
      </c>
      <c r="C635" s="336"/>
      <c r="D635" s="336"/>
      <c r="E635" s="337"/>
      <c r="F635" s="264"/>
      <c r="G635" s="264"/>
    </row>
    <row r="636" spans="1:7" ht="15.75" x14ac:dyDescent="0.25">
      <c r="A636" s="170" t="s">
        <v>88</v>
      </c>
      <c r="B636" s="204" t="s">
        <v>17</v>
      </c>
      <c r="C636" s="212" t="s">
        <v>18</v>
      </c>
      <c r="D636" s="204" t="s">
        <v>69</v>
      </c>
      <c r="E636" s="241"/>
      <c r="F636" s="264"/>
      <c r="G636" s="264"/>
    </row>
    <row r="637" spans="1:7" x14ac:dyDescent="0.25">
      <c r="B637" s="210" t="s">
        <v>20</v>
      </c>
      <c r="C637" s="253"/>
      <c r="D637" s="206"/>
      <c r="E637" s="97" t="s">
        <v>11</v>
      </c>
      <c r="F637" s="264"/>
      <c r="G637" s="264"/>
    </row>
    <row r="638" spans="1:7" s="96" customFormat="1" x14ac:dyDescent="0.25">
      <c r="A638" s="170"/>
      <c r="B638" s="210" t="s">
        <v>20</v>
      </c>
      <c r="C638" s="253"/>
      <c r="D638" s="265"/>
      <c r="E638" s="97" t="s">
        <v>11</v>
      </c>
      <c r="F638" s="264"/>
      <c r="G638" s="264"/>
    </row>
    <row r="639" spans="1:7" s="96" customFormat="1" x14ac:dyDescent="0.25">
      <c r="A639" s="170"/>
      <c r="B639" s="211" t="s">
        <v>21</v>
      </c>
      <c r="C639" s="254"/>
      <c r="D639" s="265"/>
      <c r="E639" s="97" t="s">
        <v>11</v>
      </c>
      <c r="F639" s="264"/>
      <c r="G639" s="264"/>
    </row>
    <row r="640" spans="1:7" s="96" customFormat="1" x14ac:dyDescent="0.25">
      <c r="A640" s="170"/>
      <c r="B640" s="211" t="s">
        <v>22</v>
      </c>
      <c r="C640" s="254"/>
      <c r="D640" s="265"/>
      <c r="E640" s="97" t="s">
        <v>11</v>
      </c>
      <c r="F640" s="264"/>
      <c r="G640" s="264"/>
    </row>
    <row r="641" spans="1:7" s="96" customFormat="1" x14ac:dyDescent="0.25">
      <c r="A641" s="170"/>
      <c r="B641" s="211" t="s">
        <v>23</v>
      </c>
      <c r="C641" s="254"/>
      <c r="D641" s="265"/>
      <c r="E641" s="97" t="s">
        <v>11</v>
      </c>
      <c r="F641" s="264"/>
      <c r="G641" s="264"/>
    </row>
    <row r="642" spans="1:7" s="96" customFormat="1" x14ac:dyDescent="0.25">
      <c r="A642" s="170"/>
      <c r="B642" s="211" t="s">
        <v>24</v>
      </c>
      <c r="C642" s="253"/>
      <c r="D642" s="265"/>
      <c r="E642" s="97" t="s">
        <v>11</v>
      </c>
      <c r="F642" s="264"/>
      <c r="G642" s="264"/>
    </row>
    <row r="643" spans="1:7" s="96" customFormat="1" x14ac:dyDescent="0.25">
      <c r="A643" s="170"/>
      <c r="B643" s="211" t="s">
        <v>25</v>
      </c>
      <c r="C643" s="253"/>
      <c r="D643" s="265"/>
      <c r="E643" s="97" t="s">
        <v>11</v>
      </c>
      <c r="F643" s="264"/>
      <c r="G643" s="264"/>
    </row>
    <row r="644" spans="1:7" s="96" customFormat="1" x14ac:dyDescent="0.25">
      <c r="A644" s="170"/>
      <c r="B644" s="210" t="s">
        <v>26</v>
      </c>
      <c r="C644" s="254"/>
      <c r="D644" s="264"/>
      <c r="E644" s="97" t="s">
        <v>11</v>
      </c>
      <c r="F644" s="264"/>
      <c r="G644" s="264"/>
    </row>
    <row r="645" spans="1:7" s="96" customFormat="1" x14ac:dyDescent="0.25">
      <c r="A645" s="170"/>
      <c r="B645" s="210" t="s">
        <v>27</v>
      </c>
      <c r="C645" s="253"/>
      <c r="D645" s="264"/>
      <c r="E645" s="97" t="s">
        <v>11</v>
      </c>
      <c r="F645" s="264"/>
      <c r="G645" s="264"/>
    </row>
    <row r="646" spans="1:7" s="96" customFormat="1" x14ac:dyDescent="0.25">
      <c r="A646" s="170"/>
      <c r="B646" s="210" t="s">
        <v>28</v>
      </c>
      <c r="C646" s="253"/>
      <c r="D646" s="264"/>
      <c r="E646" s="97" t="s">
        <v>11</v>
      </c>
      <c r="F646" s="264"/>
      <c r="G646" s="264"/>
    </row>
    <row r="647" spans="1:7" s="96" customFormat="1" x14ac:dyDescent="0.25">
      <c r="A647" s="170"/>
      <c r="B647" s="210" t="s">
        <v>29</v>
      </c>
      <c r="C647" s="253"/>
      <c r="D647" s="264"/>
      <c r="E647" s="97" t="s">
        <v>11</v>
      </c>
      <c r="F647" s="264"/>
      <c r="G647" s="264"/>
    </row>
    <row r="648" spans="1:7" s="96" customFormat="1" x14ac:dyDescent="0.25">
      <c r="A648" s="170"/>
      <c r="B648" s="210" t="s">
        <v>30</v>
      </c>
      <c r="C648" s="253"/>
      <c r="D648" s="264"/>
      <c r="E648" s="97" t="s">
        <v>11</v>
      </c>
      <c r="F648" s="264"/>
      <c r="G648" s="264"/>
    </row>
    <row r="649" spans="1:7" s="96" customFormat="1" x14ac:dyDescent="0.25">
      <c r="A649" s="170"/>
      <c r="B649" s="210" t="s">
        <v>31</v>
      </c>
      <c r="C649" s="253"/>
      <c r="D649" s="264"/>
      <c r="E649" s="97" t="s">
        <v>11</v>
      </c>
      <c r="F649" s="264"/>
      <c r="G649" s="264"/>
    </row>
    <row r="650" spans="1:7" s="96" customFormat="1" x14ac:dyDescent="0.25">
      <c r="A650" s="170"/>
      <c r="B650" s="210" t="s">
        <v>32</v>
      </c>
      <c r="C650" s="253"/>
      <c r="D650" s="264"/>
      <c r="E650" s="97" t="s">
        <v>11</v>
      </c>
      <c r="F650" s="264"/>
      <c r="G650" s="264"/>
    </row>
    <row r="651" spans="1:7" s="96" customFormat="1" x14ac:dyDescent="0.25">
      <c r="A651" s="170"/>
      <c r="B651" s="210" t="s">
        <v>33</v>
      </c>
      <c r="C651" s="253"/>
      <c r="D651" s="264"/>
      <c r="E651" s="97" t="s">
        <v>11</v>
      </c>
      <c r="F651" s="264"/>
      <c r="G651" s="264"/>
    </row>
    <row r="652" spans="1:7" s="96" customFormat="1" x14ac:dyDescent="0.25">
      <c r="A652" s="170"/>
      <c r="B652" s="210" t="s">
        <v>34</v>
      </c>
      <c r="C652" s="255"/>
      <c r="D652" s="264"/>
      <c r="E652" s="97" t="s">
        <v>11</v>
      </c>
      <c r="F652" s="264"/>
      <c r="G652" s="264"/>
    </row>
    <row r="653" spans="1:7" s="96" customFormat="1" x14ac:dyDescent="0.25">
      <c r="A653" s="170"/>
      <c r="B653" s="210" t="s">
        <v>34</v>
      </c>
      <c r="C653" s="255"/>
      <c r="D653" s="264"/>
      <c r="E653" s="97" t="s">
        <v>11</v>
      </c>
      <c r="F653" s="264"/>
      <c r="G653" s="264"/>
    </row>
    <row r="654" spans="1:7" s="96" customFormat="1" x14ac:dyDescent="0.25">
      <c r="A654" s="170"/>
      <c r="B654" s="210" t="s">
        <v>34</v>
      </c>
      <c r="C654" s="255"/>
      <c r="D654" s="264"/>
      <c r="E654" s="97" t="s">
        <v>11</v>
      </c>
      <c r="F654" s="264"/>
      <c r="G654" s="264"/>
    </row>
    <row r="655" spans="1:7" s="96" customFormat="1" x14ac:dyDescent="0.25">
      <c r="A655" s="170"/>
      <c r="B655" s="210" t="s">
        <v>35</v>
      </c>
      <c r="C655" s="253"/>
      <c r="D655" s="264"/>
      <c r="E655" s="97" t="s">
        <v>11</v>
      </c>
      <c r="F655" s="264"/>
      <c r="G655" s="264"/>
    </row>
    <row r="656" spans="1:7" s="96" customFormat="1" x14ac:dyDescent="0.25">
      <c r="A656" s="170"/>
      <c r="B656" s="210" t="s">
        <v>36</v>
      </c>
      <c r="C656" s="253"/>
      <c r="D656" s="264"/>
      <c r="E656" s="97" t="s">
        <v>11</v>
      </c>
      <c r="F656" s="264"/>
      <c r="G656" s="264"/>
    </row>
    <row r="657" spans="1:7" s="96" customFormat="1" x14ac:dyDescent="0.25">
      <c r="A657" s="170"/>
      <c r="B657" s="210" t="s">
        <v>37</v>
      </c>
      <c r="C657" s="253"/>
      <c r="D657" s="264"/>
      <c r="E657" s="97" t="s">
        <v>11</v>
      </c>
      <c r="F657" s="264"/>
      <c r="G657" s="264"/>
    </row>
    <row r="658" spans="1:7" s="96" customFormat="1" x14ac:dyDescent="0.25">
      <c r="A658" s="170"/>
      <c r="B658" s="210" t="s">
        <v>38</v>
      </c>
      <c r="C658" s="253"/>
      <c r="D658" s="264"/>
      <c r="E658" s="97" t="s">
        <v>11</v>
      </c>
      <c r="F658" s="264"/>
      <c r="G658" s="264"/>
    </row>
    <row r="659" spans="1:7" s="96" customFormat="1" x14ac:dyDescent="0.25">
      <c r="A659" s="170"/>
      <c r="B659" s="210" t="s">
        <v>39</v>
      </c>
      <c r="C659" s="253"/>
      <c r="D659" s="264"/>
      <c r="E659" s="97" t="s">
        <v>11</v>
      </c>
      <c r="F659" s="264"/>
      <c r="G659" s="264"/>
    </row>
    <row r="660" spans="1:7" s="96" customFormat="1" x14ac:dyDescent="0.25">
      <c r="A660" s="170"/>
      <c r="B660" s="210" t="s">
        <v>40</v>
      </c>
      <c r="C660" s="253"/>
      <c r="D660" s="264"/>
      <c r="E660" s="97" t="s">
        <v>11</v>
      </c>
      <c r="F660" s="264"/>
      <c r="G660" s="264"/>
    </row>
    <row r="661" spans="1:7" s="96" customFormat="1" x14ac:dyDescent="0.25">
      <c r="A661" s="170"/>
      <c r="B661" s="211" t="s">
        <v>41</v>
      </c>
      <c r="C661" s="253"/>
      <c r="D661" s="264"/>
      <c r="E661" s="97" t="s">
        <v>11</v>
      </c>
      <c r="F661" s="264"/>
      <c r="G661" s="264"/>
    </row>
    <row r="662" spans="1:7" s="96" customFormat="1" x14ac:dyDescent="0.25">
      <c r="A662" s="170"/>
      <c r="B662" s="211" t="s">
        <v>42</v>
      </c>
      <c r="C662" s="253"/>
      <c r="D662" s="264"/>
      <c r="E662" s="97" t="s">
        <v>11</v>
      </c>
      <c r="F662" s="264"/>
      <c r="G662" s="264"/>
    </row>
    <row r="663" spans="1:7" s="96" customFormat="1" x14ac:dyDescent="0.25">
      <c r="A663" s="170"/>
      <c r="B663" s="211" t="s">
        <v>43</v>
      </c>
      <c r="C663" s="253"/>
      <c r="D663" s="264"/>
      <c r="E663" s="97" t="s">
        <v>11</v>
      </c>
      <c r="F663" s="264"/>
      <c r="G663" s="264"/>
    </row>
    <row r="664" spans="1:7" s="96" customFormat="1" x14ac:dyDescent="0.25">
      <c r="A664" s="170"/>
      <c r="B664" s="211" t="s">
        <v>44</v>
      </c>
      <c r="C664" s="253"/>
      <c r="D664" s="264"/>
      <c r="E664" s="97" t="s">
        <v>11</v>
      </c>
      <c r="F664" s="264"/>
      <c r="G664" s="264"/>
    </row>
    <row r="665" spans="1:7" s="96" customFormat="1" ht="15.75" x14ac:dyDescent="0.25">
      <c r="A665" s="170"/>
      <c r="B665" s="204" t="s">
        <v>17</v>
      </c>
      <c r="C665" s="212" t="s">
        <v>18</v>
      </c>
      <c r="D665" s="204" t="s">
        <v>45</v>
      </c>
      <c r="E665" s="97"/>
      <c r="F665" s="264"/>
      <c r="G665" s="264"/>
    </row>
    <row r="666" spans="1:7" s="96" customFormat="1" x14ac:dyDescent="0.25">
      <c r="A666" s="170"/>
      <c r="B666" s="211" t="s">
        <v>46</v>
      </c>
      <c r="C666" s="253"/>
      <c r="D666" s="210"/>
      <c r="E666" s="97" t="s">
        <v>11</v>
      </c>
      <c r="F666" s="264"/>
      <c r="G666" s="264"/>
    </row>
    <row r="667" spans="1:7" s="96" customFormat="1" x14ac:dyDescent="0.25">
      <c r="A667" s="170"/>
      <c r="B667" s="211" t="s">
        <v>47</v>
      </c>
      <c r="C667" s="253"/>
      <c r="D667" s="210"/>
      <c r="E667" s="97" t="s">
        <v>11</v>
      </c>
      <c r="F667" s="264"/>
      <c r="G667" s="264"/>
    </row>
    <row r="668" spans="1:7" s="96" customFormat="1" x14ac:dyDescent="0.25">
      <c r="A668" s="170"/>
      <c r="B668" s="211" t="s">
        <v>48</v>
      </c>
      <c r="C668" s="253"/>
      <c r="D668" s="210"/>
      <c r="E668" s="97" t="s">
        <v>11</v>
      </c>
      <c r="F668" s="264"/>
      <c r="G668" s="264"/>
    </row>
    <row r="669" spans="1:7" ht="15.75" x14ac:dyDescent="0.25">
      <c r="A669" s="170" t="s">
        <v>89</v>
      </c>
      <c r="B669" s="204" t="s">
        <v>17</v>
      </c>
      <c r="C669" s="212" t="s">
        <v>18</v>
      </c>
      <c r="D669" s="204" t="s">
        <v>71</v>
      </c>
      <c r="E669" s="241"/>
      <c r="F669" s="264"/>
      <c r="G669" s="264"/>
    </row>
    <row r="670" spans="1:7" x14ac:dyDescent="0.25">
      <c r="B670" s="210" t="s">
        <v>20</v>
      </c>
      <c r="C670" s="253"/>
      <c r="D670" s="206"/>
      <c r="E670" s="97" t="s">
        <v>11</v>
      </c>
      <c r="F670" s="264"/>
      <c r="G670" s="264"/>
    </row>
    <row r="671" spans="1:7" s="96" customFormat="1" x14ac:dyDescent="0.25">
      <c r="A671" s="170"/>
      <c r="B671" s="210" t="s">
        <v>20</v>
      </c>
      <c r="C671" s="253"/>
      <c r="D671" s="265"/>
      <c r="E671" s="97" t="s">
        <v>11</v>
      </c>
      <c r="F671" s="264"/>
      <c r="G671" s="264"/>
    </row>
    <row r="672" spans="1:7" s="96" customFormat="1" x14ac:dyDescent="0.25">
      <c r="A672" s="170"/>
      <c r="B672" s="211" t="s">
        <v>21</v>
      </c>
      <c r="C672" s="254"/>
      <c r="D672" s="265"/>
      <c r="E672" s="97" t="s">
        <v>11</v>
      </c>
      <c r="F672" s="264"/>
      <c r="G672" s="264"/>
    </row>
    <row r="673" spans="1:7" s="96" customFormat="1" x14ac:dyDescent="0.25">
      <c r="A673" s="170"/>
      <c r="B673" s="211" t="s">
        <v>22</v>
      </c>
      <c r="C673" s="254"/>
      <c r="D673" s="265"/>
      <c r="E673" s="97" t="s">
        <v>11</v>
      </c>
      <c r="F673" s="264"/>
      <c r="G673" s="264"/>
    </row>
    <row r="674" spans="1:7" s="96" customFormat="1" x14ac:dyDescent="0.25">
      <c r="A674" s="170"/>
      <c r="B674" s="211" t="s">
        <v>23</v>
      </c>
      <c r="C674" s="254"/>
      <c r="D674" s="265"/>
      <c r="E674" s="97" t="s">
        <v>11</v>
      </c>
      <c r="F674" s="264"/>
      <c r="G674" s="264"/>
    </row>
    <row r="675" spans="1:7" s="96" customFormat="1" x14ac:dyDescent="0.25">
      <c r="A675" s="170"/>
      <c r="B675" s="211" t="s">
        <v>24</v>
      </c>
      <c r="C675" s="253"/>
      <c r="D675" s="265"/>
      <c r="E675" s="97" t="s">
        <v>11</v>
      </c>
      <c r="F675" s="264"/>
      <c r="G675" s="264"/>
    </row>
    <row r="676" spans="1:7" s="96" customFormat="1" x14ac:dyDescent="0.25">
      <c r="A676" s="170"/>
      <c r="B676" s="211" t="s">
        <v>25</v>
      </c>
      <c r="C676" s="253"/>
      <c r="D676" s="265"/>
      <c r="E676" s="97" t="s">
        <v>11</v>
      </c>
      <c r="F676" s="264"/>
      <c r="G676" s="264"/>
    </row>
    <row r="677" spans="1:7" s="96" customFormat="1" x14ac:dyDescent="0.25">
      <c r="A677" s="170"/>
      <c r="B677" s="210" t="s">
        <v>26</v>
      </c>
      <c r="C677" s="254"/>
      <c r="D677" s="264"/>
      <c r="E677" s="97" t="s">
        <v>11</v>
      </c>
      <c r="F677" s="264"/>
      <c r="G677" s="264"/>
    </row>
    <row r="678" spans="1:7" s="96" customFormat="1" x14ac:dyDescent="0.25">
      <c r="A678" s="170"/>
      <c r="B678" s="210" t="s">
        <v>27</v>
      </c>
      <c r="C678" s="253"/>
      <c r="D678" s="264"/>
      <c r="E678" s="97" t="s">
        <v>11</v>
      </c>
      <c r="F678" s="264"/>
      <c r="G678" s="264"/>
    </row>
    <row r="679" spans="1:7" s="96" customFormat="1" x14ac:dyDescent="0.25">
      <c r="A679" s="170"/>
      <c r="B679" s="210" t="s">
        <v>28</v>
      </c>
      <c r="C679" s="253"/>
      <c r="D679" s="264"/>
      <c r="E679" s="97" t="s">
        <v>11</v>
      </c>
      <c r="F679" s="264"/>
      <c r="G679" s="264"/>
    </row>
    <row r="680" spans="1:7" s="96" customFormat="1" x14ac:dyDescent="0.25">
      <c r="A680" s="170"/>
      <c r="B680" s="210" t="s">
        <v>29</v>
      </c>
      <c r="C680" s="253"/>
      <c r="D680" s="264"/>
      <c r="E680" s="97" t="s">
        <v>11</v>
      </c>
      <c r="F680" s="264"/>
      <c r="G680" s="264"/>
    </row>
    <row r="681" spans="1:7" s="96" customFormat="1" x14ac:dyDescent="0.25">
      <c r="A681" s="170"/>
      <c r="B681" s="210" t="s">
        <v>30</v>
      </c>
      <c r="C681" s="253"/>
      <c r="D681" s="264"/>
      <c r="E681" s="97" t="s">
        <v>11</v>
      </c>
      <c r="F681" s="264"/>
      <c r="G681" s="264"/>
    </row>
    <row r="682" spans="1:7" s="96" customFormat="1" x14ac:dyDescent="0.25">
      <c r="A682" s="170"/>
      <c r="B682" s="210" t="s">
        <v>31</v>
      </c>
      <c r="C682" s="253"/>
      <c r="D682" s="264"/>
      <c r="E682" s="97" t="s">
        <v>11</v>
      </c>
      <c r="F682" s="264"/>
      <c r="G682" s="264"/>
    </row>
    <row r="683" spans="1:7" s="96" customFormat="1" x14ac:dyDescent="0.25">
      <c r="A683" s="170"/>
      <c r="B683" s="210" t="s">
        <v>32</v>
      </c>
      <c r="C683" s="253"/>
      <c r="D683" s="264"/>
      <c r="E683" s="97" t="s">
        <v>11</v>
      </c>
      <c r="F683" s="264"/>
      <c r="G683" s="264"/>
    </row>
    <row r="684" spans="1:7" s="96" customFormat="1" x14ac:dyDescent="0.25">
      <c r="A684" s="170"/>
      <c r="B684" s="210" t="s">
        <v>33</v>
      </c>
      <c r="C684" s="253"/>
      <c r="D684" s="264"/>
      <c r="E684" s="97" t="s">
        <v>11</v>
      </c>
      <c r="F684" s="264"/>
      <c r="G684" s="264"/>
    </row>
    <row r="685" spans="1:7" s="96" customFormat="1" x14ac:dyDescent="0.25">
      <c r="A685" s="170"/>
      <c r="B685" s="210" t="s">
        <v>34</v>
      </c>
      <c r="C685" s="255"/>
      <c r="D685" s="264"/>
      <c r="E685" s="97" t="s">
        <v>11</v>
      </c>
      <c r="F685" s="264"/>
      <c r="G685" s="264"/>
    </row>
    <row r="686" spans="1:7" s="96" customFormat="1" x14ac:dyDescent="0.25">
      <c r="A686" s="170"/>
      <c r="B686" s="210" t="s">
        <v>34</v>
      </c>
      <c r="C686" s="255"/>
      <c r="D686" s="264"/>
      <c r="E686" s="97" t="s">
        <v>11</v>
      </c>
      <c r="F686" s="264"/>
      <c r="G686" s="264"/>
    </row>
    <row r="687" spans="1:7" s="96" customFormat="1" x14ac:dyDescent="0.25">
      <c r="A687" s="170"/>
      <c r="B687" s="210" t="s">
        <v>34</v>
      </c>
      <c r="C687" s="255"/>
      <c r="D687" s="264"/>
      <c r="E687" s="97" t="s">
        <v>11</v>
      </c>
      <c r="F687" s="264"/>
      <c r="G687" s="264"/>
    </row>
    <row r="688" spans="1:7" s="96" customFormat="1" x14ac:dyDescent="0.25">
      <c r="A688" s="170"/>
      <c r="B688" s="210" t="s">
        <v>35</v>
      </c>
      <c r="C688" s="253"/>
      <c r="D688" s="264"/>
      <c r="E688" s="97" t="s">
        <v>11</v>
      </c>
      <c r="F688" s="264"/>
      <c r="G688" s="264"/>
    </row>
    <row r="689" spans="1:7" s="96" customFormat="1" x14ac:dyDescent="0.25">
      <c r="A689" s="170"/>
      <c r="B689" s="210" t="s">
        <v>36</v>
      </c>
      <c r="C689" s="253"/>
      <c r="D689" s="264"/>
      <c r="E689" s="97" t="s">
        <v>11</v>
      </c>
      <c r="F689" s="264"/>
      <c r="G689" s="264"/>
    </row>
    <row r="690" spans="1:7" s="96" customFormat="1" x14ac:dyDescent="0.25">
      <c r="A690" s="170"/>
      <c r="B690" s="210" t="s">
        <v>37</v>
      </c>
      <c r="C690" s="253"/>
      <c r="D690" s="264"/>
      <c r="E690" s="97" t="s">
        <v>11</v>
      </c>
      <c r="F690" s="264"/>
      <c r="G690" s="264"/>
    </row>
    <row r="691" spans="1:7" s="96" customFormat="1" x14ac:dyDescent="0.25">
      <c r="A691" s="170"/>
      <c r="B691" s="210" t="s">
        <v>38</v>
      </c>
      <c r="C691" s="253"/>
      <c r="D691" s="264"/>
      <c r="E691" s="97" t="s">
        <v>11</v>
      </c>
      <c r="F691" s="264"/>
      <c r="G691" s="264"/>
    </row>
    <row r="692" spans="1:7" s="96" customFormat="1" x14ac:dyDescent="0.25">
      <c r="A692" s="170"/>
      <c r="B692" s="210" t="s">
        <v>39</v>
      </c>
      <c r="C692" s="253"/>
      <c r="D692" s="264"/>
      <c r="E692" s="97" t="s">
        <v>11</v>
      </c>
      <c r="F692" s="264"/>
      <c r="G692" s="264"/>
    </row>
    <row r="693" spans="1:7" s="96" customFormat="1" x14ac:dyDescent="0.25">
      <c r="A693" s="170"/>
      <c r="B693" s="210" t="s">
        <v>40</v>
      </c>
      <c r="C693" s="253"/>
      <c r="D693" s="264"/>
      <c r="E693" s="97" t="s">
        <v>11</v>
      </c>
      <c r="F693" s="264"/>
      <c r="G693" s="264"/>
    </row>
    <row r="694" spans="1:7" s="96" customFormat="1" x14ac:dyDescent="0.25">
      <c r="A694" s="170"/>
      <c r="B694" s="211" t="s">
        <v>41</v>
      </c>
      <c r="C694" s="253"/>
      <c r="D694" s="264"/>
      <c r="E694" s="97" t="s">
        <v>11</v>
      </c>
      <c r="F694" s="264"/>
      <c r="G694" s="264"/>
    </row>
    <row r="695" spans="1:7" s="96" customFormat="1" x14ac:dyDescent="0.25">
      <c r="A695" s="170"/>
      <c r="B695" s="211" t="s">
        <v>42</v>
      </c>
      <c r="C695" s="253"/>
      <c r="D695" s="264"/>
      <c r="E695" s="97" t="s">
        <v>11</v>
      </c>
      <c r="F695" s="264"/>
      <c r="G695" s="264"/>
    </row>
    <row r="696" spans="1:7" s="96" customFormat="1" x14ac:dyDescent="0.25">
      <c r="A696" s="170"/>
      <c r="B696" s="211" t="s">
        <v>43</v>
      </c>
      <c r="C696" s="253"/>
      <c r="D696" s="264"/>
      <c r="E696" s="97" t="s">
        <v>11</v>
      </c>
      <c r="F696" s="264"/>
      <c r="G696" s="264"/>
    </row>
    <row r="697" spans="1:7" s="96" customFormat="1" x14ac:dyDescent="0.25">
      <c r="A697" s="170"/>
      <c r="B697" s="211" t="s">
        <v>44</v>
      </c>
      <c r="C697" s="253"/>
      <c r="D697" s="264"/>
      <c r="E697" s="97" t="s">
        <v>11</v>
      </c>
      <c r="F697" s="264"/>
      <c r="G697" s="264"/>
    </row>
    <row r="698" spans="1:7" s="96" customFormat="1" ht="15.75" x14ac:dyDescent="0.25">
      <c r="A698" s="170"/>
      <c r="B698" s="204" t="s">
        <v>17</v>
      </c>
      <c r="C698" s="212" t="s">
        <v>18</v>
      </c>
      <c r="D698" s="204" t="s">
        <v>45</v>
      </c>
      <c r="E698" s="97"/>
      <c r="F698" s="264"/>
      <c r="G698" s="264"/>
    </row>
    <row r="699" spans="1:7" s="96" customFormat="1" x14ac:dyDescent="0.25">
      <c r="A699" s="170"/>
      <c r="B699" s="211" t="s">
        <v>46</v>
      </c>
      <c r="C699" s="253"/>
      <c r="D699" s="210"/>
      <c r="E699" s="97" t="s">
        <v>11</v>
      </c>
      <c r="F699" s="264"/>
      <c r="G699" s="264"/>
    </row>
    <row r="700" spans="1:7" s="96" customFormat="1" x14ac:dyDescent="0.25">
      <c r="A700" s="170"/>
      <c r="B700" s="211" t="s">
        <v>47</v>
      </c>
      <c r="C700" s="253"/>
      <c r="D700" s="210"/>
      <c r="E700" s="97" t="s">
        <v>11</v>
      </c>
      <c r="F700" s="264"/>
      <c r="G700" s="264"/>
    </row>
    <row r="701" spans="1:7" s="96" customFormat="1" x14ac:dyDescent="0.25">
      <c r="A701" s="170"/>
      <c r="B701" s="211" t="s">
        <v>48</v>
      </c>
      <c r="C701" s="253"/>
      <c r="D701" s="210"/>
      <c r="E701" s="97" t="s">
        <v>11</v>
      </c>
      <c r="F701" s="264"/>
      <c r="G701" s="264"/>
    </row>
    <row r="702" spans="1:7" ht="15.75" x14ac:dyDescent="0.25">
      <c r="A702" s="170" t="s">
        <v>90</v>
      </c>
      <c r="B702" s="202" t="s">
        <v>17</v>
      </c>
      <c r="C702" s="224" t="s">
        <v>18</v>
      </c>
      <c r="D702" s="228" t="s">
        <v>52</v>
      </c>
      <c r="E702" s="241"/>
      <c r="F702" s="264"/>
      <c r="G702" s="264"/>
    </row>
    <row r="703" spans="1:7" x14ac:dyDescent="0.25">
      <c r="B703" s="210" t="s">
        <v>20</v>
      </c>
      <c r="C703" s="253"/>
      <c r="D703" s="206"/>
      <c r="E703" s="97" t="s">
        <v>11</v>
      </c>
      <c r="F703" s="264"/>
      <c r="G703" s="264"/>
    </row>
    <row r="704" spans="1:7" s="96" customFormat="1" x14ac:dyDescent="0.25">
      <c r="A704" s="170"/>
      <c r="B704" s="210" t="s">
        <v>20</v>
      </c>
      <c r="C704" s="253"/>
      <c r="D704" s="265"/>
      <c r="E704" s="97" t="s">
        <v>11</v>
      </c>
      <c r="F704" s="264"/>
      <c r="G704" s="264"/>
    </row>
    <row r="705" spans="1:7" s="96" customFormat="1" x14ac:dyDescent="0.25">
      <c r="A705" s="170"/>
      <c r="B705" s="211" t="s">
        <v>21</v>
      </c>
      <c r="C705" s="254"/>
      <c r="D705" s="265"/>
      <c r="E705" s="97" t="s">
        <v>11</v>
      </c>
      <c r="F705" s="264"/>
      <c r="G705" s="264"/>
    </row>
    <row r="706" spans="1:7" s="96" customFormat="1" x14ac:dyDescent="0.25">
      <c r="A706" s="170"/>
      <c r="B706" s="211" t="s">
        <v>22</v>
      </c>
      <c r="C706" s="254"/>
      <c r="D706" s="265"/>
      <c r="E706" s="97" t="s">
        <v>11</v>
      </c>
      <c r="F706" s="264"/>
      <c r="G706" s="264"/>
    </row>
    <row r="707" spans="1:7" s="96" customFormat="1" x14ac:dyDescent="0.25">
      <c r="A707" s="170"/>
      <c r="B707" s="211" t="s">
        <v>23</v>
      </c>
      <c r="C707" s="254"/>
      <c r="D707" s="265"/>
      <c r="E707" s="97" t="s">
        <v>11</v>
      </c>
      <c r="F707" s="264"/>
      <c r="G707" s="264"/>
    </row>
    <row r="708" spans="1:7" s="96" customFormat="1" x14ac:dyDescent="0.25">
      <c r="A708" s="170"/>
      <c r="B708" s="211" t="s">
        <v>24</v>
      </c>
      <c r="C708" s="253"/>
      <c r="D708" s="265"/>
      <c r="E708" s="97" t="s">
        <v>11</v>
      </c>
      <c r="F708" s="264"/>
      <c r="G708" s="264"/>
    </row>
    <row r="709" spans="1:7" s="96" customFormat="1" x14ac:dyDescent="0.25">
      <c r="A709" s="170"/>
      <c r="B709" s="211" t="s">
        <v>25</v>
      </c>
      <c r="C709" s="253"/>
      <c r="D709" s="265"/>
      <c r="E709" s="97" t="s">
        <v>11</v>
      </c>
      <c r="F709" s="264"/>
      <c r="G709" s="264"/>
    </row>
    <row r="710" spans="1:7" s="96" customFormat="1" x14ac:dyDescent="0.25">
      <c r="A710" s="170"/>
      <c r="B710" s="210" t="s">
        <v>26</v>
      </c>
      <c r="C710" s="254"/>
      <c r="D710" s="264"/>
      <c r="E710" s="97" t="s">
        <v>11</v>
      </c>
      <c r="F710" s="264"/>
      <c r="G710" s="264"/>
    </row>
    <row r="711" spans="1:7" s="96" customFormat="1" x14ac:dyDescent="0.25">
      <c r="A711" s="170"/>
      <c r="B711" s="210" t="s">
        <v>27</v>
      </c>
      <c r="C711" s="253"/>
      <c r="D711" s="264"/>
      <c r="E711" s="97" t="s">
        <v>11</v>
      </c>
      <c r="F711" s="264"/>
      <c r="G711" s="264"/>
    </row>
    <row r="712" spans="1:7" s="96" customFormat="1" x14ac:dyDescent="0.25">
      <c r="A712" s="170"/>
      <c r="B712" s="210" t="s">
        <v>28</v>
      </c>
      <c r="C712" s="253"/>
      <c r="D712" s="264"/>
      <c r="E712" s="97" t="s">
        <v>11</v>
      </c>
      <c r="F712" s="264"/>
      <c r="G712" s="264"/>
    </row>
    <row r="713" spans="1:7" s="96" customFormat="1" x14ac:dyDescent="0.25">
      <c r="A713" s="170"/>
      <c r="B713" s="210" t="s">
        <v>29</v>
      </c>
      <c r="C713" s="253"/>
      <c r="D713" s="264"/>
      <c r="E713" s="97" t="s">
        <v>11</v>
      </c>
      <c r="F713" s="264"/>
      <c r="G713" s="264"/>
    </row>
    <row r="714" spans="1:7" s="96" customFormat="1" x14ac:dyDescent="0.25">
      <c r="A714" s="170"/>
      <c r="B714" s="210" t="s">
        <v>30</v>
      </c>
      <c r="C714" s="253"/>
      <c r="D714" s="264"/>
      <c r="E714" s="97" t="s">
        <v>11</v>
      </c>
      <c r="F714" s="264"/>
      <c r="G714" s="264"/>
    </row>
    <row r="715" spans="1:7" s="96" customFormat="1" x14ac:dyDescent="0.25">
      <c r="A715" s="170"/>
      <c r="B715" s="210" t="s">
        <v>31</v>
      </c>
      <c r="C715" s="253"/>
      <c r="D715" s="264"/>
      <c r="E715" s="97" t="s">
        <v>11</v>
      </c>
      <c r="F715" s="264"/>
      <c r="G715" s="264"/>
    </row>
    <row r="716" spans="1:7" s="96" customFormat="1" x14ac:dyDescent="0.25">
      <c r="A716" s="170"/>
      <c r="B716" s="210" t="s">
        <v>32</v>
      </c>
      <c r="C716" s="253"/>
      <c r="D716" s="264"/>
      <c r="E716" s="97" t="s">
        <v>11</v>
      </c>
      <c r="F716" s="264"/>
      <c r="G716" s="264"/>
    </row>
    <row r="717" spans="1:7" s="96" customFormat="1" x14ac:dyDescent="0.25">
      <c r="A717" s="170"/>
      <c r="B717" s="210" t="s">
        <v>33</v>
      </c>
      <c r="C717" s="253"/>
      <c r="D717" s="264"/>
      <c r="E717" s="97" t="s">
        <v>11</v>
      </c>
      <c r="F717" s="264"/>
      <c r="G717" s="264"/>
    </row>
    <row r="718" spans="1:7" s="96" customFormat="1" x14ac:dyDescent="0.25">
      <c r="A718" s="170"/>
      <c r="B718" s="210" t="s">
        <v>34</v>
      </c>
      <c r="C718" s="255"/>
      <c r="D718" s="264"/>
      <c r="E718" s="97" t="s">
        <v>11</v>
      </c>
      <c r="F718" s="264"/>
      <c r="G718" s="264"/>
    </row>
    <row r="719" spans="1:7" s="96" customFormat="1" x14ac:dyDescent="0.25">
      <c r="A719" s="170"/>
      <c r="B719" s="210" t="s">
        <v>34</v>
      </c>
      <c r="C719" s="255"/>
      <c r="D719" s="264"/>
      <c r="E719" s="97" t="s">
        <v>11</v>
      </c>
      <c r="F719" s="264"/>
      <c r="G719" s="264"/>
    </row>
    <row r="720" spans="1:7" s="96" customFormat="1" x14ac:dyDescent="0.25">
      <c r="A720" s="170"/>
      <c r="B720" s="210" t="s">
        <v>34</v>
      </c>
      <c r="C720" s="255"/>
      <c r="D720" s="264"/>
      <c r="E720" s="97" t="s">
        <v>11</v>
      </c>
      <c r="F720" s="264"/>
      <c r="G720" s="264"/>
    </row>
    <row r="721" spans="1:7" s="96" customFormat="1" x14ac:dyDescent="0.25">
      <c r="A721" s="170"/>
      <c r="B721" s="210" t="s">
        <v>35</v>
      </c>
      <c r="C721" s="253"/>
      <c r="D721" s="264"/>
      <c r="E721" s="97" t="s">
        <v>11</v>
      </c>
      <c r="F721" s="264"/>
      <c r="G721" s="264"/>
    </row>
    <row r="722" spans="1:7" s="96" customFormat="1" x14ac:dyDescent="0.25">
      <c r="A722" s="170"/>
      <c r="B722" s="210" t="s">
        <v>36</v>
      </c>
      <c r="C722" s="253"/>
      <c r="D722" s="264"/>
      <c r="E722" s="97" t="s">
        <v>11</v>
      </c>
      <c r="F722" s="264"/>
      <c r="G722" s="264"/>
    </row>
    <row r="723" spans="1:7" s="96" customFormat="1" x14ac:dyDescent="0.25">
      <c r="A723" s="170"/>
      <c r="B723" s="210" t="s">
        <v>37</v>
      </c>
      <c r="C723" s="253"/>
      <c r="D723" s="264"/>
      <c r="E723" s="97" t="s">
        <v>11</v>
      </c>
      <c r="F723" s="264"/>
      <c r="G723" s="264"/>
    </row>
    <row r="724" spans="1:7" s="96" customFormat="1" x14ac:dyDescent="0.25">
      <c r="A724" s="170"/>
      <c r="B724" s="210" t="s">
        <v>38</v>
      </c>
      <c r="C724" s="253"/>
      <c r="D724" s="264"/>
      <c r="E724" s="97" t="s">
        <v>11</v>
      </c>
      <c r="F724" s="264"/>
      <c r="G724" s="264"/>
    </row>
    <row r="725" spans="1:7" s="96" customFormat="1" x14ac:dyDescent="0.25">
      <c r="A725" s="170"/>
      <c r="B725" s="210" t="s">
        <v>39</v>
      </c>
      <c r="C725" s="253"/>
      <c r="D725" s="264"/>
      <c r="E725" s="97" t="s">
        <v>11</v>
      </c>
      <c r="F725" s="264"/>
      <c r="G725" s="264"/>
    </row>
    <row r="726" spans="1:7" s="96" customFormat="1" x14ac:dyDescent="0.25">
      <c r="A726" s="170"/>
      <c r="B726" s="210" t="s">
        <v>40</v>
      </c>
      <c r="C726" s="253"/>
      <c r="D726" s="264"/>
      <c r="E726" s="97" t="s">
        <v>11</v>
      </c>
      <c r="F726" s="264"/>
      <c r="G726" s="264"/>
    </row>
    <row r="727" spans="1:7" s="96" customFormat="1" x14ac:dyDescent="0.25">
      <c r="A727" s="170"/>
      <c r="B727" s="211" t="s">
        <v>41</v>
      </c>
      <c r="C727" s="253"/>
      <c r="D727" s="264"/>
      <c r="E727" s="97" t="s">
        <v>11</v>
      </c>
      <c r="F727" s="264"/>
      <c r="G727" s="264"/>
    </row>
    <row r="728" spans="1:7" s="96" customFormat="1" x14ac:dyDescent="0.25">
      <c r="A728" s="170"/>
      <c r="B728" s="211" t="s">
        <v>42</v>
      </c>
      <c r="C728" s="253"/>
      <c r="D728" s="264"/>
      <c r="E728" s="97" t="s">
        <v>11</v>
      </c>
      <c r="F728" s="264"/>
      <c r="G728" s="264"/>
    </row>
    <row r="729" spans="1:7" s="96" customFormat="1" x14ac:dyDescent="0.25">
      <c r="A729" s="170"/>
      <c r="B729" s="211" t="s">
        <v>43</v>
      </c>
      <c r="C729" s="253"/>
      <c r="D729" s="264"/>
      <c r="E729" s="97" t="s">
        <v>11</v>
      </c>
      <c r="F729" s="264"/>
      <c r="G729" s="264"/>
    </row>
    <row r="730" spans="1:7" s="96" customFormat="1" x14ac:dyDescent="0.25">
      <c r="A730" s="170"/>
      <c r="B730" s="211" t="s">
        <v>44</v>
      </c>
      <c r="C730" s="253"/>
      <c r="D730" s="264"/>
      <c r="E730" s="97" t="s">
        <v>11</v>
      </c>
      <c r="F730" s="264"/>
      <c r="G730" s="264"/>
    </row>
    <row r="731" spans="1:7" s="96" customFormat="1" ht="15.75" x14ac:dyDescent="0.25">
      <c r="A731" s="170"/>
      <c r="B731" s="204" t="s">
        <v>17</v>
      </c>
      <c r="C731" s="212" t="s">
        <v>18</v>
      </c>
      <c r="D731" s="204" t="s">
        <v>45</v>
      </c>
      <c r="E731" s="97"/>
      <c r="F731" s="264"/>
      <c r="G731" s="264"/>
    </row>
    <row r="732" spans="1:7" s="96" customFormat="1" x14ac:dyDescent="0.25">
      <c r="A732" s="170"/>
      <c r="B732" s="211" t="s">
        <v>46</v>
      </c>
      <c r="C732" s="253"/>
      <c r="D732" s="210"/>
      <c r="E732" s="97" t="s">
        <v>11</v>
      </c>
      <c r="F732" s="264"/>
      <c r="G732" s="264"/>
    </row>
    <row r="733" spans="1:7" s="96" customFormat="1" x14ac:dyDescent="0.25">
      <c r="A733" s="170"/>
      <c r="B733" s="211" t="s">
        <v>47</v>
      </c>
      <c r="C733" s="253"/>
      <c r="D733" s="210"/>
      <c r="E733" s="97" t="s">
        <v>11</v>
      </c>
      <c r="F733" s="264"/>
      <c r="G733" s="264"/>
    </row>
    <row r="734" spans="1:7" s="96" customFormat="1" x14ac:dyDescent="0.25">
      <c r="A734" s="170"/>
      <c r="B734" s="211" t="s">
        <v>48</v>
      </c>
      <c r="C734" s="253"/>
      <c r="D734" s="210"/>
      <c r="E734" s="97" t="s">
        <v>11</v>
      </c>
      <c r="F734" s="264"/>
      <c r="G734" s="264"/>
    </row>
    <row r="735" spans="1:7" ht="15.75" x14ac:dyDescent="0.25">
      <c r="B735" s="335" t="s">
        <v>91</v>
      </c>
      <c r="C735" s="336"/>
      <c r="D735" s="336"/>
      <c r="E735" s="337"/>
      <c r="F735" s="264"/>
      <c r="G735" s="264"/>
    </row>
    <row r="736" spans="1:7" ht="15.75" x14ac:dyDescent="0.25">
      <c r="A736" s="170" t="s">
        <v>92</v>
      </c>
      <c r="B736" s="204" t="s">
        <v>17</v>
      </c>
      <c r="C736" s="212" t="s">
        <v>18</v>
      </c>
      <c r="D736" s="204" t="s">
        <v>69</v>
      </c>
      <c r="E736" s="242"/>
      <c r="F736" s="264"/>
      <c r="G736" s="264"/>
    </row>
    <row r="737" spans="1:7" x14ac:dyDescent="0.25">
      <c r="B737" s="210" t="s">
        <v>20</v>
      </c>
      <c r="C737" s="253"/>
      <c r="D737" s="206"/>
      <c r="E737" s="97" t="s">
        <v>11</v>
      </c>
      <c r="F737" s="264"/>
      <c r="G737" s="264"/>
    </row>
    <row r="738" spans="1:7" s="96" customFormat="1" x14ac:dyDescent="0.25">
      <c r="A738" s="170"/>
      <c r="B738" s="210" t="s">
        <v>20</v>
      </c>
      <c r="C738" s="253"/>
      <c r="D738" s="265"/>
      <c r="E738" s="97" t="s">
        <v>11</v>
      </c>
      <c r="F738" s="264"/>
      <c r="G738" s="264"/>
    </row>
    <row r="739" spans="1:7" s="96" customFormat="1" x14ac:dyDescent="0.25">
      <c r="A739" s="170"/>
      <c r="B739" s="211" t="s">
        <v>21</v>
      </c>
      <c r="C739" s="254"/>
      <c r="D739" s="265"/>
      <c r="E739" s="97" t="s">
        <v>11</v>
      </c>
      <c r="F739" s="264"/>
      <c r="G739" s="264"/>
    </row>
    <row r="740" spans="1:7" s="96" customFormat="1" x14ac:dyDescent="0.25">
      <c r="A740" s="170"/>
      <c r="B740" s="211" t="s">
        <v>22</v>
      </c>
      <c r="C740" s="254"/>
      <c r="D740" s="265"/>
      <c r="E740" s="97" t="s">
        <v>11</v>
      </c>
      <c r="F740" s="264"/>
      <c r="G740" s="264"/>
    </row>
    <row r="741" spans="1:7" s="96" customFormat="1" x14ac:dyDescent="0.25">
      <c r="A741" s="170"/>
      <c r="B741" s="211" t="s">
        <v>23</v>
      </c>
      <c r="C741" s="254"/>
      <c r="D741" s="265"/>
      <c r="E741" s="97" t="s">
        <v>11</v>
      </c>
      <c r="F741" s="264"/>
      <c r="G741" s="264"/>
    </row>
    <row r="742" spans="1:7" s="96" customFormat="1" x14ac:dyDescent="0.25">
      <c r="A742" s="170"/>
      <c r="B742" s="211" t="s">
        <v>24</v>
      </c>
      <c r="C742" s="253"/>
      <c r="D742" s="265"/>
      <c r="E742" s="97" t="s">
        <v>11</v>
      </c>
      <c r="F742" s="264"/>
      <c r="G742" s="264"/>
    </row>
    <row r="743" spans="1:7" s="96" customFormat="1" x14ac:dyDescent="0.25">
      <c r="A743" s="170"/>
      <c r="B743" s="211" t="s">
        <v>25</v>
      </c>
      <c r="C743" s="253"/>
      <c r="D743" s="265"/>
      <c r="E743" s="97" t="s">
        <v>11</v>
      </c>
      <c r="F743" s="264"/>
      <c r="G743" s="264"/>
    </row>
    <row r="744" spans="1:7" s="96" customFormat="1" x14ac:dyDescent="0.25">
      <c r="A744" s="170"/>
      <c r="B744" s="210" t="s">
        <v>26</v>
      </c>
      <c r="C744" s="254"/>
      <c r="D744" s="264"/>
      <c r="E744" s="97" t="s">
        <v>11</v>
      </c>
      <c r="F744" s="264"/>
      <c r="G744" s="264"/>
    </row>
    <row r="745" spans="1:7" s="96" customFormat="1" x14ac:dyDescent="0.25">
      <c r="A745" s="170"/>
      <c r="B745" s="210" t="s">
        <v>27</v>
      </c>
      <c r="C745" s="253"/>
      <c r="D745" s="264"/>
      <c r="E745" s="97" t="s">
        <v>11</v>
      </c>
      <c r="F745" s="264"/>
      <c r="G745" s="264"/>
    </row>
    <row r="746" spans="1:7" s="96" customFormat="1" x14ac:dyDescent="0.25">
      <c r="A746" s="170"/>
      <c r="B746" s="210" t="s">
        <v>28</v>
      </c>
      <c r="C746" s="253"/>
      <c r="D746" s="264"/>
      <c r="E746" s="97" t="s">
        <v>11</v>
      </c>
      <c r="F746" s="264"/>
      <c r="G746" s="264"/>
    </row>
    <row r="747" spans="1:7" s="96" customFormat="1" x14ac:dyDescent="0.25">
      <c r="A747" s="170"/>
      <c r="B747" s="210" t="s">
        <v>29</v>
      </c>
      <c r="C747" s="253"/>
      <c r="D747" s="264"/>
      <c r="E747" s="97" t="s">
        <v>11</v>
      </c>
      <c r="F747" s="264"/>
      <c r="G747" s="264"/>
    </row>
    <row r="748" spans="1:7" s="96" customFormat="1" x14ac:dyDescent="0.25">
      <c r="A748" s="170"/>
      <c r="B748" s="210" t="s">
        <v>30</v>
      </c>
      <c r="C748" s="253"/>
      <c r="D748" s="264"/>
      <c r="E748" s="97" t="s">
        <v>11</v>
      </c>
      <c r="F748" s="264"/>
      <c r="G748" s="264"/>
    </row>
    <row r="749" spans="1:7" s="96" customFormat="1" x14ac:dyDescent="0.25">
      <c r="A749" s="170"/>
      <c r="B749" s="210" t="s">
        <v>31</v>
      </c>
      <c r="C749" s="253"/>
      <c r="D749" s="264"/>
      <c r="E749" s="97" t="s">
        <v>11</v>
      </c>
      <c r="F749" s="264"/>
      <c r="G749" s="264"/>
    </row>
    <row r="750" spans="1:7" s="96" customFormat="1" x14ac:dyDescent="0.25">
      <c r="A750" s="170"/>
      <c r="B750" s="210" t="s">
        <v>32</v>
      </c>
      <c r="C750" s="253"/>
      <c r="D750" s="264"/>
      <c r="E750" s="97" t="s">
        <v>11</v>
      </c>
      <c r="F750" s="264"/>
      <c r="G750" s="264"/>
    </row>
    <row r="751" spans="1:7" s="96" customFormat="1" x14ac:dyDescent="0.25">
      <c r="A751" s="170"/>
      <c r="B751" s="210" t="s">
        <v>33</v>
      </c>
      <c r="C751" s="253"/>
      <c r="D751" s="264"/>
      <c r="E751" s="97" t="s">
        <v>11</v>
      </c>
      <c r="F751" s="264"/>
      <c r="G751" s="264"/>
    </row>
    <row r="752" spans="1:7" s="96" customFormat="1" x14ac:dyDescent="0.25">
      <c r="A752" s="170"/>
      <c r="B752" s="210" t="s">
        <v>34</v>
      </c>
      <c r="C752" s="255"/>
      <c r="D752" s="264"/>
      <c r="E752" s="97" t="s">
        <v>11</v>
      </c>
      <c r="F752" s="264"/>
      <c r="G752" s="264"/>
    </row>
    <row r="753" spans="1:7" s="96" customFormat="1" x14ac:dyDescent="0.25">
      <c r="A753" s="170"/>
      <c r="B753" s="210" t="s">
        <v>34</v>
      </c>
      <c r="C753" s="255"/>
      <c r="D753" s="264"/>
      <c r="E753" s="97" t="s">
        <v>11</v>
      </c>
      <c r="F753" s="264"/>
      <c r="G753" s="264"/>
    </row>
    <row r="754" spans="1:7" s="96" customFormat="1" x14ac:dyDescent="0.25">
      <c r="A754" s="170"/>
      <c r="B754" s="210" t="s">
        <v>34</v>
      </c>
      <c r="C754" s="255"/>
      <c r="D754" s="264"/>
      <c r="E754" s="97" t="s">
        <v>11</v>
      </c>
      <c r="F754" s="264"/>
      <c r="G754" s="264"/>
    </row>
    <row r="755" spans="1:7" s="96" customFormat="1" x14ac:dyDescent="0.25">
      <c r="A755" s="170"/>
      <c r="B755" s="210" t="s">
        <v>35</v>
      </c>
      <c r="C755" s="253"/>
      <c r="D755" s="264"/>
      <c r="E755" s="97" t="s">
        <v>11</v>
      </c>
      <c r="F755" s="264"/>
      <c r="G755" s="264"/>
    </row>
    <row r="756" spans="1:7" s="96" customFormat="1" x14ac:dyDescent="0.25">
      <c r="A756" s="170"/>
      <c r="B756" s="210" t="s">
        <v>36</v>
      </c>
      <c r="C756" s="253"/>
      <c r="D756" s="264"/>
      <c r="E756" s="97" t="s">
        <v>11</v>
      </c>
      <c r="F756" s="264"/>
      <c r="G756" s="264"/>
    </row>
    <row r="757" spans="1:7" s="96" customFormat="1" x14ac:dyDescent="0.25">
      <c r="A757" s="170"/>
      <c r="B757" s="210" t="s">
        <v>37</v>
      </c>
      <c r="C757" s="253"/>
      <c r="D757" s="264"/>
      <c r="E757" s="97" t="s">
        <v>11</v>
      </c>
      <c r="F757" s="264"/>
      <c r="G757" s="264"/>
    </row>
    <row r="758" spans="1:7" s="96" customFormat="1" x14ac:dyDescent="0.25">
      <c r="A758" s="170"/>
      <c r="B758" s="210" t="s">
        <v>38</v>
      </c>
      <c r="C758" s="253"/>
      <c r="D758" s="264"/>
      <c r="E758" s="97" t="s">
        <v>11</v>
      </c>
      <c r="F758" s="264"/>
      <c r="G758" s="264"/>
    </row>
    <row r="759" spans="1:7" s="96" customFormat="1" x14ac:dyDescent="0.25">
      <c r="A759" s="170"/>
      <c r="B759" s="210" t="s">
        <v>39</v>
      </c>
      <c r="C759" s="253"/>
      <c r="D759" s="264"/>
      <c r="E759" s="97" t="s">
        <v>11</v>
      </c>
      <c r="F759" s="264"/>
      <c r="G759" s="264"/>
    </row>
    <row r="760" spans="1:7" s="96" customFormat="1" x14ac:dyDescent="0.25">
      <c r="A760" s="170"/>
      <c r="B760" s="210" t="s">
        <v>40</v>
      </c>
      <c r="C760" s="253"/>
      <c r="D760" s="264"/>
      <c r="E760" s="97" t="s">
        <v>11</v>
      </c>
      <c r="F760" s="264"/>
      <c r="G760" s="264"/>
    </row>
    <row r="761" spans="1:7" s="96" customFormat="1" x14ac:dyDescent="0.25">
      <c r="A761" s="170"/>
      <c r="B761" s="211" t="s">
        <v>41</v>
      </c>
      <c r="C761" s="253"/>
      <c r="D761" s="264"/>
      <c r="E761" s="97" t="s">
        <v>11</v>
      </c>
      <c r="F761" s="264"/>
      <c r="G761" s="264"/>
    </row>
    <row r="762" spans="1:7" s="96" customFormat="1" x14ac:dyDescent="0.25">
      <c r="A762" s="170"/>
      <c r="B762" s="211" t="s">
        <v>42</v>
      </c>
      <c r="C762" s="253"/>
      <c r="D762" s="264"/>
      <c r="E762" s="97" t="s">
        <v>11</v>
      </c>
      <c r="F762" s="264"/>
      <c r="G762" s="264"/>
    </row>
    <row r="763" spans="1:7" s="96" customFormat="1" x14ac:dyDescent="0.25">
      <c r="A763" s="170"/>
      <c r="B763" s="211" t="s">
        <v>43</v>
      </c>
      <c r="C763" s="253"/>
      <c r="D763" s="264"/>
      <c r="E763" s="97" t="s">
        <v>11</v>
      </c>
      <c r="F763" s="264"/>
      <c r="G763" s="264"/>
    </row>
    <row r="764" spans="1:7" s="96" customFormat="1" x14ac:dyDescent="0.25">
      <c r="A764" s="170"/>
      <c r="B764" s="211" t="s">
        <v>44</v>
      </c>
      <c r="C764" s="253"/>
      <c r="D764" s="264"/>
      <c r="E764" s="97" t="s">
        <v>11</v>
      </c>
      <c r="F764" s="264"/>
      <c r="G764" s="264"/>
    </row>
    <row r="765" spans="1:7" s="96" customFormat="1" ht="15.75" x14ac:dyDescent="0.25">
      <c r="A765" s="170"/>
      <c r="B765" s="204" t="s">
        <v>17</v>
      </c>
      <c r="C765" s="212" t="s">
        <v>18</v>
      </c>
      <c r="D765" s="204" t="s">
        <v>45</v>
      </c>
      <c r="E765" s="97"/>
      <c r="F765" s="264"/>
      <c r="G765" s="264"/>
    </row>
    <row r="766" spans="1:7" s="96" customFormat="1" x14ac:dyDescent="0.25">
      <c r="A766" s="170"/>
      <c r="B766" s="211" t="s">
        <v>46</v>
      </c>
      <c r="C766" s="253"/>
      <c r="D766" s="210"/>
      <c r="E766" s="97" t="s">
        <v>11</v>
      </c>
      <c r="F766" s="264"/>
      <c r="G766" s="264"/>
    </row>
    <row r="767" spans="1:7" s="96" customFormat="1" x14ac:dyDescent="0.25">
      <c r="A767" s="170"/>
      <c r="B767" s="211" t="s">
        <v>47</v>
      </c>
      <c r="C767" s="253"/>
      <c r="D767" s="210"/>
      <c r="E767" s="97" t="s">
        <v>11</v>
      </c>
      <c r="F767" s="264"/>
      <c r="G767" s="264"/>
    </row>
    <row r="768" spans="1:7" s="96" customFormat="1" x14ac:dyDescent="0.25">
      <c r="A768" s="170"/>
      <c r="B768" s="211" t="s">
        <v>48</v>
      </c>
      <c r="C768" s="253"/>
      <c r="D768" s="210"/>
      <c r="E768" s="97" t="s">
        <v>11</v>
      </c>
      <c r="F768" s="264"/>
      <c r="G768" s="264"/>
    </row>
    <row r="769" spans="1:7" ht="15.75" x14ac:dyDescent="0.25">
      <c r="A769" s="170" t="s">
        <v>93</v>
      </c>
      <c r="B769" s="204" t="s">
        <v>17</v>
      </c>
      <c r="C769" s="212" t="s">
        <v>18</v>
      </c>
      <c r="D769" s="204" t="s">
        <v>71</v>
      </c>
      <c r="E769" s="241"/>
      <c r="F769" s="264"/>
      <c r="G769" s="264"/>
    </row>
    <row r="770" spans="1:7" x14ac:dyDescent="0.25">
      <c r="B770" s="210" t="s">
        <v>20</v>
      </c>
      <c r="C770" s="253"/>
      <c r="D770" s="206"/>
      <c r="E770" s="97" t="s">
        <v>11</v>
      </c>
      <c r="F770" s="264"/>
      <c r="G770" s="264"/>
    </row>
    <row r="771" spans="1:7" s="96" customFormat="1" x14ac:dyDescent="0.25">
      <c r="A771" s="170"/>
      <c r="B771" s="210" t="s">
        <v>20</v>
      </c>
      <c r="C771" s="253"/>
      <c r="D771" s="265"/>
      <c r="E771" s="97" t="s">
        <v>11</v>
      </c>
      <c r="F771" s="264"/>
      <c r="G771" s="264"/>
    </row>
    <row r="772" spans="1:7" s="96" customFormat="1" x14ac:dyDescent="0.25">
      <c r="A772" s="170"/>
      <c r="B772" s="211" t="s">
        <v>21</v>
      </c>
      <c r="C772" s="254"/>
      <c r="D772" s="265"/>
      <c r="E772" s="97" t="s">
        <v>11</v>
      </c>
      <c r="F772" s="264"/>
      <c r="G772" s="264"/>
    </row>
    <row r="773" spans="1:7" s="96" customFormat="1" x14ac:dyDescent="0.25">
      <c r="A773" s="170"/>
      <c r="B773" s="211" t="s">
        <v>22</v>
      </c>
      <c r="C773" s="254"/>
      <c r="D773" s="265"/>
      <c r="E773" s="97" t="s">
        <v>11</v>
      </c>
      <c r="F773" s="264"/>
      <c r="G773" s="264"/>
    </row>
    <row r="774" spans="1:7" s="96" customFormat="1" x14ac:dyDescent="0.25">
      <c r="A774" s="170"/>
      <c r="B774" s="211" t="s">
        <v>23</v>
      </c>
      <c r="C774" s="254"/>
      <c r="D774" s="265"/>
      <c r="E774" s="97" t="s">
        <v>11</v>
      </c>
      <c r="F774" s="264"/>
      <c r="G774" s="264"/>
    </row>
    <row r="775" spans="1:7" s="96" customFormat="1" x14ac:dyDescent="0.25">
      <c r="A775" s="170"/>
      <c r="B775" s="211" t="s">
        <v>24</v>
      </c>
      <c r="C775" s="253"/>
      <c r="D775" s="265"/>
      <c r="E775" s="97" t="s">
        <v>11</v>
      </c>
      <c r="F775" s="264"/>
      <c r="G775" s="264"/>
    </row>
    <row r="776" spans="1:7" s="96" customFormat="1" x14ac:dyDescent="0.25">
      <c r="A776" s="170"/>
      <c r="B776" s="211" t="s">
        <v>25</v>
      </c>
      <c r="C776" s="253"/>
      <c r="D776" s="265"/>
      <c r="E776" s="97" t="s">
        <v>11</v>
      </c>
      <c r="F776" s="264"/>
      <c r="G776" s="264"/>
    </row>
    <row r="777" spans="1:7" s="96" customFormat="1" x14ac:dyDescent="0.25">
      <c r="A777" s="170"/>
      <c r="B777" s="210" t="s">
        <v>26</v>
      </c>
      <c r="C777" s="254"/>
      <c r="D777" s="264"/>
      <c r="E777" s="97" t="s">
        <v>11</v>
      </c>
      <c r="F777" s="264"/>
      <c r="G777" s="264"/>
    </row>
    <row r="778" spans="1:7" s="96" customFormat="1" x14ac:dyDescent="0.25">
      <c r="A778" s="170"/>
      <c r="B778" s="210" t="s">
        <v>27</v>
      </c>
      <c r="C778" s="253"/>
      <c r="D778" s="264"/>
      <c r="E778" s="97" t="s">
        <v>11</v>
      </c>
      <c r="F778" s="264"/>
      <c r="G778" s="264"/>
    </row>
    <row r="779" spans="1:7" s="96" customFormat="1" x14ac:dyDescent="0.25">
      <c r="A779" s="170"/>
      <c r="B779" s="210" t="s">
        <v>28</v>
      </c>
      <c r="C779" s="253"/>
      <c r="D779" s="264"/>
      <c r="E779" s="97" t="s">
        <v>11</v>
      </c>
      <c r="F779" s="264"/>
      <c r="G779" s="264"/>
    </row>
    <row r="780" spans="1:7" s="96" customFormat="1" x14ac:dyDescent="0.25">
      <c r="A780" s="170"/>
      <c r="B780" s="210" t="s">
        <v>29</v>
      </c>
      <c r="C780" s="253"/>
      <c r="D780" s="264"/>
      <c r="E780" s="97" t="s">
        <v>11</v>
      </c>
      <c r="F780" s="264"/>
      <c r="G780" s="264"/>
    </row>
    <row r="781" spans="1:7" s="96" customFormat="1" x14ac:dyDescent="0.25">
      <c r="A781" s="170"/>
      <c r="B781" s="210" t="s">
        <v>30</v>
      </c>
      <c r="C781" s="253"/>
      <c r="D781" s="264"/>
      <c r="E781" s="97" t="s">
        <v>11</v>
      </c>
      <c r="F781" s="264"/>
      <c r="G781" s="264"/>
    </row>
    <row r="782" spans="1:7" s="96" customFormat="1" x14ac:dyDescent="0.25">
      <c r="A782" s="170"/>
      <c r="B782" s="210" t="s">
        <v>31</v>
      </c>
      <c r="C782" s="253"/>
      <c r="D782" s="264"/>
      <c r="E782" s="97" t="s">
        <v>11</v>
      </c>
      <c r="F782" s="264"/>
      <c r="G782" s="264"/>
    </row>
    <row r="783" spans="1:7" s="96" customFormat="1" x14ac:dyDescent="0.25">
      <c r="A783" s="170"/>
      <c r="B783" s="210" t="s">
        <v>32</v>
      </c>
      <c r="C783" s="253"/>
      <c r="D783" s="264"/>
      <c r="E783" s="97" t="s">
        <v>11</v>
      </c>
      <c r="F783" s="264"/>
      <c r="G783" s="264"/>
    </row>
    <row r="784" spans="1:7" s="96" customFormat="1" x14ac:dyDescent="0.25">
      <c r="A784" s="170"/>
      <c r="B784" s="210" t="s">
        <v>33</v>
      </c>
      <c r="C784" s="253"/>
      <c r="D784" s="264"/>
      <c r="E784" s="97" t="s">
        <v>11</v>
      </c>
      <c r="F784" s="264"/>
      <c r="G784" s="264"/>
    </row>
    <row r="785" spans="1:7" s="96" customFormat="1" x14ac:dyDescent="0.25">
      <c r="A785" s="170"/>
      <c r="B785" s="210" t="s">
        <v>34</v>
      </c>
      <c r="C785" s="255"/>
      <c r="D785" s="264"/>
      <c r="E785" s="97" t="s">
        <v>11</v>
      </c>
      <c r="F785" s="264"/>
      <c r="G785" s="264"/>
    </row>
    <row r="786" spans="1:7" s="96" customFormat="1" x14ac:dyDescent="0.25">
      <c r="A786" s="170"/>
      <c r="B786" s="210" t="s">
        <v>34</v>
      </c>
      <c r="C786" s="255"/>
      <c r="D786" s="264"/>
      <c r="E786" s="97" t="s">
        <v>11</v>
      </c>
      <c r="F786" s="264"/>
      <c r="G786" s="264"/>
    </row>
    <row r="787" spans="1:7" s="96" customFormat="1" x14ac:dyDescent="0.25">
      <c r="A787" s="170"/>
      <c r="B787" s="210" t="s">
        <v>34</v>
      </c>
      <c r="C787" s="255"/>
      <c r="D787" s="264"/>
      <c r="E787" s="97" t="s">
        <v>11</v>
      </c>
      <c r="F787" s="264"/>
      <c r="G787" s="264"/>
    </row>
    <row r="788" spans="1:7" s="96" customFormat="1" x14ac:dyDescent="0.25">
      <c r="A788" s="170"/>
      <c r="B788" s="210" t="s">
        <v>35</v>
      </c>
      <c r="C788" s="253"/>
      <c r="D788" s="264"/>
      <c r="E788" s="97" t="s">
        <v>11</v>
      </c>
      <c r="F788" s="264"/>
      <c r="G788" s="264"/>
    </row>
    <row r="789" spans="1:7" s="96" customFormat="1" x14ac:dyDescent="0.25">
      <c r="A789" s="170"/>
      <c r="B789" s="210" t="s">
        <v>36</v>
      </c>
      <c r="C789" s="253"/>
      <c r="D789" s="264"/>
      <c r="E789" s="97" t="s">
        <v>11</v>
      </c>
      <c r="F789" s="264"/>
      <c r="G789" s="264"/>
    </row>
    <row r="790" spans="1:7" s="96" customFormat="1" x14ac:dyDescent="0.25">
      <c r="A790" s="170"/>
      <c r="B790" s="210" t="s">
        <v>37</v>
      </c>
      <c r="C790" s="253"/>
      <c r="D790" s="264"/>
      <c r="E790" s="97" t="s">
        <v>11</v>
      </c>
      <c r="F790" s="264"/>
      <c r="G790" s="264"/>
    </row>
    <row r="791" spans="1:7" s="96" customFormat="1" x14ac:dyDescent="0.25">
      <c r="A791" s="170"/>
      <c r="B791" s="210" t="s">
        <v>38</v>
      </c>
      <c r="C791" s="253"/>
      <c r="D791" s="264"/>
      <c r="E791" s="97" t="s">
        <v>11</v>
      </c>
      <c r="F791" s="264"/>
      <c r="G791" s="264"/>
    </row>
    <row r="792" spans="1:7" s="96" customFormat="1" x14ac:dyDescent="0.25">
      <c r="A792" s="170"/>
      <c r="B792" s="210" t="s">
        <v>39</v>
      </c>
      <c r="C792" s="253"/>
      <c r="D792" s="264"/>
      <c r="E792" s="97" t="s">
        <v>11</v>
      </c>
      <c r="F792" s="264"/>
      <c r="G792" s="264"/>
    </row>
    <row r="793" spans="1:7" s="96" customFormat="1" x14ac:dyDescent="0.25">
      <c r="A793" s="170"/>
      <c r="B793" s="210" t="s">
        <v>40</v>
      </c>
      <c r="C793" s="253"/>
      <c r="D793" s="264"/>
      <c r="E793" s="97" t="s">
        <v>11</v>
      </c>
      <c r="F793" s="264"/>
      <c r="G793" s="264"/>
    </row>
    <row r="794" spans="1:7" s="96" customFormat="1" x14ac:dyDescent="0.25">
      <c r="A794" s="170"/>
      <c r="B794" s="211" t="s">
        <v>41</v>
      </c>
      <c r="C794" s="253"/>
      <c r="D794" s="264"/>
      <c r="E794" s="97" t="s">
        <v>11</v>
      </c>
      <c r="F794" s="264"/>
      <c r="G794" s="264"/>
    </row>
    <row r="795" spans="1:7" s="96" customFormat="1" x14ac:dyDescent="0.25">
      <c r="A795" s="170"/>
      <c r="B795" s="211" t="s">
        <v>42</v>
      </c>
      <c r="C795" s="253"/>
      <c r="D795" s="264"/>
      <c r="E795" s="97" t="s">
        <v>11</v>
      </c>
      <c r="F795" s="264"/>
      <c r="G795" s="264"/>
    </row>
    <row r="796" spans="1:7" s="96" customFormat="1" x14ac:dyDescent="0.25">
      <c r="A796" s="170"/>
      <c r="B796" s="211" t="s">
        <v>43</v>
      </c>
      <c r="C796" s="253"/>
      <c r="D796" s="264"/>
      <c r="E796" s="97" t="s">
        <v>11</v>
      </c>
      <c r="F796" s="264"/>
      <c r="G796" s="264"/>
    </row>
    <row r="797" spans="1:7" s="96" customFormat="1" x14ac:dyDescent="0.25">
      <c r="A797" s="170"/>
      <c r="B797" s="211" t="s">
        <v>44</v>
      </c>
      <c r="C797" s="253"/>
      <c r="D797" s="264"/>
      <c r="E797" s="97" t="s">
        <v>11</v>
      </c>
      <c r="F797" s="264"/>
      <c r="G797" s="264"/>
    </row>
    <row r="798" spans="1:7" s="96" customFormat="1" ht="15.75" x14ac:dyDescent="0.25">
      <c r="A798" s="170"/>
      <c r="B798" s="204" t="s">
        <v>17</v>
      </c>
      <c r="C798" s="212" t="s">
        <v>18</v>
      </c>
      <c r="D798" s="204" t="s">
        <v>45</v>
      </c>
      <c r="E798" s="97"/>
      <c r="F798" s="264"/>
      <c r="G798" s="264"/>
    </row>
    <row r="799" spans="1:7" s="96" customFormat="1" x14ac:dyDescent="0.25">
      <c r="A799" s="170"/>
      <c r="B799" s="211" t="s">
        <v>46</v>
      </c>
      <c r="C799" s="253"/>
      <c r="D799" s="210"/>
      <c r="E799" s="97" t="s">
        <v>11</v>
      </c>
      <c r="F799" s="264"/>
      <c r="G799" s="264"/>
    </row>
    <row r="800" spans="1:7" s="96" customFormat="1" x14ac:dyDescent="0.25">
      <c r="A800" s="170"/>
      <c r="B800" s="211" t="s">
        <v>47</v>
      </c>
      <c r="C800" s="253"/>
      <c r="D800" s="210"/>
      <c r="E800" s="97" t="s">
        <v>11</v>
      </c>
      <c r="F800" s="264"/>
      <c r="G800" s="264"/>
    </row>
    <row r="801" spans="1:7" s="96" customFormat="1" x14ac:dyDescent="0.25">
      <c r="A801" s="170"/>
      <c r="B801" s="211" t="s">
        <v>48</v>
      </c>
      <c r="C801" s="253"/>
      <c r="D801" s="210"/>
      <c r="E801" s="97" t="s">
        <v>11</v>
      </c>
      <c r="F801" s="264"/>
      <c r="G801" s="264"/>
    </row>
    <row r="802" spans="1:7" ht="15.75" x14ac:dyDescent="0.25">
      <c r="A802" s="170" t="s">
        <v>94</v>
      </c>
      <c r="B802" s="205" t="s">
        <v>17</v>
      </c>
      <c r="C802" s="225" t="s">
        <v>18</v>
      </c>
      <c r="D802" s="229" t="s">
        <v>52</v>
      </c>
      <c r="E802" s="243"/>
      <c r="F802" s="264"/>
      <c r="G802" s="264"/>
    </row>
    <row r="803" spans="1:7" x14ac:dyDescent="0.25">
      <c r="B803" s="210" t="s">
        <v>20</v>
      </c>
      <c r="C803" s="253"/>
      <c r="D803" s="206"/>
      <c r="E803" s="97" t="s">
        <v>11</v>
      </c>
      <c r="F803" s="264"/>
      <c r="G803" s="264"/>
    </row>
    <row r="804" spans="1:7" s="96" customFormat="1" x14ac:dyDescent="0.25">
      <c r="A804" s="170"/>
      <c r="B804" s="210" t="s">
        <v>20</v>
      </c>
      <c r="C804" s="253"/>
      <c r="D804" s="265"/>
      <c r="E804" s="97" t="s">
        <v>11</v>
      </c>
      <c r="F804" s="264"/>
      <c r="G804" s="264"/>
    </row>
    <row r="805" spans="1:7" s="96" customFormat="1" x14ac:dyDescent="0.25">
      <c r="A805" s="170"/>
      <c r="B805" s="211" t="s">
        <v>21</v>
      </c>
      <c r="C805" s="254"/>
      <c r="D805" s="265"/>
      <c r="E805" s="97" t="s">
        <v>11</v>
      </c>
      <c r="F805" s="264"/>
      <c r="G805" s="264"/>
    </row>
    <row r="806" spans="1:7" s="96" customFormat="1" x14ac:dyDescent="0.25">
      <c r="A806" s="170"/>
      <c r="B806" s="211" t="s">
        <v>22</v>
      </c>
      <c r="C806" s="254"/>
      <c r="D806" s="265"/>
      <c r="E806" s="97" t="s">
        <v>11</v>
      </c>
      <c r="F806" s="264"/>
      <c r="G806" s="264"/>
    </row>
    <row r="807" spans="1:7" s="96" customFormat="1" x14ac:dyDescent="0.25">
      <c r="A807" s="170"/>
      <c r="B807" s="211" t="s">
        <v>23</v>
      </c>
      <c r="C807" s="254"/>
      <c r="D807" s="265"/>
      <c r="E807" s="97" t="s">
        <v>11</v>
      </c>
      <c r="F807" s="264"/>
      <c r="G807" s="264"/>
    </row>
    <row r="808" spans="1:7" s="96" customFormat="1" x14ac:dyDescent="0.25">
      <c r="A808" s="170"/>
      <c r="B808" s="211" t="s">
        <v>24</v>
      </c>
      <c r="C808" s="253"/>
      <c r="D808" s="265"/>
      <c r="E808" s="97" t="s">
        <v>11</v>
      </c>
      <c r="F808" s="264"/>
      <c r="G808" s="264"/>
    </row>
    <row r="809" spans="1:7" s="96" customFormat="1" x14ac:dyDescent="0.25">
      <c r="A809" s="170"/>
      <c r="B809" s="211" t="s">
        <v>25</v>
      </c>
      <c r="C809" s="253"/>
      <c r="D809" s="265"/>
      <c r="E809" s="97" t="s">
        <v>11</v>
      </c>
      <c r="F809" s="264"/>
      <c r="G809" s="264"/>
    </row>
    <row r="810" spans="1:7" s="96" customFormat="1" x14ac:dyDescent="0.25">
      <c r="A810" s="170"/>
      <c r="B810" s="210" t="s">
        <v>26</v>
      </c>
      <c r="C810" s="254"/>
      <c r="D810" s="264"/>
      <c r="E810" s="97" t="s">
        <v>11</v>
      </c>
      <c r="F810" s="264"/>
      <c r="G810" s="264"/>
    </row>
    <row r="811" spans="1:7" s="96" customFormat="1" x14ac:dyDescent="0.25">
      <c r="A811" s="170"/>
      <c r="B811" s="210" t="s">
        <v>27</v>
      </c>
      <c r="C811" s="253"/>
      <c r="D811" s="264"/>
      <c r="E811" s="97" t="s">
        <v>11</v>
      </c>
      <c r="F811" s="264"/>
      <c r="G811" s="264"/>
    </row>
    <row r="812" spans="1:7" s="96" customFormat="1" x14ac:dyDescent="0.25">
      <c r="A812" s="170"/>
      <c r="B812" s="210" t="s">
        <v>28</v>
      </c>
      <c r="C812" s="253"/>
      <c r="D812" s="264"/>
      <c r="E812" s="97" t="s">
        <v>11</v>
      </c>
      <c r="F812" s="264"/>
      <c r="G812" s="264"/>
    </row>
    <row r="813" spans="1:7" s="96" customFormat="1" x14ac:dyDescent="0.25">
      <c r="A813" s="170"/>
      <c r="B813" s="210" t="s">
        <v>29</v>
      </c>
      <c r="C813" s="253"/>
      <c r="D813" s="264"/>
      <c r="E813" s="97" t="s">
        <v>11</v>
      </c>
      <c r="F813" s="264"/>
      <c r="G813" s="264"/>
    </row>
    <row r="814" spans="1:7" s="96" customFormat="1" x14ac:dyDescent="0.25">
      <c r="A814" s="170"/>
      <c r="B814" s="210" t="s">
        <v>30</v>
      </c>
      <c r="C814" s="253"/>
      <c r="D814" s="264"/>
      <c r="E814" s="97" t="s">
        <v>11</v>
      </c>
      <c r="F814" s="264"/>
      <c r="G814" s="264"/>
    </row>
    <row r="815" spans="1:7" s="96" customFormat="1" x14ac:dyDescent="0.25">
      <c r="A815" s="170"/>
      <c r="B815" s="210" t="s">
        <v>31</v>
      </c>
      <c r="C815" s="253"/>
      <c r="D815" s="264"/>
      <c r="E815" s="97" t="s">
        <v>11</v>
      </c>
      <c r="F815" s="264"/>
      <c r="G815" s="264"/>
    </row>
    <row r="816" spans="1:7" s="96" customFormat="1" x14ac:dyDescent="0.25">
      <c r="A816" s="170"/>
      <c r="B816" s="210" t="s">
        <v>32</v>
      </c>
      <c r="C816" s="253"/>
      <c r="D816" s="264"/>
      <c r="E816" s="97" t="s">
        <v>11</v>
      </c>
      <c r="F816" s="264"/>
      <c r="G816" s="264"/>
    </row>
    <row r="817" spans="1:7" s="96" customFormat="1" x14ac:dyDescent="0.25">
      <c r="A817" s="170"/>
      <c r="B817" s="210" t="s">
        <v>33</v>
      </c>
      <c r="C817" s="253"/>
      <c r="D817" s="264"/>
      <c r="E817" s="97" t="s">
        <v>11</v>
      </c>
      <c r="F817" s="264"/>
      <c r="G817" s="264"/>
    </row>
    <row r="818" spans="1:7" s="96" customFormat="1" x14ac:dyDescent="0.25">
      <c r="A818" s="170"/>
      <c r="B818" s="210" t="s">
        <v>34</v>
      </c>
      <c r="C818" s="255"/>
      <c r="D818" s="264"/>
      <c r="E818" s="97" t="s">
        <v>11</v>
      </c>
      <c r="F818" s="264"/>
      <c r="G818" s="264"/>
    </row>
    <row r="819" spans="1:7" s="96" customFormat="1" x14ac:dyDescent="0.25">
      <c r="A819" s="170"/>
      <c r="B819" s="210" t="s">
        <v>34</v>
      </c>
      <c r="C819" s="255"/>
      <c r="D819" s="264"/>
      <c r="E819" s="97" t="s">
        <v>11</v>
      </c>
      <c r="F819" s="264"/>
      <c r="G819" s="264"/>
    </row>
    <row r="820" spans="1:7" s="96" customFormat="1" x14ac:dyDescent="0.25">
      <c r="A820" s="170"/>
      <c r="B820" s="210" t="s">
        <v>34</v>
      </c>
      <c r="C820" s="255"/>
      <c r="D820" s="264"/>
      <c r="E820" s="97" t="s">
        <v>11</v>
      </c>
      <c r="F820" s="264"/>
      <c r="G820" s="264"/>
    </row>
    <row r="821" spans="1:7" s="96" customFormat="1" x14ac:dyDescent="0.25">
      <c r="A821" s="170"/>
      <c r="B821" s="210" t="s">
        <v>35</v>
      </c>
      <c r="C821" s="253"/>
      <c r="D821" s="264"/>
      <c r="E821" s="97" t="s">
        <v>11</v>
      </c>
      <c r="F821" s="264"/>
      <c r="G821" s="264"/>
    </row>
    <row r="822" spans="1:7" s="96" customFormat="1" x14ac:dyDescent="0.25">
      <c r="A822" s="170"/>
      <c r="B822" s="210" t="s">
        <v>36</v>
      </c>
      <c r="C822" s="253"/>
      <c r="D822" s="264"/>
      <c r="E822" s="97" t="s">
        <v>11</v>
      </c>
      <c r="F822" s="264"/>
      <c r="G822" s="264"/>
    </row>
    <row r="823" spans="1:7" s="96" customFormat="1" x14ac:dyDescent="0.25">
      <c r="A823" s="170"/>
      <c r="B823" s="210" t="s">
        <v>37</v>
      </c>
      <c r="C823" s="253"/>
      <c r="D823" s="264"/>
      <c r="E823" s="97" t="s">
        <v>11</v>
      </c>
      <c r="F823" s="264"/>
      <c r="G823" s="264"/>
    </row>
    <row r="824" spans="1:7" s="96" customFormat="1" x14ac:dyDescent="0.25">
      <c r="A824" s="170"/>
      <c r="B824" s="210" t="s">
        <v>38</v>
      </c>
      <c r="C824" s="253"/>
      <c r="D824" s="264"/>
      <c r="E824" s="97" t="s">
        <v>11</v>
      </c>
      <c r="F824" s="264"/>
      <c r="G824" s="264"/>
    </row>
    <row r="825" spans="1:7" s="96" customFormat="1" x14ac:dyDescent="0.25">
      <c r="A825" s="170"/>
      <c r="B825" s="210" t="s">
        <v>39</v>
      </c>
      <c r="C825" s="253"/>
      <c r="D825" s="264"/>
      <c r="E825" s="97" t="s">
        <v>11</v>
      </c>
      <c r="F825" s="264"/>
      <c r="G825" s="264"/>
    </row>
    <row r="826" spans="1:7" s="96" customFormat="1" x14ac:dyDescent="0.25">
      <c r="A826" s="170"/>
      <c r="B826" s="210" t="s">
        <v>40</v>
      </c>
      <c r="C826" s="253"/>
      <c r="D826" s="264"/>
      <c r="E826" s="97" t="s">
        <v>11</v>
      </c>
      <c r="F826" s="264"/>
      <c r="G826" s="264"/>
    </row>
    <row r="827" spans="1:7" s="96" customFormat="1" x14ac:dyDescent="0.25">
      <c r="A827" s="170"/>
      <c r="B827" s="211" t="s">
        <v>41</v>
      </c>
      <c r="C827" s="253"/>
      <c r="D827" s="264"/>
      <c r="E827" s="97" t="s">
        <v>11</v>
      </c>
      <c r="F827" s="264"/>
      <c r="G827" s="264"/>
    </row>
    <row r="828" spans="1:7" s="96" customFormat="1" x14ac:dyDescent="0.25">
      <c r="A828" s="170"/>
      <c r="B828" s="211" t="s">
        <v>42</v>
      </c>
      <c r="C828" s="253"/>
      <c r="D828" s="264"/>
      <c r="E828" s="97" t="s">
        <v>11</v>
      </c>
      <c r="F828" s="264"/>
      <c r="G828" s="264"/>
    </row>
    <row r="829" spans="1:7" s="96" customFormat="1" x14ac:dyDescent="0.25">
      <c r="A829" s="170"/>
      <c r="B829" s="211" t="s">
        <v>43</v>
      </c>
      <c r="C829" s="253"/>
      <c r="D829" s="264"/>
      <c r="E829" s="97" t="s">
        <v>11</v>
      </c>
      <c r="F829" s="264"/>
      <c r="G829" s="264"/>
    </row>
    <row r="830" spans="1:7" s="96" customFormat="1" x14ac:dyDescent="0.25">
      <c r="A830" s="170"/>
      <c r="B830" s="211" t="s">
        <v>44</v>
      </c>
      <c r="C830" s="253"/>
      <c r="D830" s="264"/>
      <c r="E830" s="97" t="s">
        <v>11</v>
      </c>
      <c r="F830" s="264"/>
      <c r="G830" s="264"/>
    </row>
    <row r="831" spans="1:7" s="96" customFormat="1" ht="15.75" x14ac:dyDescent="0.25">
      <c r="A831" s="170"/>
      <c r="B831" s="204" t="s">
        <v>17</v>
      </c>
      <c r="C831" s="212" t="s">
        <v>18</v>
      </c>
      <c r="D831" s="204" t="s">
        <v>45</v>
      </c>
      <c r="E831" s="97"/>
      <c r="F831" s="264"/>
      <c r="G831" s="264"/>
    </row>
    <row r="832" spans="1:7" x14ac:dyDescent="0.25">
      <c r="B832" s="211" t="s">
        <v>46</v>
      </c>
      <c r="C832" s="253"/>
      <c r="D832" s="210"/>
      <c r="E832" s="97" t="s">
        <v>11</v>
      </c>
      <c r="F832" s="264"/>
      <c r="G832" s="264"/>
    </row>
    <row r="833" spans="2:7" x14ac:dyDescent="0.25">
      <c r="B833" s="211" t="s">
        <v>47</v>
      </c>
      <c r="C833" s="253"/>
      <c r="D833" s="210"/>
      <c r="E833" s="97" t="s">
        <v>11</v>
      </c>
      <c r="F833" s="264"/>
      <c r="G833" s="264"/>
    </row>
    <row r="834" spans="2:7" x14ac:dyDescent="0.25">
      <c r="B834" s="211" t="s">
        <v>48</v>
      </c>
      <c r="C834" s="253"/>
      <c r="D834" s="210"/>
      <c r="E834" s="97" t="s">
        <v>11</v>
      </c>
      <c r="F834" s="264"/>
      <c r="G834" s="264"/>
    </row>
    <row r="835" spans="2:7" x14ac:dyDescent="0.25">
      <c r="D835" s="264"/>
      <c r="E835" s="158"/>
      <c r="F835" s="264"/>
      <c r="G835" s="264"/>
    </row>
    <row r="836" spans="2:7" x14ac:dyDescent="0.25">
      <c r="D836" s="264"/>
      <c r="E836" s="158"/>
      <c r="F836" s="264"/>
      <c r="G836" s="264"/>
    </row>
    <row r="837" spans="2:7" x14ac:dyDescent="0.25">
      <c r="D837" s="264"/>
      <c r="E837" s="158"/>
      <c r="F837" s="264"/>
      <c r="G837" s="264"/>
    </row>
    <row r="838" spans="2:7" x14ac:dyDescent="0.25">
      <c r="D838" s="264"/>
      <c r="E838" s="158"/>
      <c r="F838" s="264"/>
      <c r="G838" s="264"/>
    </row>
    <row r="839" spans="2:7" x14ac:dyDescent="0.25">
      <c r="D839" s="264"/>
      <c r="E839" s="158"/>
      <c r="F839" s="264"/>
      <c r="G839" s="264"/>
    </row>
    <row r="840" spans="2:7" x14ac:dyDescent="0.25">
      <c r="D840" s="264"/>
      <c r="E840" s="158"/>
      <c r="F840" s="264"/>
      <c r="G840" s="264"/>
    </row>
    <row r="841" spans="2:7" x14ac:dyDescent="0.25">
      <c r="D841" s="264"/>
      <c r="E841" s="158"/>
      <c r="F841" s="264"/>
      <c r="G841" s="264"/>
    </row>
    <row r="842" spans="2:7" x14ac:dyDescent="0.25">
      <c r="D842" s="264"/>
      <c r="E842" s="158"/>
      <c r="F842" s="264"/>
      <c r="G842" s="264"/>
    </row>
    <row r="843" spans="2:7" x14ac:dyDescent="0.25">
      <c r="D843" s="264"/>
      <c r="E843" s="158"/>
      <c r="F843" s="264"/>
      <c r="G843" s="264"/>
    </row>
    <row r="844" spans="2:7" x14ac:dyDescent="0.25">
      <c r="D844" s="264"/>
      <c r="E844" s="158"/>
      <c r="F844" s="264"/>
      <c r="G844" s="264"/>
    </row>
    <row r="845" spans="2:7" x14ac:dyDescent="0.25">
      <c r="D845" s="264"/>
      <c r="E845" s="158"/>
      <c r="F845" s="264"/>
      <c r="G845" s="264"/>
    </row>
    <row r="846" spans="2:7" x14ac:dyDescent="0.25">
      <c r="D846" s="264"/>
      <c r="E846" s="158"/>
      <c r="F846" s="264"/>
      <c r="G846" s="264"/>
    </row>
    <row r="847" spans="2:7" x14ac:dyDescent="0.25">
      <c r="D847" s="264"/>
      <c r="E847" s="158"/>
      <c r="F847" s="264"/>
      <c r="G847" s="264"/>
    </row>
    <row r="848" spans="2:7" x14ac:dyDescent="0.25">
      <c r="D848" s="264"/>
      <c r="E848" s="158"/>
      <c r="F848" s="264"/>
      <c r="G848" s="264"/>
    </row>
    <row r="849" spans="5:7" x14ac:dyDescent="0.25">
      <c r="E849" s="158"/>
      <c r="F849" s="264"/>
      <c r="G849" s="264"/>
    </row>
    <row r="850" spans="5:7" x14ac:dyDescent="0.25">
      <c r="E850" s="158"/>
      <c r="F850" s="264"/>
      <c r="G850" s="264"/>
    </row>
    <row r="851" spans="5:7" x14ac:dyDescent="0.25">
      <c r="E851" s="158"/>
      <c r="F851" s="264"/>
      <c r="G851" s="264"/>
    </row>
    <row r="852" spans="5:7" x14ac:dyDescent="0.25">
      <c r="E852" s="158"/>
      <c r="F852" s="264"/>
      <c r="G852" s="264"/>
    </row>
    <row r="853" spans="5:7" x14ac:dyDescent="0.25">
      <c r="E853" s="158"/>
      <c r="F853" s="264"/>
      <c r="G853" s="264"/>
    </row>
    <row r="854" spans="5:7" x14ac:dyDescent="0.25">
      <c r="E854" s="158"/>
      <c r="F854" s="264"/>
      <c r="G854" s="264"/>
    </row>
    <row r="855" spans="5:7" x14ac:dyDescent="0.25">
      <c r="E855" s="158"/>
      <c r="F855" s="264"/>
      <c r="G855" s="264"/>
    </row>
    <row r="856" spans="5:7" x14ac:dyDescent="0.25">
      <c r="E856" s="158"/>
      <c r="F856" s="264"/>
      <c r="G856" s="264"/>
    </row>
    <row r="857" spans="5:7" x14ac:dyDescent="0.25">
      <c r="E857" s="158"/>
      <c r="F857" s="264"/>
      <c r="G857" s="264"/>
    </row>
    <row r="858" spans="5:7" x14ac:dyDescent="0.25">
      <c r="E858" s="158"/>
      <c r="F858" s="264"/>
      <c r="G858" s="264"/>
    </row>
    <row r="859" spans="5:7" x14ac:dyDescent="0.25">
      <c r="E859" s="158"/>
      <c r="F859" s="264"/>
      <c r="G859" s="264"/>
    </row>
    <row r="860" spans="5:7" x14ac:dyDescent="0.25">
      <c r="E860" s="158"/>
      <c r="F860" s="264"/>
      <c r="G860" s="264"/>
    </row>
    <row r="861" spans="5:7" x14ac:dyDescent="0.25">
      <c r="E861" s="158"/>
      <c r="F861" s="264"/>
      <c r="G861" s="264"/>
    </row>
    <row r="862" spans="5:7" x14ac:dyDescent="0.25">
      <c r="E862" s="158"/>
      <c r="F862" s="264"/>
      <c r="G862" s="264"/>
    </row>
    <row r="863" spans="5:7" x14ac:dyDescent="0.25">
      <c r="E863" s="158"/>
      <c r="F863" s="264"/>
      <c r="G863" s="264"/>
    </row>
    <row r="864" spans="5:7" x14ac:dyDescent="0.25">
      <c r="E864" s="158"/>
      <c r="F864" s="264"/>
      <c r="G864" s="264"/>
    </row>
    <row r="865" spans="5:7" x14ac:dyDescent="0.25">
      <c r="E865" s="158"/>
      <c r="F865" s="264"/>
      <c r="G865" s="264"/>
    </row>
    <row r="866" spans="5:7" x14ac:dyDescent="0.25">
      <c r="E866" s="158"/>
      <c r="F866" s="264"/>
      <c r="G866" s="264"/>
    </row>
    <row r="867" spans="5:7" x14ac:dyDescent="0.25">
      <c r="E867" s="158"/>
      <c r="F867" s="264"/>
      <c r="G867" s="264"/>
    </row>
    <row r="868" spans="5:7" x14ac:dyDescent="0.25">
      <c r="E868" s="158"/>
      <c r="F868" s="264"/>
      <c r="G868" s="264"/>
    </row>
    <row r="869" spans="5:7" x14ac:dyDescent="0.25">
      <c r="E869" s="158"/>
      <c r="F869" s="264"/>
      <c r="G869" s="264"/>
    </row>
    <row r="870" spans="5:7" x14ac:dyDescent="0.25">
      <c r="E870" s="158"/>
      <c r="F870" s="264"/>
      <c r="G870" s="264"/>
    </row>
    <row r="871" spans="5:7" x14ac:dyDescent="0.25">
      <c r="E871" s="158"/>
      <c r="F871" s="264"/>
      <c r="G871" s="264"/>
    </row>
    <row r="872" spans="5:7" x14ac:dyDescent="0.25">
      <c r="E872" s="158"/>
      <c r="F872" s="264"/>
      <c r="G872" s="264"/>
    </row>
    <row r="873" spans="5:7" x14ac:dyDescent="0.25">
      <c r="E873" s="158"/>
      <c r="F873" s="264"/>
      <c r="G873" s="264"/>
    </row>
    <row r="874" spans="5:7" x14ac:dyDescent="0.25">
      <c r="E874" s="158"/>
      <c r="F874" s="264"/>
      <c r="G874" s="264"/>
    </row>
    <row r="875" spans="5:7" x14ac:dyDescent="0.25">
      <c r="E875" s="158"/>
      <c r="F875" s="264"/>
      <c r="G875" s="264"/>
    </row>
    <row r="876" spans="5:7" x14ac:dyDescent="0.25">
      <c r="E876" s="158"/>
      <c r="F876" s="264"/>
      <c r="G876" s="264"/>
    </row>
    <row r="877" spans="5:7" x14ac:dyDescent="0.25">
      <c r="E877" s="158"/>
      <c r="F877" s="264"/>
      <c r="G877" s="264"/>
    </row>
    <row r="878" spans="5:7" x14ac:dyDescent="0.25">
      <c r="E878" s="158"/>
      <c r="F878" s="264"/>
      <c r="G878" s="264"/>
    </row>
    <row r="879" spans="5:7" x14ac:dyDescent="0.25">
      <c r="E879" s="158"/>
      <c r="F879" s="264"/>
      <c r="G879" s="264"/>
    </row>
    <row r="880" spans="5:7" x14ac:dyDescent="0.25">
      <c r="E880" s="158"/>
      <c r="F880" s="264"/>
      <c r="G880" s="264"/>
    </row>
    <row r="881" spans="5:7" x14ac:dyDescent="0.25">
      <c r="E881" s="158"/>
      <c r="F881" s="264"/>
      <c r="G881" s="264"/>
    </row>
    <row r="882" spans="5:7" x14ac:dyDescent="0.25">
      <c r="E882" s="158"/>
      <c r="F882" s="264"/>
      <c r="G882" s="264"/>
    </row>
    <row r="883" spans="5:7" x14ac:dyDescent="0.25">
      <c r="E883" s="158"/>
      <c r="F883" s="264"/>
      <c r="G883" s="264"/>
    </row>
    <row r="884" spans="5:7" x14ac:dyDescent="0.25">
      <c r="E884" s="158"/>
      <c r="F884" s="264"/>
      <c r="G884" s="264"/>
    </row>
    <row r="885" spans="5:7" x14ac:dyDescent="0.25">
      <c r="E885" s="158"/>
      <c r="F885" s="264"/>
      <c r="G885" s="264"/>
    </row>
    <row r="886" spans="5:7" x14ac:dyDescent="0.25">
      <c r="E886" s="158"/>
      <c r="F886" s="264"/>
      <c r="G886" s="264"/>
    </row>
    <row r="887" spans="5:7" x14ac:dyDescent="0.25">
      <c r="E887" s="158"/>
      <c r="F887" s="264"/>
      <c r="G887" s="264"/>
    </row>
    <row r="888" spans="5:7" x14ac:dyDescent="0.25">
      <c r="E888" s="158"/>
      <c r="F888" s="264"/>
      <c r="G888" s="264"/>
    </row>
    <row r="889" spans="5:7" x14ac:dyDescent="0.25">
      <c r="E889" s="158"/>
      <c r="F889" s="264"/>
      <c r="G889" s="264"/>
    </row>
    <row r="890" spans="5:7" x14ac:dyDescent="0.25">
      <c r="E890" s="158"/>
      <c r="F890" s="264"/>
      <c r="G890" s="264"/>
    </row>
    <row r="891" spans="5:7" x14ac:dyDescent="0.25">
      <c r="E891" s="158"/>
      <c r="F891" s="264"/>
      <c r="G891" s="264"/>
    </row>
    <row r="892" spans="5:7" x14ac:dyDescent="0.25">
      <c r="E892" s="158"/>
      <c r="F892" s="264"/>
      <c r="G892" s="264"/>
    </row>
    <row r="893" spans="5:7" x14ac:dyDescent="0.25">
      <c r="E893" s="158"/>
      <c r="F893" s="264"/>
      <c r="G893" s="264"/>
    </row>
    <row r="894" spans="5:7" x14ac:dyDescent="0.25">
      <c r="E894" s="158"/>
      <c r="F894" s="264"/>
      <c r="G894" s="264"/>
    </row>
    <row r="895" spans="5:7" x14ac:dyDescent="0.25">
      <c r="E895" s="158"/>
      <c r="F895" s="264"/>
      <c r="G895" s="264"/>
    </row>
    <row r="896" spans="5:7" x14ac:dyDescent="0.25">
      <c r="E896" s="158"/>
      <c r="F896" s="264"/>
      <c r="G896" s="264"/>
    </row>
    <row r="897" spans="5:7" x14ac:dyDescent="0.25">
      <c r="E897" s="158"/>
      <c r="F897" s="264"/>
      <c r="G897" s="264"/>
    </row>
    <row r="898" spans="5:7" x14ac:dyDescent="0.25">
      <c r="E898" s="158"/>
      <c r="F898" s="264"/>
      <c r="G898" s="264"/>
    </row>
    <row r="899" spans="5:7" x14ac:dyDescent="0.25">
      <c r="E899" s="158"/>
      <c r="F899" s="264"/>
      <c r="G899" s="264"/>
    </row>
    <row r="900" spans="5:7" x14ac:dyDescent="0.25">
      <c r="E900" s="158"/>
      <c r="F900" s="264"/>
      <c r="G900" s="264"/>
    </row>
    <row r="901" spans="5:7" x14ac:dyDescent="0.25">
      <c r="E901" s="158"/>
      <c r="F901" s="264"/>
      <c r="G901" s="264"/>
    </row>
    <row r="902" spans="5:7" x14ac:dyDescent="0.25">
      <c r="E902" s="158"/>
      <c r="F902" s="264"/>
      <c r="G902" s="264"/>
    </row>
    <row r="903" spans="5:7" x14ac:dyDescent="0.25">
      <c r="E903" s="158"/>
      <c r="F903" s="264"/>
      <c r="G903" s="264"/>
    </row>
    <row r="904" spans="5:7" x14ac:dyDescent="0.25">
      <c r="E904" s="158"/>
      <c r="F904" s="264"/>
      <c r="G904" s="264"/>
    </row>
    <row r="905" spans="5:7" x14ac:dyDescent="0.25">
      <c r="E905" s="158"/>
      <c r="F905" s="264"/>
      <c r="G905" s="264"/>
    </row>
    <row r="906" spans="5:7" x14ac:dyDescent="0.25">
      <c r="E906" s="158"/>
      <c r="F906" s="264"/>
      <c r="G906" s="264"/>
    </row>
    <row r="907" spans="5:7" x14ac:dyDescent="0.25">
      <c r="E907" s="158"/>
      <c r="F907" s="264"/>
      <c r="G907" s="264"/>
    </row>
    <row r="908" spans="5:7" x14ac:dyDescent="0.25">
      <c r="E908" s="158"/>
      <c r="F908" s="264"/>
      <c r="G908" s="264"/>
    </row>
    <row r="909" spans="5:7" x14ac:dyDescent="0.25">
      <c r="E909" s="158"/>
      <c r="F909" s="264"/>
      <c r="G909" s="264"/>
    </row>
    <row r="910" spans="5:7" x14ac:dyDescent="0.25">
      <c r="E910" s="158"/>
      <c r="F910" s="264"/>
      <c r="G910" s="264"/>
    </row>
    <row r="911" spans="5:7" x14ac:dyDescent="0.25">
      <c r="E911" s="158"/>
      <c r="F911" s="264"/>
      <c r="G911" s="264"/>
    </row>
    <row r="912" spans="5:7" x14ac:dyDescent="0.25">
      <c r="E912" s="158"/>
      <c r="F912" s="264"/>
      <c r="G912" s="264"/>
    </row>
    <row r="913" spans="5:7" x14ac:dyDescent="0.25">
      <c r="E913" s="158"/>
      <c r="F913" s="264"/>
      <c r="G913" s="264"/>
    </row>
    <row r="914" spans="5:7" x14ac:dyDescent="0.25">
      <c r="E914" s="158"/>
      <c r="F914" s="264"/>
      <c r="G914" s="264"/>
    </row>
    <row r="915" spans="5:7" x14ac:dyDescent="0.25">
      <c r="E915" s="158"/>
      <c r="F915" s="264"/>
      <c r="G915" s="264"/>
    </row>
    <row r="916" spans="5:7" x14ac:dyDescent="0.25">
      <c r="E916" s="158"/>
      <c r="F916" s="264"/>
      <c r="G916" s="264"/>
    </row>
    <row r="917" spans="5:7" x14ac:dyDescent="0.25">
      <c r="E917" s="158"/>
      <c r="F917" s="264"/>
      <c r="G917" s="264"/>
    </row>
    <row r="918" spans="5:7" x14ac:dyDescent="0.25">
      <c r="E918" s="158"/>
      <c r="F918" s="264"/>
      <c r="G918" s="264"/>
    </row>
    <row r="919" spans="5:7" x14ac:dyDescent="0.25">
      <c r="E919" s="158"/>
      <c r="F919" s="264"/>
      <c r="G919" s="264"/>
    </row>
    <row r="920" spans="5:7" x14ac:dyDescent="0.25">
      <c r="E920" s="158"/>
      <c r="F920" s="264"/>
      <c r="G920" s="264"/>
    </row>
    <row r="921" spans="5:7" x14ac:dyDescent="0.25">
      <c r="E921" s="158"/>
      <c r="F921" s="264"/>
      <c r="G921" s="264"/>
    </row>
    <row r="922" spans="5:7" x14ac:dyDescent="0.25">
      <c r="E922" s="158"/>
      <c r="F922" s="264"/>
      <c r="G922" s="264"/>
    </row>
    <row r="923" spans="5:7" x14ac:dyDescent="0.25">
      <c r="E923" s="158"/>
      <c r="F923" s="264"/>
      <c r="G923" s="264"/>
    </row>
    <row r="924" spans="5:7" x14ac:dyDescent="0.25">
      <c r="E924" s="158"/>
      <c r="F924" s="264"/>
      <c r="G924" s="264"/>
    </row>
    <row r="925" spans="5:7" x14ac:dyDescent="0.25">
      <c r="E925" s="158"/>
      <c r="F925" s="264"/>
      <c r="G925" s="264"/>
    </row>
    <row r="926" spans="5:7" x14ac:dyDescent="0.25">
      <c r="E926" s="158"/>
      <c r="F926" s="264"/>
      <c r="G926" s="264"/>
    </row>
    <row r="927" spans="5:7" x14ac:dyDescent="0.25">
      <c r="E927" s="158"/>
      <c r="F927" s="264"/>
      <c r="G927" s="264"/>
    </row>
    <row r="928" spans="5:7" x14ac:dyDescent="0.25">
      <c r="E928" s="158"/>
      <c r="F928" s="264"/>
      <c r="G928" s="264"/>
    </row>
    <row r="929" spans="5:7" x14ac:dyDescent="0.25">
      <c r="E929" s="158"/>
      <c r="F929" s="264"/>
      <c r="G929" s="264"/>
    </row>
    <row r="930" spans="5:7" x14ac:dyDescent="0.25">
      <c r="E930" s="158"/>
      <c r="F930" s="264"/>
      <c r="G930" s="264"/>
    </row>
    <row r="931" spans="5:7" x14ac:dyDescent="0.25">
      <c r="E931" s="158"/>
      <c r="F931" s="264"/>
      <c r="G931" s="264"/>
    </row>
    <row r="932" spans="5:7" x14ac:dyDescent="0.25">
      <c r="E932" s="158"/>
      <c r="F932" s="264"/>
      <c r="G932" s="264"/>
    </row>
    <row r="933" spans="5:7" x14ac:dyDescent="0.25">
      <c r="E933" s="158"/>
      <c r="F933" s="264"/>
      <c r="G933" s="264"/>
    </row>
    <row r="934" spans="5:7" x14ac:dyDescent="0.25">
      <c r="E934" s="158"/>
      <c r="F934" s="264"/>
      <c r="G934" s="264"/>
    </row>
    <row r="935" spans="5:7" x14ac:dyDescent="0.25">
      <c r="E935" s="158"/>
      <c r="F935" s="264"/>
      <c r="G935" s="264"/>
    </row>
    <row r="936" spans="5:7" x14ac:dyDescent="0.25">
      <c r="E936" s="158"/>
      <c r="F936" s="264"/>
      <c r="G936" s="264"/>
    </row>
    <row r="937" spans="5:7" x14ac:dyDescent="0.25">
      <c r="E937" s="158"/>
      <c r="F937" s="264"/>
      <c r="G937" s="264"/>
    </row>
    <row r="938" spans="5:7" x14ac:dyDescent="0.25">
      <c r="E938" s="158"/>
      <c r="F938" s="264"/>
      <c r="G938" s="264"/>
    </row>
    <row r="939" spans="5:7" x14ac:dyDescent="0.25">
      <c r="E939" s="158"/>
      <c r="F939" s="264"/>
      <c r="G939" s="264"/>
    </row>
    <row r="940" spans="5:7" x14ac:dyDescent="0.25">
      <c r="E940" s="158"/>
      <c r="F940" s="264"/>
      <c r="G940" s="264"/>
    </row>
    <row r="941" spans="5:7" x14ac:dyDescent="0.25">
      <c r="E941" s="158"/>
      <c r="F941" s="264"/>
      <c r="G941" s="264"/>
    </row>
    <row r="942" spans="5:7" x14ac:dyDescent="0.25">
      <c r="E942" s="158"/>
      <c r="F942" s="264"/>
      <c r="G942" s="264"/>
    </row>
    <row r="943" spans="5:7" x14ac:dyDescent="0.25">
      <c r="E943" s="158"/>
      <c r="F943" s="264"/>
      <c r="G943" s="264"/>
    </row>
    <row r="944" spans="5:7" x14ac:dyDescent="0.25">
      <c r="E944" s="158"/>
      <c r="F944" s="264"/>
      <c r="G944" s="264"/>
    </row>
    <row r="945" spans="5:7" x14ac:dyDescent="0.25">
      <c r="E945" s="158"/>
      <c r="F945" s="264"/>
      <c r="G945" s="264"/>
    </row>
    <row r="946" spans="5:7" x14ac:dyDescent="0.25">
      <c r="E946" s="158"/>
      <c r="F946" s="264"/>
      <c r="G946" s="264"/>
    </row>
    <row r="947" spans="5:7" x14ac:dyDescent="0.25">
      <c r="E947" s="158"/>
      <c r="F947" s="264"/>
      <c r="G947" s="264"/>
    </row>
    <row r="948" spans="5:7" x14ac:dyDescent="0.25">
      <c r="E948" s="158"/>
      <c r="F948" s="264"/>
      <c r="G948" s="264"/>
    </row>
    <row r="949" spans="5:7" x14ac:dyDescent="0.25">
      <c r="E949" s="158"/>
      <c r="F949" s="264"/>
      <c r="G949" s="264"/>
    </row>
    <row r="950" spans="5:7" x14ac:dyDescent="0.25">
      <c r="E950" s="158"/>
      <c r="F950" s="264"/>
      <c r="G950" s="264"/>
    </row>
    <row r="951" spans="5:7" x14ac:dyDescent="0.25">
      <c r="E951" s="158"/>
      <c r="F951" s="264"/>
      <c r="G951" s="264"/>
    </row>
    <row r="952" spans="5:7" x14ac:dyDescent="0.25">
      <c r="E952" s="158"/>
      <c r="F952" s="264"/>
      <c r="G952" s="264"/>
    </row>
    <row r="953" spans="5:7" x14ac:dyDescent="0.25">
      <c r="E953" s="158"/>
      <c r="F953" s="264"/>
      <c r="G953" s="264"/>
    </row>
    <row r="954" spans="5:7" x14ac:dyDescent="0.25">
      <c r="E954" s="158"/>
      <c r="F954" s="264"/>
      <c r="G954" s="264"/>
    </row>
    <row r="955" spans="5:7" x14ac:dyDescent="0.25">
      <c r="E955" s="158"/>
      <c r="F955" s="264"/>
      <c r="G955" s="264"/>
    </row>
    <row r="956" spans="5:7" x14ac:dyDescent="0.25">
      <c r="E956" s="158"/>
      <c r="F956" s="264"/>
      <c r="G956" s="264"/>
    </row>
    <row r="957" spans="5:7" x14ac:dyDescent="0.25">
      <c r="E957" s="158"/>
      <c r="F957" s="264"/>
      <c r="G957" s="264"/>
    </row>
    <row r="958" spans="5:7" x14ac:dyDescent="0.25">
      <c r="E958" s="158"/>
      <c r="F958" s="264"/>
      <c r="G958" s="264"/>
    </row>
    <row r="959" spans="5:7" x14ac:dyDescent="0.25">
      <c r="E959" s="158"/>
      <c r="F959" s="264"/>
      <c r="G959" s="264"/>
    </row>
    <row r="960" spans="5:7" x14ac:dyDescent="0.25">
      <c r="E960" s="158"/>
      <c r="F960" s="264"/>
      <c r="G960" s="264"/>
    </row>
    <row r="961" spans="5:7" x14ac:dyDescent="0.25">
      <c r="E961" s="158"/>
      <c r="F961" s="264"/>
      <c r="G961" s="264"/>
    </row>
    <row r="962" spans="5:7" x14ac:dyDescent="0.25">
      <c r="E962" s="158"/>
      <c r="F962" s="264"/>
      <c r="G962" s="264"/>
    </row>
    <row r="963" spans="5:7" x14ac:dyDescent="0.25">
      <c r="E963" s="158"/>
      <c r="F963" s="264"/>
      <c r="G963" s="264"/>
    </row>
    <row r="964" spans="5:7" x14ac:dyDescent="0.25">
      <c r="E964" s="158"/>
      <c r="F964" s="264"/>
      <c r="G964" s="264"/>
    </row>
    <row r="965" spans="5:7" x14ac:dyDescent="0.25">
      <c r="E965" s="158"/>
      <c r="F965" s="264"/>
      <c r="G965" s="264"/>
    </row>
    <row r="966" spans="5:7" x14ac:dyDescent="0.25">
      <c r="E966" s="158"/>
      <c r="F966" s="264"/>
      <c r="G966" s="264"/>
    </row>
    <row r="967" spans="5:7" x14ac:dyDescent="0.25">
      <c r="E967" s="158"/>
      <c r="F967" s="264"/>
      <c r="G967" s="264"/>
    </row>
    <row r="968" spans="5:7" x14ac:dyDescent="0.25">
      <c r="E968" s="158"/>
      <c r="F968" s="264"/>
      <c r="G968" s="264"/>
    </row>
    <row r="969" spans="5:7" x14ac:dyDescent="0.25">
      <c r="E969" s="158"/>
      <c r="F969" s="264"/>
      <c r="G969" s="264"/>
    </row>
    <row r="970" spans="5:7" x14ac:dyDescent="0.25">
      <c r="E970" s="158"/>
      <c r="F970" s="264"/>
      <c r="G970" s="264"/>
    </row>
    <row r="971" spans="5:7" x14ac:dyDescent="0.25">
      <c r="E971" s="158"/>
      <c r="F971" s="264"/>
      <c r="G971" s="264"/>
    </row>
    <row r="972" spans="5:7" x14ac:dyDescent="0.25">
      <c r="E972" s="158"/>
      <c r="F972" s="264"/>
      <c r="G972" s="264"/>
    </row>
    <row r="973" spans="5:7" x14ac:dyDescent="0.25">
      <c r="E973" s="158"/>
      <c r="F973" s="264"/>
      <c r="G973" s="264"/>
    </row>
    <row r="974" spans="5:7" x14ac:dyDescent="0.25">
      <c r="E974" s="158"/>
      <c r="F974" s="264"/>
      <c r="G974" s="264"/>
    </row>
    <row r="975" spans="5:7" x14ac:dyDescent="0.25">
      <c r="E975" s="158"/>
      <c r="F975" s="264"/>
      <c r="G975" s="264"/>
    </row>
    <row r="976" spans="5:7" x14ac:dyDescent="0.25">
      <c r="E976" s="158"/>
      <c r="F976" s="264"/>
      <c r="G976" s="264"/>
    </row>
    <row r="977" spans="5:7" x14ac:dyDescent="0.25">
      <c r="E977" s="158"/>
      <c r="F977" s="264"/>
      <c r="G977" s="264"/>
    </row>
    <row r="978" spans="5:7" x14ac:dyDescent="0.25">
      <c r="E978" s="158"/>
      <c r="F978" s="264"/>
      <c r="G978" s="264"/>
    </row>
    <row r="979" spans="5:7" x14ac:dyDescent="0.25">
      <c r="E979" s="158"/>
      <c r="F979" s="264"/>
      <c r="G979" s="264"/>
    </row>
    <row r="980" spans="5:7" x14ac:dyDescent="0.25">
      <c r="E980" s="158"/>
      <c r="F980" s="264"/>
      <c r="G980" s="264"/>
    </row>
    <row r="981" spans="5:7" x14ac:dyDescent="0.25">
      <c r="E981" s="158"/>
      <c r="F981" s="264"/>
      <c r="G981" s="264"/>
    </row>
    <row r="982" spans="5:7" x14ac:dyDescent="0.25">
      <c r="E982" s="158"/>
      <c r="F982" s="264"/>
      <c r="G982" s="264"/>
    </row>
    <row r="983" spans="5:7" x14ac:dyDescent="0.25">
      <c r="E983" s="158"/>
      <c r="F983" s="264"/>
      <c r="G983" s="264"/>
    </row>
    <row r="984" spans="5:7" x14ac:dyDescent="0.25">
      <c r="E984" s="158"/>
      <c r="F984" s="264"/>
      <c r="G984" s="264"/>
    </row>
    <row r="985" spans="5:7" x14ac:dyDescent="0.25">
      <c r="E985" s="158"/>
      <c r="F985" s="264"/>
      <c r="G985" s="264"/>
    </row>
    <row r="986" spans="5:7" x14ac:dyDescent="0.25">
      <c r="E986" s="158"/>
      <c r="F986" s="264"/>
      <c r="G986" s="264"/>
    </row>
    <row r="987" spans="5:7" x14ac:dyDescent="0.25">
      <c r="E987" s="158"/>
      <c r="F987" s="264"/>
      <c r="G987" s="264"/>
    </row>
    <row r="988" spans="5:7" x14ac:dyDescent="0.25">
      <c r="E988" s="158"/>
      <c r="F988" s="264"/>
      <c r="G988" s="264"/>
    </row>
    <row r="989" spans="5:7" x14ac:dyDescent="0.25">
      <c r="E989" s="158"/>
      <c r="F989" s="264"/>
      <c r="G989" s="264"/>
    </row>
    <row r="990" spans="5:7" x14ac:dyDescent="0.25">
      <c r="E990" s="158"/>
      <c r="F990" s="264"/>
      <c r="G990" s="264"/>
    </row>
    <row r="991" spans="5:7" x14ac:dyDescent="0.25">
      <c r="E991" s="158"/>
      <c r="F991" s="264"/>
      <c r="G991" s="264"/>
    </row>
    <row r="992" spans="5:7" x14ac:dyDescent="0.25">
      <c r="E992" s="158"/>
      <c r="F992" s="264"/>
      <c r="G992" s="264"/>
    </row>
    <row r="993" spans="5:7" x14ac:dyDescent="0.25">
      <c r="E993" s="158"/>
      <c r="F993" s="264"/>
      <c r="G993" s="264"/>
    </row>
    <row r="994" spans="5:7" x14ac:dyDescent="0.25">
      <c r="E994" s="158"/>
      <c r="F994" s="264"/>
      <c r="G994" s="264"/>
    </row>
    <row r="995" spans="5:7" x14ac:dyDescent="0.25">
      <c r="E995" s="158"/>
      <c r="F995" s="264"/>
      <c r="G995" s="264"/>
    </row>
    <row r="996" spans="5:7" x14ac:dyDescent="0.25">
      <c r="E996" s="158"/>
      <c r="F996" s="264"/>
      <c r="G996" s="264"/>
    </row>
    <row r="997" spans="5:7" x14ac:dyDescent="0.25">
      <c r="E997" s="158"/>
      <c r="F997" s="264"/>
      <c r="G997" s="264"/>
    </row>
    <row r="998" spans="5:7" x14ac:dyDescent="0.25">
      <c r="E998" s="158"/>
      <c r="F998" s="264"/>
      <c r="G998" s="264"/>
    </row>
    <row r="999" spans="5:7" x14ac:dyDescent="0.25">
      <c r="E999" s="158"/>
      <c r="F999" s="264"/>
      <c r="G999" s="264"/>
    </row>
    <row r="1000" spans="5:7" x14ac:dyDescent="0.25">
      <c r="E1000" s="158"/>
      <c r="F1000" s="264"/>
      <c r="G1000" s="264"/>
    </row>
    <row r="1001" spans="5:7" x14ac:dyDescent="0.25">
      <c r="E1001" s="158"/>
      <c r="F1001" s="264"/>
      <c r="G1001" s="264"/>
    </row>
    <row r="1002" spans="5:7" x14ac:dyDescent="0.25">
      <c r="E1002" s="158"/>
      <c r="F1002" s="264"/>
      <c r="G1002" s="264"/>
    </row>
    <row r="1003" spans="5:7" x14ac:dyDescent="0.25">
      <c r="E1003" s="158"/>
      <c r="F1003" s="264"/>
      <c r="G1003" s="264"/>
    </row>
    <row r="1004" spans="5:7" x14ac:dyDescent="0.25">
      <c r="E1004" s="158"/>
      <c r="F1004" s="264"/>
      <c r="G1004" s="264"/>
    </row>
    <row r="1005" spans="5:7" x14ac:dyDescent="0.25">
      <c r="E1005" s="158"/>
      <c r="F1005" s="264"/>
      <c r="G1005" s="264"/>
    </row>
    <row r="1006" spans="5:7" x14ac:dyDescent="0.25">
      <c r="E1006" s="158"/>
      <c r="F1006" s="264"/>
      <c r="G1006" s="264"/>
    </row>
    <row r="1007" spans="5:7" x14ac:dyDescent="0.25">
      <c r="E1007" s="158"/>
      <c r="F1007" s="264"/>
      <c r="G1007" s="264"/>
    </row>
    <row r="1008" spans="5:7" x14ac:dyDescent="0.25">
      <c r="E1008" s="158"/>
      <c r="F1008" s="264"/>
      <c r="G1008" s="264"/>
    </row>
    <row r="1009" spans="5:7" x14ac:dyDescent="0.25">
      <c r="E1009" s="158"/>
      <c r="F1009" s="264"/>
      <c r="G1009" s="264"/>
    </row>
    <row r="1010" spans="5:7" x14ac:dyDescent="0.25">
      <c r="E1010" s="158"/>
      <c r="F1010" s="264"/>
      <c r="G1010" s="264"/>
    </row>
    <row r="1011" spans="5:7" x14ac:dyDescent="0.25">
      <c r="E1011" s="158"/>
      <c r="F1011" s="264"/>
      <c r="G1011" s="264"/>
    </row>
    <row r="1012" spans="5:7" x14ac:dyDescent="0.25">
      <c r="E1012" s="158"/>
      <c r="F1012" s="264"/>
      <c r="G1012" s="264"/>
    </row>
    <row r="1013" spans="5:7" x14ac:dyDescent="0.25">
      <c r="E1013" s="158"/>
      <c r="F1013" s="264"/>
      <c r="G1013" s="264"/>
    </row>
    <row r="1014" spans="5:7" x14ac:dyDescent="0.25">
      <c r="E1014" s="158"/>
      <c r="F1014" s="264"/>
      <c r="G1014" s="264"/>
    </row>
    <row r="1015" spans="5:7" x14ac:dyDescent="0.25">
      <c r="E1015" s="158"/>
      <c r="F1015" s="264"/>
      <c r="G1015" s="264"/>
    </row>
    <row r="1016" spans="5:7" x14ac:dyDescent="0.25">
      <c r="E1016" s="158"/>
      <c r="F1016" s="264"/>
      <c r="G1016" s="264"/>
    </row>
    <row r="1017" spans="5:7" x14ac:dyDescent="0.25">
      <c r="E1017" s="158"/>
      <c r="F1017" s="264"/>
      <c r="G1017" s="264"/>
    </row>
    <row r="1018" spans="5:7" x14ac:dyDescent="0.25">
      <c r="E1018" s="158"/>
      <c r="F1018" s="264"/>
      <c r="G1018" s="264"/>
    </row>
    <row r="1019" spans="5:7" x14ac:dyDescent="0.25">
      <c r="E1019" s="158"/>
      <c r="F1019" s="264"/>
      <c r="G1019" s="264"/>
    </row>
    <row r="1020" spans="5:7" x14ac:dyDescent="0.25">
      <c r="E1020" s="158"/>
      <c r="F1020" s="264"/>
      <c r="G1020" s="264"/>
    </row>
    <row r="1021" spans="5:7" x14ac:dyDescent="0.25">
      <c r="E1021" s="158"/>
      <c r="F1021" s="264"/>
      <c r="G1021" s="264"/>
    </row>
    <row r="1022" spans="5:7" x14ac:dyDescent="0.25">
      <c r="E1022" s="158"/>
      <c r="F1022" s="264"/>
      <c r="G1022" s="264"/>
    </row>
    <row r="1023" spans="5:7" x14ac:dyDescent="0.25">
      <c r="E1023" s="158"/>
      <c r="F1023" s="264"/>
      <c r="G1023" s="264"/>
    </row>
    <row r="1024" spans="5:7" x14ac:dyDescent="0.25">
      <c r="E1024" s="158"/>
      <c r="F1024" s="264"/>
      <c r="G1024" s="264"/>
    </row>
    <row r="1025" spans="5:7" x14ac:dyDescent="0.25">
      <c r="E1025" s="158"/>
      <c r="F1025" s="264"/>
      <c r="G1025" s="264"/>
    </row>
    <row r="1026" spans="5:7" x14ac:dyDescent="0.25">
      <c r="E1026" s="158"/>
      <c r="F1026" s="264"/>
      <c r="G1026" s="264"/>
    </row>
    <row r="1027" spans="5:7" x14ac:dyDescent="0.25">
      <c r="E1027" s="158"/>
      <c r="F1027" s="264"/>
      <c r="G1027" s="264"/>
    </row>
    <row r="1028" spans="5:7" x14ac:dyDescent="0.25">
      <c r="E1028" s="158"/>
      <c r="F1028" s="264"/>
      <c r="G1028" s="264"/>
    </row>
    <row r="1029" spans="5:7" x14ac:dyDescent="0.25">
      <c r="E1029" s="158"/>
      <c r="F1029" s="264"/>
      <c r="G1029" s="264"/>
    </row>
    <row r="1030" spans="5:7" x14ac:dyDescent="0.25">
      <c r="E1030" s="158"/>
      <c r="F1030" s="264"/>
      <c r="G1030" s="264"/>
    </row>
    <row r="1031" spans="5:7" x14ac:dyDescent="0.25">
      <c r="E1031" s="158"/>
      <c r="F1031" s="264"/>
      <c r="G1031" s="264"/>
    </row>
    <row r="1032" spans="5:7" x14ac:dyDescent="0.25">
      <c r="E1032" s="158"/>
      <c r="F1032" s="264"/>
      <c r="G1032" s="264"/>
    </row>
    <row r="1033" spans="5:7" x14ac:dyDescent="0.25">
      <c r="E1033" s="158"/>
      <c r="F1033" s="264"/>
      <c r="G1033" s="264"/>
    </row>
    <row r="1034" spans="5:7" x14ac:dyDescent="0.25">
      <c r="E1034" s="158"/>
      <c r="F1034" s="264"/>
      <c r="G1034" s="264"/>
    </row>
    <row r="1035" spans="5:7" x14ac:dyDescent="0.25">
      <c r="E1035" s="158"/>
      <c r="F1035" s="264"/>
      <c r="G1035" s="264"/>
    </row>
    <row r="1036" spans="5:7" x14ac:dyDescent="0.25">
      <c r="E1036" s="158"/>
      <c r="F1036" s="264"/>
      <c r="G1036" s="264"/>
    </row>
    <row r="1037" spans="5:7" x14ac:dyDescent="0.25">
      <c r="E1037" s="158"/>
      <c r="F1037" s="264"/>
      <c r="G1037" s="264"/>
    </row>
    <row r="1038" spans="5:7" x14ac:dyDescent="0.25">
      <c r="E1038" s="158"/>
      <c r="F1038" s="264"/>
      <c r="G1038" s="264"/>
    </row>
    <row r="1039" spans="5:7" x14ac:dyDescent="0.25">
      <c r="E1039" s="158"/>
      <c r="F1039" s="264"/>
      <c r="G1039" s="264"/>
    </row>
    <row r="1040" spans="5:7" x14ac:dyDescent="0.25">
      <c r="E1040" s="158"/>
      <c r="F1040" s="264"/>
      <c r="G1040" s="264"/>
    </row>
    <row r="1041" spans="5:7" x14ac:dyDescent="0.25">
      <c r="E1041" s="158"/>
      <c r="F1041" s="264"/>
      <c r="G1041" s="264"/>
    </row>
    <row r="1042" spans="5:7" x14ac:dyDescent="0.25">
      <c r="E1042" s="158"/>
      <c r="F1042" s="264"/>
      <c r="G1042" s="264"/>
    </row>
    <row r="1043" spans="5:7" x14ac:dyDescent="0.25">
      <c r="E1043" s="158"/>
      <c r="F1043" s="264"/>
      <c r="G1043" s="264"/>
    </row>
    <row r="1044" spans="5:7" x14ac:dyDescent="0.25">
      <c r="E1044" s="158"/>
      <c r="F1044" s="264"/>
      <c r="G1044" s="264"/>
    </row>
    <row r="1045" spans="5:7" x14ac:dyDescent="0.25">
      <c r="E1045" s="158"/>
      <c r="F1045" s="264"/>
      <c r="G1045" s="264"/>
    </row>
    <row r="1046" spans="5:7" x14ac:dyDescent="0.25">
      <c r="E1046" s="158"/>
      <c r="F1046" s="264"/>
      <c r="G1046" s="264"/>
    </row>
    <row r="1047" spans="5:7" x14ac:dyDescent="0.25">
      <c r="E1047" s="158"/>
      <c r="F1047" s="264"/>
      <c r="G1047" s="264"/>
    </row>
    <row r="1048" spans="5:7" x14ac:dyDescent="0.25">
      <c r="E1048" s="158"/>
      <c r="F1048" s="264"/>
      <c r="G1048" s="264"/>
    </row>
    <row r="1049" spans="5:7" x14ac:dyDescent="0.25">
      <c r="E1049" s="158"/>
      <c r="F1049" s="264"/>
      <c r="G1049" s="264"/>
    </row>
    <row r="1050" spans="5:7" x14ac:dyDescent="0.25">
      <c r="E1050" s="158"/>
      <c r="F1050" s="264"/>
      <c r="G1050" s="264"/>
    </row>
    <row r="1051" spans="5:7" x14ac:dyDescent="0.25">
      <c r="E1051" s="158"/>
      <c r="F1051" s="264"/>
      <c r="G1051" s="264"/>
    </row>
    <row r="1052" spans="5:7" x14ac:dyDescent="0.25">
      <c r="E1052" s="158"/>
      <c r="F1052" s="264"/>
      <c r="G1052" s="264"/>
    </row>
    <row r="1053" spans="5:7" x14ac:dyDescent="0.25">
      <c r="E1053" s="158"/>
      <c r="F1053" s="264"/>
      <c r="G1053" s="264"/>
    </row>
    <row r="1054" spans="5:7" x14ac:dyDescent="0.25">
      <c r="E1054" s="158"/>
      <c r="F1054" s="264"/>
      <c r="G1054" s="264"/>
    </row>
    <row r="1055" spans="5:7" x14ac:dyDescent="0.25">
      <c r="E1055" s="158"/>
      <c r="F1055" s="264"/>
      <c r="G1055" s="264"/>
    </row>
    <row r="1056" spans="5:7" x14ac:dyDescent="0.25">
      <c r="E1056" s="158"/>
      <c r="F1056" s="264"/>
      <c r="G1056" s="264"/>
    </row>
    <row r="1057" spans="5:7" x14ac:dyDescent="0.25">
      <c r="E1057" s="158"/>
      <c r="F1057" s="264"/>
      <c r="G1057" s="264"/>
    </row>
    <row r="1058" spans="5:7" x14ac:dyDescent="0.25">
      <c r="E1058" s="158"/>
      <c r="F1058" s="264"/>
      <c r="G1058" s="264"/>
    </row>
    <row r="1059" spans="5:7" x14ac:dyDescent="0.25">
      <c r="E1059" s="158"/>
      <c r="F1059" s="264"/>
      <c r="G1059" s="264"/>
    </row>
  </sheetData>
  <customSheetViews>
    <customSheetView guid="{30F87329-1051-422C-B37B-AB3C7C6C702B}" topLeftCell="A565">
      <selection activeCell="C21" sqref="C21"/>
      <pageMargins left="0" right="0" top="0" bottom="0" header="0" footer="0"/>
      <pageSetup paperSize="9" orientation="portrait" r:id="rId1"/>
    </customSheetView>
    <customSheetView guid="{55379913-9B08-4A3E-93F4-F5C3E7388FDB}" topLeftCell="A70">
      <selection activeCell="G179" sqref="G179"/>
      <pageMargins left="0" right="0" top="0" bottom="0" header="0" footer="0"/>
      <pageSetup paperSize="9" orientation="portrait" r:id="rId2"/>
    </customSheetView>
    <customSheetView guid="{78B3069C-9C81-4D55-BEB2-40E049F955EF}">
      <selection activeCell="G10" sqref="G10"/>
      <pageMargins left="0" right="0" top="0" bottom="0" header="0" footer="0"/>
    </customSheetView>
    <customSheetView guid="{C63C6704-52E7-443E-B378-76DAF69E5772}" topLeftCell="C459">
      <selection activeCell="J453" sqref="J453:J468"/>
      <pageMargins left="0" right="0" top="0" bottom="0" header="0" footer="0"/>
      <pageSetup paperSize="9" orientation="portrait" r:id="rId3"/>
    </customSheetView>
    <customSheetView guid="{7FCFFFDA-3869-4109-BC4B-98E9218F52EF}" scale="85" topLeftCell="A94">
      <selection activeCell="J47" sqref="J47"/>
      <pageMargins left="0" right="0" top="0" bottom="0" header="0" footer="0"/>
      <pageSetup paperSize="9" orientation="portrait" r:id="rId4"/>
    </customSheetView>
  </customSheetViews>
  <mergeCells count="6">
    <mergeCell ref="B735:E735"/>
    <mergeCell ref="B335:D335"/>
    <mergeCell ref="B235:E235"/>
    <mergeCell ref="B435:E435"/>
    <mergeCell ref="B535:E535"/>
    <mergeCell ref="B635:E635"/>
  </mergeCells>
  <conditionalFormatting sqref="F43:G46 E46 E79 F76:G79 E234 E15:G42 E47:G75 E80:G109 E114:E194 F110:G226 E198:E226 F227:F268 G228:G268 E237:E268 E270:E301 E303:E334 F269:G334 F336:G401 E337:E401 E402:G434 E437:E468 E470:E501 E503:E534 E537:E568 E570:E601 E603:E634 E637:E668 E670:E701 E703:E734 E737:E768 E770:E801 E803:E831">
    <cfRule type="expression" dxfId="1406" priority="1696">
      <formula>E15="F"</formula>
    </cfRule>
    <cfRule type="expression" dxfId="1405" priority="1697">
      <formula>E15="P"</formula>
    </cfRule>
    <cfRule type="expression" dxfId="1404" priority="1698">
      <formula>E15="N"</formula>
    </cfRule>
  </conditionalFormatting>
  <conditionalFormatting sqref="E269">
    <cfRule type="expression" dxfId="1403" priority="1657">
      <formula>E269="F"</formula>
    </cfRule>
    <cfRule type="expression" dxfId="1402" priority="1658">
      <formula>E269="P"</formula>
    </cfRule>
    <cfRule type="expression" dxfId="1401" priority="1659">
      <formula>E269="N"</formula>
    </cfRule>
  </conditionalFormatting>
  <conditionalFormatting sqref="E236">
    <cfRule type="expression" dxfId="1400" priority="1117">
      <formula>E236="F"</formula>
    </cfRule>
    <cfRule type="expression" dxfId="1399" priority="1118">
      <formula>E236="P"</formula>
    </cfRule>
    <cfRule type="expression" dxfId="1398" priority="1119">
      <formula>E236="N"</formula>
    </cfRule>
  </conditionalFormatting>
  <conditionalFormatting sqref="E302">
    <cfRule type="expression" dxfId="1397" priority="916">
      <formula>E302="F"</formula>
    </cfRule>
    <cfRule type="expression" dxfId="1396" priority="917">
      <formula>E302="P"</formula>
    </cfRule>
    <cfRule type="expression" dxfId="1395" priority="918">
      <formula>E302="N"</formula>
    </cfRule>
  </conditionalFormatting>
  <conditionalFormatting sqref="G335">
    <cfRule type="expression" dxfId="1394" priority="622">
      <formula>G335="F"</formula>
    </cfRule>
    <cfRule type="expression" dxfId="1393" priority="623">
      <formula>G335="P"</formula>
    </cfRule>
    <cfRule type="expression" dxfId="1392" priority="624">
      <formula>G335="N"</formula>
    </cfRule>
  </conditionalFormatting>
  <conditionalFormatting sqref="E335">
    <cfRule type="expression" dxfId="1391" priority="628">
      <formula>E335="F"</formula>
    </cfRule>
    <cfRule type="expression" dxfId="1390" priority="629">
      <formula>E335="P"</formula>
    </cfRule>
    <cfRule type="expression" dxfId="1389" priority="630">
      <formula>E335="N"</formula>
    </cfRule>
  </conditionalFormatting>
  <conditionalFormatting sqref="F335">
    <cfRule type="expression" dxfId="1388" priority="625">
      <formula>F335="F"</formula>
    </cfRule>
    <cfRule type="expression" dxfId="1387" priority="626">
      <formula>F335="P"</formula>
    </cfRule>
    <cfRule type="expression" dxfId="1386" priority="627">
      <formula>F335="N"</formula>
    </cfRule>
  </conditionalFormatting>
  <conditionalFormatting sqref="E336">
    <cfRule type="expression" dxfId="1385" priority="610">
      <formula>E336="F"</formula>
    </cfRule>
    <cfRule type="expression" dxfId="1384" priority="611">
      <formula>E336="P"</formula>
    </cfRule>
    <cfRule type="expression" dxfId="1383" priority="612">
      <formula>E336="N"</formula>
    </cfRule>
  </conditionalFormatting>
  <conditionalFormatting sqref="E227:E233">
    <cfRule type="expression" dxfId="1382" priority="439">
      <formula>E227="F"</formula>
    </cfRule>
    <cfRule type="expression" dxfId="1381" priority="440">
      <formula>E227="P"</formula>
    </cfRule>
    <cfRule type="expression" dxfId="1380" priority="441">
      <formula>E227="N"</formula>
    </cfRule>
  </conditionalFormatting>
  <conditionalFormatting sqref="G227">
    <cfRule type="expression" dxfId="1379" priority="427">
      <formula>G227="F"</formula>
    </cfRule>
    <cfRule type="expression" dxfId="1378" priority="428">
      <formula>G227="P"</formula>
    </cfRule>
    <cfRule type="expression" dxfId="1377" priority="429">
      <formula>G227="N"</formula>
    </cfRule>
  </conditionalFormatting>
  <conditionalFormatting sqref="E44">
    <cfRule type="expression" dxfId="1376" priority="385">
      <formula>E44="F"</formula>
    </cfRule>
    <cfRule type="expression" dxfId="1375" priority="386">
      <formula>E44="P"</formula>
    </cfRule>
    <cfRule type="expression" dxfId="1374" priority="387">
      <formula>E44="N"</formula>
    </cfRule>
  </conditionalFormatting>
  <conditionalFormatting sqref="E45">
    <cfRule type="expression" dxfId="1373" priority="382">
      <formula>E45="F"</formula>
    </cfRule>
    <cfRule type="expression" dxfId="1372" priority="383">
      <formula>E45="P"</formula>
    </cfRule>
    <cfRule type="expression" dxfId="1371" priority="384">
      <formula>E45="N"</formula>
    </cfRule>
  </conditionalFormatting>
  <conditionalFormatting sqref="E77">
    <cfRule type="expression" dxfId="1370" priority="364">
      <formula>E77="F"</formula>
    </cfRule>
    <cfRule type="expression" dxfId="1369" priority="365">
      <formula>E77="P"</formula>
    </cfRule>
    <cfRule type="expression" dxfId="1368" priority="366">
      <formula>E77="N"</formula>
    </cfRule>
  </conditionalFormatting>
  <conditionalFormatting sqref="E78">
    <cfRule type="expression" dxfId="1367" priority="361">
      <formula>E78="F"</formula>
    </cfRule>
    <cfRule type="expression" dxfId="1366" priority="362">
      <formula>E78="P"</formula>
    </cfRule>
    <cfRule type="expression" dxfId="1365" priority="363">
      <formula>E78="N"</formula>
    </cfRule>
  </conditionalFormatting>
  <conditionalFormatting sqref="E113">
    <cfRule type="expression" dxfId="1364" priority="358">
      <formula>E113="F"</formula>
    </cfRule>
    <cfRule type="expression" dxfId="1363" priority="359">
      <formula>E113="P"</formula>
    </cfRule>
    <cfRule type="expression" dxfId="1362" priority="360">
      <formula>E113="N"</formula>
    </cfRule>
  </conditionalFormatting>
  <conditionalFormatting sqref="E111">
    <cfRule type="expression" dxfId="1361" priority="355">
      <formula>E111="F"</formula>
    </cfRule>
    <cfRule type="expression" dxfId="1360" priority="356">
      <formula>E111="P"</formula>
    </cfRule>
    <cfRule type="expression" dxfId="1359" priority="357">
      <formula>E111="N"</formula>
    </cfRule>
  </conditionalFormatting>
  <conditionalFormatting sqref="E112">
    <cfRule type="expression" dxfId="1358" priority="352">
      <formula>E112="F"</formula>
    </cfRule>
    <cfRule type="expression" dxfId="1357" priority="353">
      <formula>E112="P"</formula>
    </cfRule>
    <cfRule type="expression" dxfId="1356" priority="354">
      <formula>E112="N"</formula>
    </cfRule>
  </conditionalFormatting>
  <conditionalFormatting sqref="E195">
    <cfRule type="expression" dxfId="1355" priority="334">
      <formula>E195="F"</formula>
    </cfRule>
    <cfRule type="expression" dxfId="1354" priority="335">
      <formula>E195="P"</formula>
    </cfRule>
    <cfRule type="expression" dxfId="1353" priority="336">
      <formula>E195="N"</formula>
    </cfRule>
  </conditionalFormatting>
  <conditionalFormatting sqref="E196">
    <cfRule type="expression" dxfId="1352" priority="328">
      <formula>E196="F"</formula>
    </cfRule>
    <cfRule type="expression" dxfId="1351" priority="329">
      <formula>E196="P"</formula>
    </cfRule>
    <cfRule type="expression" dxfId="1350" priority="330">
      <formula>E196="N"</formula>
    </cfRule>
  </conditionalFormatting>
  <conditionalFormatting sqref="E197">
    <cfRule type="expression" dxfId="1349" priority="325">
      <formula>E197="F"</formula>
    </cfRule>
    <cfRule type="expression" dxfId="1348" priority="326">
      <formula>E197="P"</formula>
    </cfRule>
    <cfRule type="expression" dxfId="1347" priority="327">
      <formula>E197="N"</formula>
    </cfRule>
  </conditionalFormatting>
  <conditionalFormatting sqref="E832:E834">
    <cfRule type="expression" dxfId="1346" priority="1">
      <formula>E832="F"</formula>
    </cfRule>
    <cfRule type="expression" dxfId="1345" priority="2">
      <formula>E832="P"</formula>
    </cfRule>
    <cfRule type="expression" dxfId="1344" priority="3">
      <formula>E832="N"</formula>
    </cfRule>
  </conditionalFormatting>
  <dataValidations count="1">
    <dataValidation type="list" allowBlank="1" showInputMessage="1" showErrorMessage="1" sqref="E14:E234 E236:E434 F14:G434 E437:E468 E470:E501 E503:E534 E537:E568 E570:E601 E603:E634 E637:E668 E670:E701 E703:E734 E737:E768 E770:E801 E803:E834" xr:uid="{00000000-0002-0000-0400-000000000000}">
      <formula1>Status</formula1>
    </dataValidation>
  </dataValidations>
  <pageMargins left="0.7" right="0.7" top="0.75" bottom="0.75" header="0.3" footer="0.3"/>
  <pageSetup paperSize="9" orientation="portrait" r:id="rId5"/>
  <legacyDrawing r:id="rId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0470B-0978-40EB-9CB1-7493D3EA59A5}">
  <dimension ref="A2:K108"/>
  <sheetViews>
    <sheetView topLeftCell="G1" zoomScaleNormal="100" workbookViewId="0">
      <selection activeCell="N3" sqref="N3"/>
    </sheetView>
  </sheetViews>
  <sheetFormatPr defaultColWidth="8.85546875" defaultRowHeight="15" x14ac:dyDescent="0.25"/>
  <cols>
    <col min="1" max="2" width="16.42578125" style="6" hidden="1" customWidth="1"/>
    <col min="3" max="3" width="15.85546875" style="6" customWidth="1"/>
    <col min="4" max="4" width="17.42578125" style="6" customWidth="1"/>
    <col min="5" max="5" width="28.140625" style="6" customWidth="1"/>
    <col min="6" max="6" width="27.42578125" style="6" hidden="1" customWidth="1"/>
    <col min="7" max="7" width="8.85546875" style="263"/>
    <col min="8" max="8" width="20.5703125" style="6" customWidth="1"/>
    <col min="9" max="9" width="48.140625" style="6" customWidth="1"/>
    <col min="10" max="10" width="16.5703125" style="263" customWidth="1"/>
    <col min="11" max="11" width="19.42578125" style="263" customWidth="1"/>
    <col min="12" max="16384" width="8.85546875" style="263"/>
  </cols>
  <sheetData>
    <row r="2" spans="1:11" x14ac:dyDescent="0.25">
      <c r="I2" s="13" t="s">
        <v>2</v>
      </c>
      <c r="J2" s="216" t="s">
        <v>2</v>
      </c>
      <c r="K2" s="13">
        <v>0</v>
      </c>
    </row>
    <row r="3" spans="1:11" x14ac:dyDescent="0.25">
      <c r="I3" s="14" t="s">
        <v>4</v>
      </c>
      <c r="J3" s="217" t="s">
        <v>4</v>
      </c>
      <c r="K3" s="14">
        <v>0</v>
      </c>
    </row>
    <row r="4" spans="1:11" x14ac:dyDescent="0.25">
      <c r="I4" s="15" t="s">
        <v>10</v>
      </c>
      <c r="J4" s="220" t="s">
        <v>433</v>
      </c>
      <c r="K4" s="15">
        <v>1</v>
      </c>
    </row>
    <row r="5" spans="1:11" x14ac:dyDescent="0.25">
      <c r="I5" s="47" t="s">
        <v>432</v>
      </c>
      <c r="J5" s="219" t="s">
        <v>432</v>
      </c>
      <c r="K5" s="47">
        <f>COUNTIF($J$8:$J$107,J5)</f>
        <v>0</v>
      </c>
    </row>
    <row r="6" spans="1:11" x14ac:dyDescent="0.25">
      <c r="I6" s="283"/>
      <c r="J6" s="283"/>
      <c r="K6" s="283">
        <f>SUM(K2:K4)</f>
        <v>1</v>
      </c>
    </row>
    <row r="7" spans="1:11" ht="30" x14ac:dyDescent="0.25">
      <c r="A7" s="267" t="s">
        <v>471</v>
      </c>
      <c r="B7" s="267" t="s">
        <v>472</v>
      </c>
      <c r="C7" s="267" t="s">
        <v>473</v>
      </c>
      <c r="D7" s="267" t="s">
        <v>474</v>
      </c>
      <c r="E7" s="267" t="s">
        <v>475</v>
      </c>
      <c r="F7" s="267" t="s">
        <v>476</v>
      </c>
      <c r="G7" s="268" t="s">
        <v>479</v>
      </c>
      <c r="H7" s="267" t="s">
        <v>480</v>
      </c>
      <c r="I7" s="267" t="s">
        <v>481</v>
      </c>
      <c r="J7" s="268" t="s">
        <v>482</v>
      </c>
      <c r="K7" s="268" t="s">
        <v>483</v>
      </c>
    </row>
    <row r="8" spans="1:11" x14ac:dyDescent="0.25">
      <c r="A8" s="366" t="s">
        <v>484</v>
      </c>
      <c r="B8" s="366" t="s">
        <v>485</v>
      </c>
      <c r="C8" s="366"/>
      <c r="D8" s="366"/>
      <c r="E8" s="366"/>
      <c r="F8" s="366"/>
      <c r="G8" s="269"/>
      <c r="H8" s="265"/>
      <c r="I8" s="265"/>
      <c r="J8" s="270"/>
      <c r="K8" s="264"/>
    </row>
    <row r="9" spans="1:11" x14ac:dyDescent="0.25">
      <c r="A9" s="366"/>
      <c r="B9" s="366"/>
      <c r="C9" s="366"/>
      <c r="D9" s="366"/>
      <c r="E9" s="366"/>
      <c r="F9" s="366"/>
      <c r="G9" s="271"/>
      <c r="H9" s="272"/>
      <c r="I9" s="272"/>
      <c r="J9" s="270"/>
      <c r="K9" s="264"/>
    </row>
    <row r="10" spans="1:11" x14ac:dyDescent="0.25">
      <c r="A10" s="366"/>
      <c r="B10" s="366"/>
      <c r="C10" s="366"/>
      <c r="D10" s="366"/>
      <c r="E10" s="366"/>
      <c r="F10" s="366"/>
      <c r="G10" s="271"/>
      <c r="H10" s="272"/>
      <c r="I10" s="272"/>
      <c r="J10" s="270"/>
      <c r="K10" s="264"/>
    </row>
    <row r="11" spans="1:11" x14ac:dyDescent="0.25">
      <c r="A11" s="366"/>
      <c r="B11" s="366"/>
      <c r="C11" s="366"/>
      <c r="D11" s="366"/>
      <c r="E11" s="366"/>
      <c r="F11" s="366"/>
      <c r="G11" s="271"/>
      <c r="H11" s="272"/>
      <c r="I11" s="272"/>
      <c r="J11" s="270"/>
      <c r="K11" s="264"/>
    </row>
    <row r="12" spans="1:11" x14ac:dyDescent="0.25">
      <c r="A12" s="366"/>
      <c r="B12" s="366"/>
      <c r="C12" s="366"/>
      <c r="D12" s="366"/>
      <c r="E12" s="366"/>
      <c r="F12" s="366"/>
      <c r="G12" s="271"/>
      <c r="H12" s="272"/>
      <c r="I12" s="273"/>
      <c r="J12" s="270"/>
      <c r="K12" s="264"/>
    </row>
    <row r="13" spans="1:11" x14ac:dyDescent="0.25">
      <c r="A13" s="366"/>
      <c r="B13" s="366"/>
      <c r="C13" s="366"/>
      <c r="D13" s="366"/>
      <c r="E13" s="366"/>
      <c r="F13" s="366"/>
      <c r="G13" s="271"/>
      <c r="H13" s="274"/>
      <c r="I13" s="272"/>
      <c r="J13" s="270"/>
      <c r="K13" s="265"/>
    </row>
    <row r="14" spans="1:11" x14ac:dyDescent="0.25">
      <c r="A14" s="366"/>
      <c r="B14" s="366"/>
      <c r="C14" s="366"/>
      <c r="D14" s="366"/>
      <c r="E14" s="366"/>
      <c r="F14" s="366"/>
      <c r="G14" s="269"/>
      <c r="H14" s="265"/>
      <c r="I14" s="265"/>
      <c r="J14" s="275"/>
      <c r="K14" s="264"/>
    </row>
    <row r="15" spans="1:11" x14ac:dyDescent="0.25">
      <c r="A15" s="366"/>
      <c r="B15" s="366"/>
      <c r="C15" s="366"/>
      <c r="D15" s="366"/>
      <c r="E15" s="366"/>
      <c r="F15" s="366"/>
      <c r="G15" s="269"/>
      <c r="H15" s="265"/>
      <c r="I15" s="265"/>
      <c r="J15" s="270"/>
      <c r="K15" s="264"/>
    </row>
    <row r="16" spans="1:11" x14ac:dyDescent="0.25">
      <c r="A16" s="366"/>
      <c r="B16" s="366"/>
      <c r="C16" s="366"/>
      <c r="D16" s="366"/>
      <c r="E16" s="366"/>
      <c r="F16" s="366"/>
      <c r="G16" s="269"/>
      <c r="H16" s="265"/>
      <c r="I16" s="265"/>
      <c r="J16" s="270"/>
      <c r="K16" s="264"/>
    </row>
    <row r="17" spans="1:11" x14ac:dyDescent="0.25">
      <c r="A17" s="363" t="s">
        <v>484</v>
      </c>
      <c r="B17" s="363" t="s">
        <v>485</v>
      </c>
      <c r="C17" s="363"/>
      <c r="D17" s="363"/>
      <c r="E17" s="363"/>
      <c r="F17" s="363"/>
      <c r="G17" s="269"/>
      <c r="H17" s="265"/>
      <c r="I17" s="265"/>
      <c r="J17" s="270"/>
      <c r="K17" s="264"/>
    </row>
    <row r="18" spans="1:11" x14ac:dyDescent="0.25">
      <c r="A18" s="364"/>
      <c r="B18" s="364"/>
      <c r="C18" s="364"/>
      <c r="D18" s="364"/>
      <c r="E18" s="364"/>
      <c r="F18" s="364"/>
      <c r="G18" s="269"/>
      <c r="H18" s="265"/>
      <c r="I18" s="265"/>
      <c r="J18" s="270"/>
      <c r="K18" s="264"/>
    </row>
    <row r="19" spans="1:11" x14ac:dyDescent="0.25">
      <c r="A19" s="365"/>
      <c r="B19" s="365"/>
      <c r="C19" s="365"/>
      <c r="D19" s="365"/>
      <c r="E19" s="365"/>
      <c r="F19" s="365"/>
      <c r="G19" s="269"/>
      <c r="H19" s="265"/>
      <c r="I19" s="265"/>
      <c r="J19" s="270"/>
      <c r="K19" s="264"/>
    </row>
    <row r="20" spans="1:11" x14ac:dyDescent="0.25">
      <c r="A20" s="363" t="s">
        <v>486</v>
      </c>
      <c r="B20" s="363" t="s">
        <v>485</v>
      </c>
      <c r="C20" s="363"/>
      <c r="D20" s="363"/>
      <c r="E20" s="363"/>
      <c r="F20" s="363"/>
      <c r="G20" s="269"/>
      <c r="H20" s="265"/>
      <c r="I20" s="265"/>
      <c r="J20" s="270"/>
      <c r="K20" s="264"/>
    </row>
    <row r="21" spans="1:11" x14ac:dyDescent="0.25">
      <c r="A21" s="364"/>
      <c r="B21" s="364"/>
      <c r="C21" s="364"/>
      <c r="D21" s="364"/>
      <c r="E21" s="364"/>
      <c r="F21" s="364"/>
      <c r="G21" s="269"/>
      <c r="H21" s="265"/>
      <c r="I21" s="265"/>
      <c r="J21" s="270"/>
      <c r="K21" s="264"/>
    </row>
    <row r="22" spans="1:11" x14ac:dyDescent="0.25">
      <c r="A22" s="364"/>
      <c r="B22" s="364"/>
      <c r="C22" s="364"/>
      <c r="D22" s="364"/>
      <c r="E22" s="364"/>
      <c r="F22" s="364"/>
      <c r="G22" s="269"/>
      <c r="H22" s="265"/>
      <c r="I22" s="265"/>
      <c r="J22" s="270"/>
      <c r="K22" s="264"/>
    </row>
    <row r="23" spans="1:11" x14ac:dyDescent="0.25">
      <c r="A23" s="364"/>
      <c r="B23" s="364"/>
      <c r="C23" s="364"/>
      <c r="D23" s="364"/>
      <c r="E23" s="364"/>
      <c r="F23" s="364"/>
      <c r="G23" s="269"/>
      <c r="H23" s="265"/>
      <c r="I23" s="265"/>
      <c r="J23" s="270"/>
      <c r="K23" s="264"/>
    </row>
    <row r="24" spans="1:11" x14ac:dyDescent="0.25">
      <c r="A24" s="364"/>
      <c r="B24" s="364"/>
      <c r="C24" s="364"/>
      <c r="D24" s="364"/>
      <c r="E24" s="364"/>
      <c r="F24" s="364"/>
      <c r="G24" s="269"/>
      <c r="H24" s="265"/>
      <c r="I24" s="265"/>
      <c r="J24" s="270"/>
      <c r="K24" s="264"/>
    </row>
    <row r="25" spans="1:11" x14ac:dyDescent="0.25">
      <c r="A25" s="364"/>
      <c r="B25" s="364"/>
      <c r="C25" s="364"/>
      <c r="D25" s="364"/>
      <c r="E25" s="364"/>
      <c r="F25" s="364"/>
      <c r="G25" s="269"/>
      <c r="H25" s="265"/>
      <c r="I25" s="265"/>
      <c r="J25" s="270"/>
      <c r="K25" s="264"/>
    </row>
    <row r="26" spans="1:11" x14ac:dyDescent="0.25">
      <c r="A26" s="364"/>
      <c r="B26" s="364"/>
      <c r="C26" s="364"/>
      <c r="D26" s="364"/>
      <c r="E26" s="364"/>
      <c r="F26" s="364"/>
      <c r="G26" s="269"/>
      <c r="H26" s="265"/>
      <c r="I26" s="265"/>
      <c r="J26" s="270"/>
      <c r="K26" s="264"/>
    </row>
    <row r="27" spans="1:11" x14ac:dyDescent="0.25">
      <c r="A27" s="364"/>
      <c r="B27" s="364"/>
      <c r="C27" s="364"/>
      <c r="D27" s="364"/>
      <c r="E27" s="364"/>
      <c r="F27" s="364"/>
      <c r="G27" s="269"/>
      <c r="H27" s="265"/>
      <c r="I27" s="265"/>
      <c r="J27" s="270"/>
      <c r="K27" s="264"/>
    </row>
    <row r="28" spans="1:11" x14ac:dyDescent="0.25">
      <c r="A28" s="364"/>
      <c r="B28" s="364"/>
      <c r="C28" s="364"/>
      <c r="D28" s="364"/>
      <c r="E28" s="364"/>
      <c r="F28" s="364"/>
      <c r="G28" s="269"/>
      <c r="H28" s="265"/>
      <c r="I28" s="265"/>
      <c r="J28" s="270"/>
      <c r="K28" s="264"/>
    </row>
    <row r="29" spans="1:11" x14ac:dyDescent="0.25">
      <c r="A29" s="365"/>
      <c r="B29" s="365"/>
      <c r="C29" s="365"/>
      <c r="D29" s="365"/>
      <c r="E29" s="365"/>
      <c r="F29" s="365"/>
      <c r="G29" s="269"/>
      <c r="H29" s="265"/>
      <c r="I29" s="265"/>
      <c r="J29" s="270"/>
      <c r="K29" s="264"/>
    </row>
    <row r="30" spans="1:11" x14ac:dyDescent="0.25">
      <c r="A30" s="363" t="s">
        <v>486</v>
      </c>
      <c r="B30" s="363" t="s">
        <v>485</v>
      </c>
      <c r="C30" s="363"/>
      <c r="D30" s="363"/>
      <c r="E30" s="363"/>
      <c r="F30" s="363"/>
      <c r="G30" s="269"/>
      <c r="H30" s="265"/>
      <c r="I30" s="265"/>
      <c r="J30" s="270"/>
      <c r="K30" s="264"/>
    </row>
    <row r="31" spans="1:11" x14ac:dyDescent="0.25">
      <c r="A31" s="364"/>
      <c r="B31" s="364"/>
      <c r="C31" s="364"/>
      <c r="D31" s="364"/>
      <c r="E31" s="364"/>
      <c r="F31" s="364"/>
      <c r="G31" s="269"/>
      <c r="H31" s="265"/>
      <c r="I31" s="265"/>
      <c r="J31" s="270"/>
      <c r="K31" s="264"/>
    </row>
    <row r="32" spans="1:11" x14ac:dyDescent="0.25">
      <c r="A32" s="365"/>
      <c r="B32" s="365"/>
      <c r="C32" s="365"/>
      <c r="D32" s="365"/>
      <c r="E32" s="365"/>
      <c r="F32" s="365"/>
      <c r="G32" s="269"/>
      <c r="H32" s="265"/>
      <c r="I32" s="265"/>
      <c r="J32" s="270"/>
      <c r="K32" s="264"/>
    </row>
    <row r="33" spans="1:11" x14ac:dyDescent="0.25">
      <c r="A33" s="276"/>
      <c r="B33" s="276"/>
      <c r="C33" s="276"/>
      <c r="D33" s="276"/>
      <c r="E33" s="276"/>
      <c r="F33" s="276"/>
      <c r="G33" s="277"/>
      <c r="H33" s="278"/>
      <c r="I33" s="278"/>
      <c r="J33" s="278"/>
      <c r="K33" s="280"/>
    </row>
    <row r="34" spans="1:11" x14ac:dyDescent="0.25">
      <c r="A34" s="363" t="s">
        <v>486</v>
      </c>
      <c r="B34" s="363" t="s">
        <v>485</v>
      </c>
      <c r="C34" s="363"/>
      <c r="D34" s="363"/>
      <c r="E34" s="363"/>
      <c r="F34" s="363"/>
      <c r="G34" s="269"/>
      <c r="H34" s="265"/>
      <c r="I34" s="265"/>
      <c r="J34" s="270"/>
      <c r="K34" s="264"/>
    </row>
    <row r="35" spans="1:11" x14ac:dyDescent="0.25">
      <c r="A35" s="364"/>
      <c r="B35" s="364"/>
      <c r="C35" s="364"/>
      <c r="D35" s="364"/>
      <c r="E35" s="364"/>
      <c r="F35" s="364"/>
      <c r="G35" s="269"/>
      <c r="H35" s="331"/>
      <c r="I35" s="331"/>
      <c r="J35" s="270"/>
      <c r="K35" s="331"/>
    </row>
    <row r="36" spans="1:11" x14ac:dyDescent="0.25">
      <c r="A36" s="364"/>
      <c r="B36" s="364"/>
      <c r="C36" s="364"/>
      <c r="D36" s="364"/>
      <c r="E36" s="364"/>
      <c r="F36" s="364"/>
      <c r="G36" s="269"/>
      <c r="H36" s="265"/>
      <c r="I36" s="265"/>
      <c r="J36" s="270"/>
      <c r="K36" s="264"/>
    </row>
    <row r="37" spans="1:11" x14ac:dyDescent="0.25">
      <c r="A37" s="364"/>
      <c r="B37" s="364"/>
      <c r="C37" s="364"/>
      <c r="D37" s="364"/>
      <c r="E37" s="364"/>
      <c r="F37" s="364"/>
      <c r="G37" s="269"/>
      <c r="H37" s="265"/>
      <c r="I37" s="265"/>
      <c r="J37" s="270"/>
      <c r="K37" s="264"/>
    </row>
    <row r="38" spans="1:11" x14ac:dyDescent="0.25">
      <c r="A38" s="364"/>
      <c r="B38" s="364"/>
      <c r="C38" s="364"/>
      <c r="D38" s="364"/>
      <c r="E38" s="364"/>
      <c r="F38" s="364"/>
      <c r="G38" s="269"/>
      <c r="H38" s="265"/>
      <c r="I38" s="265"/>
      <c r="J38" s="270"/>
      <c r="K38" s="264"/>
    </row>
    <row r="39" spans="1:11" x14ac:dyDescent="0.25">
      <c r="A39" s="364"/>
      <c r="B39" s="364"/>
      <c r="C39" s="364"/>
      <c r="D39" s="364"/>
      <c r="E39" s="364"/>
      <c r="F39" s="364"/>
      <c r="G39" s="269"/>
      <c r="H39" s="265"/>
      <c r="I39" s="265"/>
      <c r="J39" s="270"/>
      <c r="K39" s="264"/>
    </row>
    <row r="40" spans="1:11" x14ac:dyDescent="0.25">
      <c r="A40" s="364"/>
      <c r="B40" s="364"/>
      <c r="C40" s="364"/>
      <c r="D40" s="364"/>
      <c r="E40" s="364"/>
      <c r="F40" s="364"/>
      <c r="G40" s="269"/>
      <c r="H40" s="265"/>
      <c r="I40" s="265"/>
      <c r="J40" s="270"/>
      <c r="K40" s="279"/>
    </row>
    <row r="41" spans="1:11" ht="59.45" customHeight="1" x14ac:dyDescent="0.25">
      <c r="A41" s="364"/>
      <c r="B41" s="364"/>
      <c r="C41" s="364"/>
      <c r="D41" s="364"/>
      <c r="E41" s="364"/>
      <c r="F41" s="364"/>
      <c r="G41" s="269"/>
      <c r="H41" s="265"/>
      <c r="I41" s="265"/>
      <c r="J41" s="270"/>
      <c r="K41" s="264"/>
    </row>
    <row r="42" spans="1:11" ht="51.6" customHeight="1" x14ac:dyDescent="0.25">
      <c r="A42" s="364"/>
      <c r="B42" s="364"/>
      <c r="C42" s="364"/>
      <c r="D42" s="364"/>
      <c r="E42" s="364"/>
      <c r="F42" s="364"/>
      <c r="G42" s="269"/>
      <c r="H42" s="265"/>
      <c r="I42" s="265"/>
      <c r="J42" s="270"/>
      <c r="K42" s="264"/>
    </row>
    <row r="43" spans="1:11" ht="46.7" customHeight="1" x14ac:dyDescent="0.25">
      <c r="A43" s="364"/>
      <c r="B43" s="364"/>
      <c r="C43" s="364"/>
      <c r="D43" s="364"/>
      <c r="E43" s="364"/>
      <c r="F43" s="364"/>
      <c r="G43" s="269"/>
      <c r="H43" s="281"/>
      <c r="I43" s="281"/>
      <c r="J43" s="270"/>
      <c r="K43" s="281"/>
    </row>
    <row r="44" spans="1:11" x14ac:dyDescent="0.25">
      <c r="A44" s="364"/>
      <c r="B44" s="364"/>
      <c r="C44" s="364"/>
      <c r="D44" s="364"/>
      <c r="E44" s="364"/>
      <c r="F44" s="364"/>
      <c r="G44" s="269"/>
      <c r="H44" s="281"/>
      <c r="I44" s="281"/>
      <c r="J44" s="270"/>
      <c r="K44" s="281"/>
    </row>
    <row r="45" spans="1:11" ht="57.6" customHeight="1" x14ac:dyDescent="0.25">
      <c r="A45" s="364"/>
      <c r="B45" s="364"/>
      <c r="C45" s="364"/>
      <c r="D45" s="364"/>
      <c r="E45" s="364"/>
      <c r="F45" s="364"/>
      <c r="G45" s="269"/>
      <c r="H45" s="281"/>
      <c r="I45" s="281"/>
      <c r="J45" s="270"/>
      <c r="K45" s="281"/>
    </row>
    <row r="46" spans="1:11" x14ac:dyDescent="0.25">
      <c r="A46" s="276"/>
      <c r="B46" s="276"/>
      <c r="C46" s="276"/>
      <c r="D46" s="276"/>
      <c r="E46" s="276"/>
      <c r="F46" s="276"/>
      <c r="G46" s="277"/>
      <c r="H46" s="278"/>
      <c r="I46" s="278"/>
      <c r="J46" s="278"/>
      <c r="K46" s="280"/>
    </row>
    <row r="47" spans="1:11" x14ac:dyDescent="0.25">
      <c r="A47" s="363" t="s">
        <v>486</v>
      </c>
      <c r="B47" s="363" t="s">
        <v>485</v>
      </c>
      <c r="C47" s="363"/>
      <c r="D47" s="363"/>
      <c r="E47" s="363"/>
      <c r="F47" s="363"/>
      <c r="G47" s="269"/>
      <c r="H47" s="265"/>
      <c r="I47" s="265"/>
      <c r="J47" s="270"/>
      <c r="K47" s="264"/>
    </row>
    <row r="48" spans="1:11" x14ac:dyDescent="0.25">
      <c r="A48" s="364"/>
      <c r="B48" s="364"/>
      <c r="C48" s="364"/>
      <c r="D48" s="364"/>
      <c r="E48" s="364"/>
      <c r="F48" s="364"/>
      <c r="G48" s="269"/>
      <c r="H48" s="265"/>
      <c r="I48" s="265"/>
      <c r="J48" s="270"/>
      <c r="K48" s="264"/>
    </row>
    <row r="49" spans="1:11" x14ac:dyDescent="0.25">
      <c r="A49" s="364"/>
      <c r="B49" s="364"/>
      <c r="C49" s="364"/>
      <c r="D49" s="364"/>
      <c r="E49" s="364"/>
      <c r="F49" s="364"/>
      <c r="G49" s="269"/>
      <c r="H49" s="265"/>
      <c r="I49" s="265"/>
      <c r="J49" s="270"/>
      <c r="K49" s="264"/>
    </row>
    <row r="50" spans="1:11" x14ac:dyDescent="0.25">
      <c r="A50" s="364"/>
      <c r="B50" s="364"/>
      <c r="C50" s="364"/>
      <c r="D50" s="364"/>
      <c r="E50" s="364"/>
      <c r="F50" s="364"/>
      <c r="G50" s="269"/>
      <c r="H50" s="265"/>
      <c r="I50" s="265"/>
      <c r="J50" s="270"/>
      <c r="K50" s="264"/>
    </row>
    <row r="51" spans="1:11" x14ac:dyDescent="0.25">
      <c r="A51" s="364"/>
      <c r="B51" s="364"/>
      <c r="C51" s="364"/>
      <c r="D51" s="364"/>
      <c r="E51" s="364"/>
      <c r="F51" s="364"/>
      <c r="G51" s="269"/>
      <c r="H51" s="265"/>
      <c r="I51" s="265"/>
      <c r="J51" s="270"/>
      <c r="K51" s="264"/>
    </row>
    <row r="52" spans="1:11" ht="26.45" customHeight="1" x14ac:dyDescent="0.25">
      <c r="A52" s="364"/>
      <c r="B52" s="364"/>
      <c r="C52" s="364"/>
      <c r="D52" s="364"/>
      <c r="E52" s="364"/>
      <c r="F52" s="364"/>
      <c r="G52" s="269"/>
      <c r="H52" s="265"/>
      <c r="I52" s="265"/>
      <c r="J52" s="270"/>
      <c r="K52" s="264"/>
    </row>
    <row r="53" spans="1:11" ht="26.45" customHeight="1" x14ac:dyDescent="0.25">
      <c r="A53" s="364"/>
      <c r="B53" s="364"/>
      <c r="C53" s="364"/>
      <c r="D53" s="364"/>
      <c r="E53" s="364"/>
      <c r="F53" s="364"/>
      <c r="G53" s="269"/>
      <c r="H53" s="265"/>
      <c r="I53" s="265"/>
      <c r="J53" s="270"/>
      <c r="K53" s="264"/>
    </row>
    <row r="54" spans="1:11" ht="27" customHeight="1" x14ac:dyDescent="0.25">
      <c r="A54" s="364"/>
      <c r="B54" s="364"/>
      <c r="C54" s="364"/>
      <c r="D54" s="364"/>
      <c r="E54" s="364"/>
      <c r="F54" s="364"/>
      <c r="G54" s="269"/>
      <c r="H54" s="265"/>
      <c r="I54" s="265"/>
      <c r="J54" s="270"/>
      <c r="K54" s="264"/>
    </row>
    <row r="55" spans="1:11" x14ac:dyDescent="0.25">
      <c r="A55" s="364"/>
      <c r="B55" s="364"/>
      <c r="C55" s="364"/>
      <c r="D55" s="364"/>
      <c r="E55" s="364"/>
      <c r="F55" s="364"/>
      <c r="G55" s="269"/>
      <c r="H55" s="265"/>
      <c r="I55" s="265"/>
      <c r="J55" s="270"/>
      <c r="K55" s="264"/>
    </row>
    <row r="56" spans="1:11" x14ac:dyDescent="0.25">
      <c r="A56" s="364"/>
      <c r="B56" s="364"/>
      <c r="C56" s="364"/>
      <c r="D56" s="364"/>
      <c r="E56" s="364"/>
      <c r="F56" s="364"/>
      <c r="G56" s="269"/>
      <c r="H56" s="265"/>
      <c r="I56" s="265"/>
      <c r="J56" s="270"/>
      <c r="K56" s="264"/>
    </row>
    <row r="57" spans="1:11" x14ac:dyDescent="0.25">
      <c r="A57" s="364"/>
      <c r="B57" s="364"/>
      <c r="C57" s="364"/>
      <c r="D57" s="364"/>
      <c r="E57" s="364"/>
      <c r="F57" s="364"/>
      <c r="G57" s="269"/>
      <c r="H57" s="265"/>
      <c r="I57" s="265"/>
      <c r="J57" s="270"/>
      <c r="K57" s="264"/>
    </row>
    <row r="58" spans="1:11" x14ac:dyDescent="0.25">
      <c r="A58" s="365"/>
      <c r="B58" s="365"/>
      <c r="C58" s="365"/>
      <c r="D58" s="365"/>
      <c r="E58" s="365"/>
      <c r="F58" s="365"/>
      <c r="G58" s="269"/>
      <c r="H58" s="265"/>
      <c r="I58" s="265"/>
      <c r="J58" s="270"/>
      <c r="K58" s="264"/>
    </row>
    <row r="59" spans="1:11" x14ac:dyDescent="0.25">
      <c r="A59" s="276"/>
      <c r="B59" s="276"/>
      <c r="C59" s="276"/>
      <c r="D59" s="276"/>
      <c r="E59" s="276"/>
      <c r="F59" s="276"/>
      <c r="G59" s="277"/>
      <c r="H59" s="278"/>
      <c r="I59" s="278"/>
      <c r="J59" s="278"/>
      <c r="K59" s="280"/>
    </row>
    <row r="60" spans="1:11" x14ac:dyDescent="0.25">
      <c r="A60" s="363" t="s">
        <v>486</v>
      </c>
      <c r="B60" s="363" t="s">
        <v>485</v>
      </c>
      <c r="C60" s="363"/>
      <c r="D60" s="363"/>
      <c r="E60" s="363"/>
      <c r="F60" s="363"/>
      <c r="G60" s="269"/>
      <c r="H60" s="265"/>
      <c r="I60" s="265"/>
      <c r="J60" s="270"/>
      <c r="K60" s="264"/>
    </row>
    <row r="61" spans="1:11" x14ac:dyDescent="0.25">
      <c r="A61" s="364"/>
      <c r="B61" s="364"/>
      <c r="C61" s="364"/>
      <c r="D61" s="364"/>
      <c r="E61" s="364"/>
      <c r="F61" s="364"/>
      <c r="G61" s="269"/>
      <c r="H61" s="265"/>
      <c r="I61" s="265"/>
      <c r="J61" s="270"/>
      <c r="K61" s="264"/>
    </row>
    <row r="62" spans="1:11" x14ac:dyDescent="0.25">
      <c r="A62" s="364"/>
      <c r="B62" s="364"/>
      <c r="C62" s="364"/>
      <c r="D62" s="364"/>
      <c r="E62" s="364"/>
      <c r="F62" s="364"/>
      <c r="G62" s="269"/>
      <c r="H62" s="265"/>
      <c r="I62" s="265"/>
      <c r="J62" s="270"/>
      <c r="K62" s="264"/>
    </row>
    <row r="63" spans="1:11" x14ac:dyDescent="0.25">
      <c r="A63" s="364"/>
      <c r="B63" s="364"/>
      <c r="C63" s="364"/>
      <c r="D63" s="364"/>
      <c r="E63" s="364"/>
      <c r="F63" s="364"/>
      <c r="G63" s="269"/>
      <c r="H63" s="265"/>
      <c r="I63" s="265"/>
      <c r="J63" s="270"/>
      <c r="K63" s="264"/>
    </row>
    <row r="64" spans="1:11" x14ac:dyDescent="0.25">
      <c r="A64" s="364"/>
      <c r="B64" s="364"/>
      <c r="C64" s="364"/>
      <c r="D64" s="364"/>
      <c r="E64" s="364"/>
      <c r="F64" s="364"/>
      <c r="G64" s="269"/>
      <c r="H64" s="265"/>
      <c r="I64" s="265"/>
      <c r="J64" s="270"/>
      <c r="K64" s="264"/>
    </row>
    <row r="65" spans="1:11" x14ac:dyDescent="0.25">
      <c r="A65" s="364"/>
      <c r="B65" s="364"/>
      <c r="C65" s="364"/>
      <c r="D65" s="364"/>
      <c r="E65" s="364"/>
      <c r="F65" s="364"/>
      <c r="G65" s="269"/>
      <c r="H65" s="265"/>
      <c r="I65" s="265"/>
      <c r="J65" s="270"/>
      <c r="K65" s="264"/>
    </row>
    <row r="66" spans="1:11" x14ac:dyDescent="0.25">
      <c r="A66" s="364"/>
      <c r="B66" s="364"/>
      <c r="C66" s="364"/>
      <c r="D66" s="364"/>
      <c r="E66" s="364"/>
      <c r="F66" s="364"/>
      <c r="G66" s="269"/>
      <c r="H66" s="265"/>
      <c r="I66" s="265"/>
      <c r="J66" s="270"/>
      <c r="K66" s="264"/>
    </row>
    <row r="67" spans="1:11" x14ac:dyDescent="0.25">
      <c r="A67" s="364"/>
      <c r="B67" s="364"/>
      <c r="C67" s="364"/>
      <c r="D67" s="364"/>
      <c r="E67" s="364"/>
      <c r="F67" s="364"/>
      <c r="G67" s="269"/>
      <c r="H67" s="265"/>
      <c r="I67" s="265"/>
      <c r="J67" s="270"/>
      <c r="K67" s="264"/>
    </row>
    <row r="68" spans="1:11" x14ac:dyDescent="0.25">
      <c r="A68" s="364"/>
      <c r="B68" s="364"/>
      <c r="C68" s="364"/>
      <c r="D68" s="364"/>
      <c r="E68" s="364"/>
      <c r="F68" s="364"/>
      <c r="G68" s="269"/>
      <c r="H68" s="265"/>
      <c r="I68" s="265"/>
      <c r="J68" s="270"/>
      <c r="K68" s="264"/>
    </row>
    <row r="69" spans="1:11" x14ac:dyDescent="0.25">
      <c r="A69" s="364"/>
      <c r="B69" s="364"/>
      <c r="C69" s="364"/>
      <c r="D69" s="364"/>
      <c r="E69" s="364"/>
      <c r="F69" s="364"/>
      <c r="G69" s="269"/>
      <c r="H69" s="265"/>
      <c r="I69" s="265"/>
      <c r="J69" s="270"/>
      <c r="K69" s="264"/>
    </row>
    <row r="70" spans="1:11" x14ac:dyDescent="0.25">
      <c r="A70" s="364"/>
      <c r="B70" s="364"/>
      <c r="C70" s="364"/>
      <c r="D70" s="364"/>
      <c r="E70" s="364"/>
      <c r="F70" s="364"/>
      <c r="G70" s="269"/>
      <c r="H70" s="265"/>
      <c r="I70" s="265"/>
      <c r="J70" s="270"/>
      <c r="K70" s="264"/>
    </row>
    <row r="71" spans="1:11" x14ac:dyDescent="0.25">
      <c r="A71" s="364"/>
      <c r="B71" s="364"/>
      <c r="C71" s="364"/>
      <c r="D71" s="364"/>
      <c r="E71" s="364"/>
      <c r="F71" s="364"/>
      <c r="G71" s="269"/>
      <c r="H71" s="265"/>
      <c r="I71" s="265"/>
      <c r="J71" s="270"/>
      <c r="K71" s="264"/>
    </row>
    <row r="72" spans="1:11" x14ac:dyDescent="0.25">
      <c r="A72" s="364"/>
      <c r="B72" s="364"/>
      <c r="C72" s="364"/>
      <c r="D72" s="364"/>
      <c r="E72" s="364"/>
      <c r="F72" s="364"/>
      <c r="G72" s="269"/>
      <c r="H72" s="265"/>
      <c r="I72" s="265"/>
      <c r="J72" s="270"/>
      <c r="K72" s="264"/>
    </row>
    <row r="73" spans="1:11" x14ac:dyDescent="0.25">
      <c r="A73" s="364"/>
      <c r="B73" s="364"/>
      <c r="C73" s="364"/>
      <c r="D73" s="364"/>
      <c r="E73" s="364"/>
      <c r="F73" s="364"/>
      <c r="G73" s="269"/>
      <c r="H73" s="265"/>
      <c r="I73" s="265"/>
      <c r="J73" s="270"/>
      <c r="K73" s="264"/>
    </row>
    <row r="74" spans="1:11" x14ac:dyDescent="0.25">
      <c r="A74" s="276"/>
      <c r="B74" s="282"/>
      <c r="C74" s="282"/>
      <c r="D74" s="282"/>
      <c r="E74" s="282"/>
      <c r="F74" s="282"/>
      <c r="G74" s="277"/>
      <c r="H74" s="278"/>
      <c r="I74" s="278"/>
      <c r="J74" s="278"/>
      <c r="K74" s="280"/>
    </row>
    <row r="75" spans="1:11" x14ac:dyDescent="0.25">
      <c r="A75" s="363" t="s">
        <v>486</v>
      </c>
      <c r="B75" s="363" t="s">
        <v>485</v>
      </c>
      <c r="C75" s="363"/>
      <c r="D75" s="363"/>
      <c r="E75" s="363"/>
      <c r="F75" s="363"/>
      <c r="G75" s="269"/>
      <c r="H75" s="265"/>
      <c r="I75" s="265"/>
      <c r="J75" s="270"/>
      <c r="K75" s="264"/>
    </row>
    <row r="76" spans="1:11" x14ac:dyDescent="0.25">
      <c r="A76" s="364"/>
      <c r="B76" s="364"/>
      <c r="C76" s="364"/>
      <c r="D76" s="364"/>
      <c r="E76" s="364"/>
      <c r="F76" s="364"/>
      <c r="G76" s="269"/>
      <c r="H76" s="265"/>
      <c r="I76" s="265"/>
      <c r="J76" s="270"/>
      <c r="K76" s="264"/>
    </row>
    <row r="77" spans="1:11" x14ac:dyDescent="0.25">
      <c r="A77" s="364"/>
      <c r="B77" s="364"/>
      <c r="C77" s="364"/>
      <c r="D77" s="364"/>
      <c r="E77" s="364"/>
      <c r="F77" s="364"/>
      <c r="G77" s="269"/>
      <c r="H77" s="265"/>
      <c r="I77" s="265"/>
      <c r="J77" s="270"/>
      <c r="K77" s="264"/>
    </row>
    <row r="78" spans="1:11" x14ac:dyDescent="0.25">
      <c r="A78" s="364"/>
      <c r="B78" s="364"/>
      <c r="C78" s="364"/>
      <c r="D78" s="364"/>
      <c r="E78" s="364"/>
      <c r="F78" s="364"/>
      <c r="G78" s="269"/>
      <c r="H78" s="265"/>
      <c r="I78" s="265"/>
      <c r="J78" s="270"/>
      <c r="K78" s="264"/>
    </row>
    <row r="79" spans="1:11" x14ac:dyDescent="0.25">
      <c r="A79" s="364"/>
      <c r="B79" s="364"/>
      <c r="C79" s="364"/>
      <c r="D79" s="364"/>
      <c r="E79" s="364"/>
      <c r="F79" s="364"/>
      <c r="G79" s="269"/>
      <c r="H79" s="265"/>
      <c r="I79" s="265"/>
      <c r="J79" s="270"/>
      <c r="K79" s="264"/>
    </row>
    <row r="80" spans="1:11" x14ac:dyDescent="0.25">
      <c r="A80" s="364"/>
      <c r="B80" s="364"/>
      <c r="C80" s="364"/>
      <c r="D80" s="364"/>
      <c r="E80" s="364"/>
      <c r="F80" s="364"/>
      <c r="G80" s="269"/>
      <c r="H80" s="265"/>
      <c r="I80" s="265"/>
      <c r="J80" s="270"/>
      <c r="K80" s="264"/>
    </row>
    <row r="81" spans="1:11" x14ac:dyDescent="0.25">
      <c r="A81" s="276"/>
      <c r="B81" s="282"/>
      <c r="C81" s="282"/>
      <c r="D81" s="282"/>
      <c r="E81" s="282"/>
      <c r="F81" s="282"/>
      <c r="G81" s="277"/>
      <c r="H81" s="278"/>
      <c r="I81" s="278"/>
      <c r="J81" s="278"/>
      <c r="K81" s="280"/>
    </row>
    <row r="82" spans="1:11" x14ac:dyDescent="0.25">
      <c r="A82" s="363" t="s">
        <v>486</v>
      </c>
      <c r="B82" s="363" t="s">
        <v>485</v>
      </c>
      <c r="C82" s="363"/>
      <c r="D82" s="363"/>
      <c r="E82" s="363"/>
      <c r="F82" s="363"/>
      <c r="G82" s="269"/>
      <c r="H82" s="265"/>
      <c r="I82" s="265"/>
      <c r="J82" s="270"/>
      <c r="K82" s="264"/>
    </row>
    <row r="83" spans="1:11" x14ac:dyDescent="0.25">
      <c r="A83" s="364"/>
      <c r="B83" s="364"/>
      <c r="C83" s="364"/>
      <c r="D83" s="364"/>
      <c r="E83" s="364"/>
      <c r="F83" s="364"/>
      <c r="G83" s="269"/>
      <c r="H83" s="265"/>
      <c r="I83" s="265"/>
      <c r="J83" s="270"/>
      <c r="K83" s="264"/>
    </row>
    <row r="84" spans="1:11" x14ac:dyDescent="0.25">
      <c r="A84" s="364"/>
      <c r="B84" s="364"/>
      <c r="C84" s="364"/>
      <c r="D84" s="364"/>
      <c r="E84" s="364"/>
      <c r="F84" s="364"/>
      <c r="G84" s="269"/>
      <c r="H84" s="265"/>
      <c r="I84" s="265"/>
      <c r="J84" s="270"/>
      <c r="K84" s="264"/>
    </row>
    <row r="85" spans="1:11" x14ac:dyDescent="0.25">
      <c r="A85" s="364"/>
      <c r="B85" s="364"/>
      <c r="C85" s="364"/>
      <c r="D85" s="364"/>
      <c r="E85" s="364"/>
      <c r="F85" s="364"/>
      <c r="G85" s="269"/>
      <c r="H85" s="265"/>
      <c r="I85" s="265"/>
      <c r="J85" s="270"/>
      <c r="K85" s="264"/>
    </row>
    <row r="86" spans="1:11" x14ac:dyDescent="0.25">
      <c r="A86" s="364"/>
      <c r="B86" s="364"/>
      <c r="C86" s="364"/>
      <c r="D86" s="364"/>
      <c r="E86" s="364"/>
      <c r="F86" s="364"/>
      <c r="G86" s="269"/>
      <c r="H86" s="265"/>
      <c r="I86" s="265"/>
      <c r="J86" s="270"/>
      <c r="K86" s="264"/>
    </row>
    <row r="87" spans="1:11" x14ac:dyDescent="0.25">
      <c r="A87" s="364"/>
      <c r="B87" s="364"/>
      <c r="C87" s="364"/>
      <c r="D87" s="364"/>
      <c r="E87" s="364"/>
      <c r="F87" s="364"/>
      <c r="G87" s="269"/>
      <c r="H87" s="265"/>
      <c r="I87" s="265"/>
      <c r="J87" s="270"/>
      <c r="K87" s="264"/>
    </row>
    <row r="88" spans="1:11" x14ac:dyDescent="0.25">
      <c r="A88" s="364"/>
      <c r="B88" s="364"/>
      <c r="C88" s="364"/>
      <c r="D88" s="364"/>
      <c r="E88" s="364"/>
      <c r="F88" s="364"/>
      <c r="G88" s="269"/>
      <c r="H88" s="265"/>
      <c r="I88" s="265"/>
      <c r="J88" s="270"/>
      <c r="K88" s="264"/>
    </row>
    <row r="89" spans="1:11" x14ac:dyDescent="0.25">
      <c r="A89" s="364"/>
      <c r="B89" s="364"/>
      <c r="C89" s="364"/>
      <c r="D89" s="364"/>
      <c r="E89" s="364"/>
      <c r="F89" s="364"/>
      <c r="G89" s="269"/>
      <c r="H89" s="265"/>
      <c r="I89" s="265"/>
      <c r="J89" s="270"/>
      <c r="K89" s="264"/>
    </row>
    <row r="90" spans="1:11" x14ac:dyDescent="0.25">
      <c r="A90" s="276"/>
      <c r="B90" s="282"/>
      <c r="C90" s="282"/>
      <c r="D90" s="282"/>
      <c r="E90" s="282"/>
      <c r="F90" s="282"/>
      <c r="G90" s="277"/>
      <c r="H90" s="278"/>
      <c r="I90" s="278"/>
      <c r="J90" s="278"/>
      <c r="K90" s="280"/>
    </row>
    <row r="91" spans="1:11" x14ac:dyDescent="0.25">
      <c r="A91" s="363" t="s">
        <v>486</v>
      </c>
      <c r="B91" s="363" t="s">
        <v>485</v>
      </c>
      <c r="C91" s="363"/>
      <c r="D91" s="363"/>
      <c r="E91" s="363"/>
      <c r="F91" s="363"/>
      <c r="G91" s="269"/>
      <c r="H91" s="265"/>
      <c r="I91" s="265"/>
      <c r="J91" s="270"/>
      <c r="K91" s="264"/>
    </row>
    <row r="92" spans="1:11" x14ac:dyDescent="0.25">
      <c r="A92" s="364"/>
      <c r="B92" s="364"/>
      <c r="C92" s="364"/>
      <c r="D92" s="364"/>
      <c r="E92" s="364"/>
      <c r="F92" s="364"/>
      <c r="G92" s="269"/>
      <c r="H92" s="265"/>
      <c r="I92" s="265"/>
      <c r="J92" s="270"/>
      <c r="K92" s="264"/>
    </row>
    <row r="93" spans="1:11" x14ac:dyDescent="0.25">
      <c r="A93" s="364"/>
      <c r="B93" s="364"/>
      <c r="C93" s="364"/>
      <c r="D93" s="364"/>
      <c r="E93" s="364"/>
      <c r="F93" s="364"/>
      <c r="G93" s="269"/>
      <c r="H93" s="265"/>
      <c r="I93" s="265"/>
      <c r="J93" s="270"/>
      <c r="K93" s="264"/>
    </row>
    <row r="94" spans="1:11" x14ac:dyDescent="0.25">
      <c r="A94" s="364"/>
      <c r="B94" s="364"/>
      <c r="C94" s="364"/>
      <c r="D94" s="364"/>
      <c r="E94" s="364"/>
      <c r="F94" s="364"/>
      <c r="G94" s="269"/>
      <c r="H94" s="265"/>
      <c r="I94" s="265"/>
      <c r="J94" s="270"/>
      <c r="K94" s="264"/>
    </row>
    <row r="95" spans="1:11" x14ac:dyDescent="0.25">
      <c r="A95" s="364"/>
      <c r="B95" s="364"/>
      <c r="C95" s="364"/>
      <c r="D95" s="364"/>
      <c r="E95" s="364"/>
      <c r="F95" s="364"/>
      <c r="G95" s="269"/>
      <c r="H95" s="265"/>
      <c r="I95" s="265"/>
      <c r="J95" s="270"/>
      <c r="K95" s="264"/>
    </row>
    <row r="96" spans="1:11" x14ac:dyDescent="0.25">
      <c r="A96" s="364"/>
      <c r="B96" s="364"/>
      <c r="C96" s="364"/>
      <c r="D96" s="364"/>
      <c r="E96" s="364"/>
      <c r="F96" s="364"/>
      <c r="G96" s="269"/>
      <c r="H96" s="265"/>
      <c r="I96" s="265"/>
      <c r="J96" s="270"/>
      <c r="K96" s="264"/>
    </row>
    <row r="97" spans="1:11" x14ac:dyDescent="0.25">
      <c r="A97" s="364"/>
      <c r="B97" s="364"/>
      <c r="C97" s="364"/>
      <c r="D97" s="364"/>
      <c r="E97" s="364"/>
      <c r="F97" s="364"/>
      <c r="G97" s="269"/>
      <c r="H97" s="265"/>
      <c r="I97" s="265"/>
      <c r="J97" s="270"/>
      <c r="K97" s="264"/>
    </row>
    <row r="98" spans="1:11" x14ac:dyDescent="0.25">
      <c r="A98" s="364"/>
      <c r="B98" s="364"/>
      <c r="C98" s="364"/>
      <c r="D98" s="364"/>
      <c r="E98" s="364"/>
      <c r="F98" s="364"/>
      <c r="G98" s="269"/>
      <c r="H98" s="265"/>
      <c r="I98" s="265"/>
      <c r="J98" s="270"/>
      <c r="K98" s="264"/>
    </row>
    <row r="99" spans="1:11" x14ac:dyDescent="0.25">
      <c r="A99" s="364"/>
      <c r="B99" s="364"/>
      <c r="C99" s="364"/>
      <c r="D99" s="364"/>
      <c r="E99" s="364"/>
      <c r="F99" s="364"/>
      <c r="G99" s="269"/>
      <c r="H99" s="265"/>
      <c r="I99" s="265"/>
      <c r="J99" s="270"/>
      <c r="K99" s="264"/>
    </row>
    <row r="100" spans="1:11" x14ac:dyDescent="0.25">
      <c r="A100" s="276"/>
      <c r="B100" s="282"/>
      <c r="C100" s="282"/>
      <c r="D100" s="282"/>
      <c r="E100" s="282"/>
      <c r="F100" s="282"/>
      <c r="G100" s="277"/>
      <c r="H100" s="278"/>
      <c r="I100" s="278"/>
      <c r="J100" s="278"/>
      <c r="K100" s="280"/>
    </row>
    <row r="101" spans="1:11" x14ac:dyDescent="0.25">
      <c r="A101" s="276"/>
      <c r="B101" s="282"/>
      <c r="C101" s="282"/>
      <c r="D101" s="282"/>
      <c r="E101" s="282"/>
      <c r="F101" s="282"/>
      <c r="G101" s="277"/>
      <c r="H101" s="278"/>
      <c r="I101" s="278"/>
      <c r="J101" s="278"/>
      <c r="K101" s="280"/>
    </row>
    <row r="102" spans="1:11" x14ac:dyDescent="0.25">
      <c r="A102" s="276"/>
      <c r="B102" s="282"/>
      <c r="C102" s="282"/>
      <c r="D102" s="282"/>
      <c r="E102" s="282"/>
      <c r="F102" s="282"/>
      <c r="G102" s="277"/>
      <c r="H102" s="278"/>
      <c r="I102" s="278"/>
      <c r="J102" s="278"/>
      <c r="K102" s="280"/>
    </row>
    <row r="103" spans="1:11" x14ac:dyDescent="0.25">
      <c r="A103" s="363" t="s">
        <v>486</v>
      </c>
      <c r="B103" s="363" t="s">
        <v>485</v>
      </c>
      <c r="C103" s="363"/>
      <c r="D103" s="363"/>
      <c r="E103" s="363"/>
      <c r="F103" s="363"/>
      <c r="G103" s="269"/>
      <c r="H103" s="265"/>
      <c r="I103" s="265"/>
      <c r="J103" s="270"/>
      <c r="K103" s="264"/>
    </row>
    <row r="104" spans="1:11" x14ac:dyDescent="0.25">
      <c r="A104" s="364"/>
      <c r="B104" s="364"/>
      <c r="C104" s="364"/>
      <c r="D104" s="364"/>
      <c r="E104" s="364"/>
      <c r="F104" s="364"/>
      <c r="G104" s="269"/>
      <c r="H104" s="265"/>
      <c r="I104" s="265"/>
      <c r="J104" s="270"/>
      <c r="K104" s="264"/>
    </row>
    <row r="105" spans="1:11" x14ac:dyDescent="0.25">
      <c r="A105" s="364"/>
      <c r="B105" s="364"/>
      <c r="C105" s="364"/>
      <c r="D105" s="364"/>
      <c r="E105" s="364"/>
      <c r="F105" s="364"/>
      <c r="G105" s="269"/>
      <c r="H105" s="265"/>
      <c r="I105" s="265"/>
      <c r="J105" s="270"/>
      <c r="K105" s="264"/>
    </row>
    <row r="106" spans="1:11" x14ac:dyDescent="0.25">
      <c r="A106" s="364"/>
      <c r="B106" s="364"/>
      <c r="C106" s="364"/>
      <c r="D106" s="364"/>
      <c r="E106" s="364"/>
      <c r="F106" s="364"/>
      <c r="G106" s="269"/>
      <c r="H106" s="265"/>
      <c r="I106" s="265"/>
      <c r="J106" s="270"/>
      <c r="K106" s="264"/>
    </row>
    <row r="107" spans="1:11" x14ac:dyDescent="0.25">
      <c r="A107" s="276"/>
      <c r="B107" s="282"/>
      <c r="C107" s="282"/>
      <c r="D107" s="282"/>
      <c r="E107" s="282"/>
      <c r="F107" s="282"/>
      <c r="G107" s="277"/>
      <c r="H107" s="278"/>
      <c r="I107" s="278"/>
      <c r="J107" s="278"/>
      <c r="K107" s="280"/>
    </row>
    <row r="108" spans="1:11" x14ac:dyDescent="0.25">
      <c r="A108" s="264"/>
      <c r="B108" s="264"/>
      <c r="C108" s="264"/>
      <c r="D108" s="264"/>
      <c r="E108" s="264"/>
      <c r="F108" s="264"/>
      <c r="G108" s="264"/>
      <c r="H108" s="264"/>
      <c r="I108" s="264"/>
      <c r="J108" s="264"/>
      <c r="K108" s="264"/>
    </row>
  </sheetData>
  <mergeCells count="66">
    <mergeCell ref="F103:F106"/>
    <mergeCell ref="A91:A99"/>
    <mergeCell ref="B91:B99"/>
    <mergeCell ref="C91:C99"/>
    <mergeCell ref="D91:D99"/>
    <mergeCell ref="E91:E99"/>
    <mergeCell ref="F91:F99"/>
    <mergeCell ref="A103:A106"/>
    <mergeCell ref="B103:B106"/>
    <mergeCell ref="C103:C106"/>
    <mergeCell ref="D103:D106"/>
    <mergeCell ref="E103:E106"/>
    <mergeCell ref="F82:F89"/>
    <mergeCell ref="A75:A80"/>
    <mergeCell ref="B75:B80"/>
    <mergeCell ref="C75:C80"/>
    <mergeCell ref="D75:D80"/>
    <mergeCell ref="E75:E80"/>
    <mergeCell ref="F75:F80"/>
    <mergeCell ref="A82:A89"/>
    <mergeCell ref="B82:B89"/>
    <mergeCell ref="C82:C89"/>
    <mergeCell ref="D82:D89"/>
    <mergeCell ref="E82:E89"/>
    <mergeCell ref="F60:F73"/>
    <mergeCell ref="A47:A58"/>
    <mergeCell ref="B47:B58"/>
    <mergeCell ref="C47:C58"/>
    <mergeCell ref="D47:D58"/>
    <mergeCell ref="E47:E58"/>
    <mergeCell ref="F47:F58"/>
    <mergeCell ref="A60:A73"/>
    <mergeCell ref="B60:B73"/>
    <mergeCell ref="C60:C73"/>
    <mergeCell ref="D60:D73"/>
    <mergeCell ref="E60:E73"/>
    <mergeCell ref="F34:F45"/>
    <mergeCell ref="A30:A32"/>
    <mergeCell ref="B30:B32"/>
    <mergeCell ref="C30:C32"/>
    <mergeCell ref="D30:D32"/>
    <mergeCell ref="E30:E32"/>
    <mergeCell ref="F30:F32"/>
    <mergeCell ref="A34:A45"/>
    <mergeCell ref="B34:B45"/>
    <mergeCell ref="C34:C45"/>
    <mergeCell ref="D34:D45"/>
    <mergeCell ref="E34:E45"/>
    <mergeCell ref="F20:F29"/>
    <mergeCell ref="A17:A19"/>
    <mergeCell ref="B17:B19"/>
    <mergeCell ref="C17:C19"/>
    <mergeCell ref="D17:D19"/>
    <mergeCell ref="E17:E19"/>
    <mergeCell ref="F17:F19"/>
    <mergeCell ref="A20:A29"/>
    <mergeCell ref="B20:B29"/>
    <mergeCell ref="C20:C29"/>
    <mergeCell ref="D20:D29"/>
    <mergeCell ref="E20:E29"/>
    <mergeCell ref="F8:F16"/>
    <mergeCell ref="A8:A16"/>
    <mergeCell ref="B8:B16"/>
    <mergeCell ref="C8:C16"/>
    <mergeCell ref="D8:D16"/>
    <mergeCell ref="E8:E16"/>
  </mergeCells>
  <conditionalFormatting sqref="J34:J45 J47:J58 J75:J80 J103:J106 J60:J73 J82:J89 J91:J99 J8:J32">
    <cfRule type="cellIs" dxfId="170" priority="6" operator="equal">
      <formula>"Not Started"</formula>
    </cfRule>
    <cfRule type="cellIs" dxfId="169" priority="7" operator="equal">
      <formula>"In Progress"</formula>
    </cfRule>
    <cfRule type="cellIs" dxfId="168" priority="8" operator="equal">
      <formula>"Fail"</formula>
    </cfRule>
    <cfRule type="cellIs" dxfId="167" priority="9" operator="equal">
      <formula>"Pass"</formula>
    </cfRule>
  </conditionalFormatting>
  <conditionalFormatting sqref="J34:J45 J47:J58 J75:J80 J103:J106 J60:J73 J82:J89 J91:J99 J8:J32">
    <cfRule type="cellIs" dxfId="166" priority="5" operator="equal">
      <formula>"Not Started"</formula>
    </cfRule>
  </conditionalFormatting>
  <conditionalFormatting sqref="J34:J45 J47:J58 J75:J80 J103:J106 J60:J73 J82:J89 J91:J99 J8:J32">
    <cfRule type="cellIs" dxfId="165" priority="2" operator="equal">
      <formula>"In Progress"</formula>
    </cfRule>
    <cfRule type="cellIs" dxfId="164" priority="3" operator="equal">
      <formula>"Fail"</formula>
    </cfRule>
    <cfRule type="cellIs" dxfId="163" priority="4" operator="equal">
      <formula>"Pass"</formula>
    </cfRule>
  </conditionalFormatting>
  <conditionalFormatting sqref="J34:J45 J47:J58 J75:J80 J103:J106 J60:J73 J82:J89 J91:J99 J8:J32">
    <cfRule type="cellIs" dxfId="162" priority="1" operator="equal">
      <formula>"Not Applicable"</formula>
    </cfRule>
  </conditionalFormatting>
  <dataValidations count="1">
    <dataValidation type="list" allowBlank="1" showInputMessage="1" showErrorMessage="1" sqref="J47:J58 J103:J106 J60:J73 J75:J80 J91:J99 J82:J89 J34:J45 J8:J32" xr:uid="{BF6BFF65-2000-4746-ADE2-F163F759970A}">
      <formula1>"Pass, Fail, Not Started, Not Applicable"</formula1>
    </dataValidation>
  </dataValidation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AFD15-8863-4677-AD71-20AB64937026}">
  <dimension ref="A2:K108"/>
  <sheetViews>
    <sheetView topLeftCell="D1" zoomScaleNormal="100" workbookViewId="0">
      <selection activeCell="K5" sqref="K5"/>
    </sheetView>
  </sheetViews>
  <sheetFormatPr defaultColWidth="8.85546875" defaultRowHeight="15" x14ac:dyDescent="0.25"/>
  <cols>
    <col min="1" max="2" width="16.42578125" style="6" hidden="1" customWidth="1"/>
    <col min="3" max="3" width="15.85546875" style="6" customWidth="1"/>
    <col min="4" max="4" width="17.42578125" style="6" customWidth="1"/>
    <col min="5" max="5" width="28.140625" style="6" customWidth="1"/>
    <col min="6" max="6" width="27.42578125" style="6" hidden="1" customWidth="1"/>
    <col min="7" max="7" width="8.85546875" style="263"/>
    <col min="8" max="8" width="20.5703125" style="6" customWidth="1"/>
    <col min="9" max="9" width="48.140625" style="6" customWidth="1"/>
    <col min="10" max="10" width="16.5703125" style="263" customWidth="1"/>
    <col min="11" max="11" width="19.42578125" style="263" customWidth="1"/>
    <col min="12" max="16384" width="8.85546875" style="263"/>
  </cols>
  <sheetData>
    <row r="2" spans="1:11" x14ac:dyDescent="0.25">
      <c r="I2" s="13" t="s">
        <v>2</v>
      </c>
      <c r="J2" s="216" t="s">
        <v>2</v>
      </c>
      <c r="K2" s="13">
        <v>0</v>
      </c>
    </row>
    <row r="3" spans="1:11" x14ac:dyDescent="0.25">
      <c r="I3" s="14" t="s">
        <v>4</v>
      </c>
      <c r="J3" s="217" t="s">
        <v>4</v>
      </c>
      <c r="K3" s="14">
        <v>0</v>
      </c>
    </row>
    <row r="4" spans="1:11" x14ac:dyDescent="0.25">
      <c r="I4" s="15" t="s">
        <v>10</v>
      </c>
      <c r="J4" s="220" t="s">
        <v>433</v>
      </c>
      <c r="K4" s="15">
        <v>10</v>
      </c>
    </row>
    <row r="5" spans="1:11" x14ac:dyDescent="0.25">
      <c r="I5" s="47" t="s">
        <v>432</v>
      </c>
      <c r="J5" s="219" t="s">
        <v>432</v>
      </c>
      <c r="K5" s="47">
        <f>COUNTIF($J$8:$J$107,J5)</f>
        <v>0</v>
      </c>
    </row>
    <row r="6" spans="1:11" x14ac:dyDescent="0.25">
      <c r="I6" s="283"/>
      <c r="J6" s="283"/>
      <c r="K6" s="283">
        <f>SUM(K2:K4)</f>
        <v>10</v>
      </c>
    </row>
    <row r="7" spans="1:11" ht="30" x14ac:dyDescent="0.25">
      <c r="A7" s="267" t="s">
        <v>471</v>
      </c>
      <c r="B7" s="267" t="s">
        <v>472</v>
      </c>
      <c r="C7" s="267" t="s">
        <v>473</v>
      </c>
      <c r="D7" s="267" t="s">
        <v>474</v>
      </c>
      <c r="E7" s="267" t="s">
        <v>475</v>
      </c>
      <c r="F7" s="267" t="s">
        <v>476</v>
      </c>
      <c r="G7" s="268" t="s">
        <v>479</v>
      </c>
      <c r="H7" s="267" t="s">
        <v>480</v>
      </c>
      <c r="I7" s="267" t="s">
        <v>481</v>
      </c>
      <c r="J7" s="268" t="s">
        <v>482</v>
      </c>
      <c r="K7" s="268" t="s">
        <v>483</v>
      </c>
    </row>
    <row r="8" spans="1:11" x14ac:dyDescent="0.25">
      <c r="A8" s="366" t="s">
        <v>484</v>
      </c>
      <c r="B8" s="366" t="s">
        <v>485</v>
      </c>
      <c r="C8" s="366"/>
      <c r="D8" s="366"/>
      <c r="E8" s="366"/>
      <c r="F8" s="366"/>
      <c r="G8" s="269"/>
      <c r="H8" s="265"/>
      <c r="I8" s="265"/>
      <c r="J8" s="270"/>
      <c r="K8" s="264"/>
    </row>
    <row r="9" spans="1:11" x14ac:dyDescent="0.25">
      <c r="A9" s="366"/>
      <c r="B9" s="366"/>
      <c r="C9" s="366"/>
      <c r="D9" s="366"/>
      <c r="E9" s="366"/>
      <c r="F9" s="366"/>
      <c r="G9" s="271"/>
      <c r="H9" s="272"/>
      <c r="I9" s="272"/>
      <c r="J9" s="270"/>
      <c r="K9" s="264"/>
    </row>
    <row r="10" spans="1:11" x14ac:dyDescent="0.25">
      <c r="A10" s="366"/>
      <c r="B10" s="366"/>
      <c r="C10" s="366"/>
      <c r="D10" s="366"/>
      <c r="E10" s="366"/>
      <c r="F10" s="366"/>
      <c r="G10" s="271"/>
      <c r="H10" s="272"/>
      <c r="I10" s="272"/>
      <c r="J10" s="270"/>
      <c r="K10" s="264"/>
    </row>
    <row r="11" spans="1:11" x14ac:dyDescent="0.25">
      <c r="A11" s="366"/>
      <c r="B11" s="366"/>
      <c r="C11" s="366"/>
      <c r="D11" s="366"/>
      <c r="E11" s="366"/>
      <c r="F11" s="366"/>
      <c r="G11" s="271"/>
      <c r="H11" s="272"/>
      <c r="I11" s="272"/>
      <c r="J11" s="270"/>
      <c r="K11" s="264"/>
    </row>
    <row r="12" spans="1:11" x14ac:dyDescent="0.25">
      <c r="A12" s="366"/>
      <c r="B12" s="366"/>
      <c r="C12" s="366"/>
      <c r="D12" s="366"/>
      <c r="E12" s="366"/>
      <c r="F12" s="366"/>
      <c r="G12" s="271"/>
      <c r="H12" s="272"/>
      <c r="I12" s="273"/>
      <c r="J12" s="270"/>
      <c r="K12" s="264"/>
    </row>
    <row r="13" spans="1:11" x14ac:dyDescent="0.25">
      <c r="A13" s="366"/>
      <c r="B13" s="366"/>
      <c r="C13" s="366"/>
      <c r="D13" s="366"/>
      <c r="E13" s="366"/>
      <c r="F13" s="366"/>
      <c r="G13" s="271"/>
      <c r="H13" s="274"/>
      <c r="I13" s="272"/>
      <c r="J13" s="270"/>
      <c r="K13" s="265"/>
    </row>
    <row r="14" spans="1:11" x14ac:dyDescent="0.25">
      <c r="A14" s="366"/>
      <c r="B14" s="366"/>
      <c r="C14" s="366"/>
      <c r="D14" s="366"/>
      <c r="E14" s="366"/>
      <c r="F14" s="366"/>
      <c r="G14" s="269"/>
      <c r="H14" s="265"/>
      <c r="I14" s="265"/>
      <c r="J14" s="275"/>
      <c r="K14" s="264"/>
    </row>
    <row r="15" spans="1:11" x14ac:dyDescent="0.25">
      <c r="A15" s="366"/>
      <c r="B15" s="366"/>
      <c r="C15" s="366"/>
      <c r="D15" s="366"/>
      <c r="E15" s="366"/>
      <c r="F15" s="366"/>
      <c r="G15" s="269"/>
      <c r="H15" s="265"/>
      <c r="I15" s="265"/>
      <c r="J15" s="270"/>
      <c r="K15" s="264"/>
    </row>
    <row r="16" spans="1:11" x14ac:dyDescent="0.25">
      <c r="A16" s="366"/>
      <c r="B16" s="366"/>
      <c r="C16" s="366"/>
      <c r="D16" s="366"/>
      <c r="E16" s="366"/>
      <c r="F16" s="366"/>
      <c r="G16" s="269"/>
      <c r="H16" s="265"/>
      <c r="I16" s="265"/>
      <c r="J16" s="270"/>
      <c r="K16" s="264"/>
    </row>
    <row r="17" spans="1:11" x14ac:dyDescent="0.25">
      <c r="A17" s="363" t="s">
        <v>484</v>
      </c>
      <c r="B17" s="363" t="s">
        <v>485</v>
      </c>
      <c r="C17" s="363"/>
      <c r="D17" s="363"/>
      <c r="E17" s="363"/>
      <c r="F17" s="363"/>
      <c r="G17" s="269"/>
      <c r="H17" s="265"/>
      <c r="I17" s="265"/>
      <c r="J17" s="270"/>
      <c r="K17" s="264"/>
    </row>
    <row r="18" spans="1:11" x14ac:dyDescent="0.25">
      <c r="A18" s="364"/>
      <c r="B18" s="364"/>
      <c r="C18" s="364"/>
      <c r="D18" s="364"/>
      <c r="E18" s="364"/>
      <c r="F18" s="364"/>
      <c r="G18" s="269"/>
      <c r="H18" s="265"/>
      <c r="I18" s="265"/>
      <c r="J18" s="270"/>
      <c r="K18" s="264"/>
    </row>
    <row r="19" spans="1:11" x14ac:dyDescent="0.25">
      <c r="A19" s="365"/>
      <c r="B19" s="365"/>
      <c r="C19" s="365"/>
      <c r="D19" s="365"/>
      <c r="E19" s="365"/>
      <c r="F19" s="365"/>
      <c r="G19" s="269"/>
      <c r="H19" s="265"/>
      <c r="I19" s="265"/>
      <c r="J19" s="270"/>
      <c r="K19" s="264"/>
    </row>
    <row r="20" spans="1:11" x14ac:dyDescent="0.25">
      <c r="A20" s="363" t="s">
        <v>486</v>
      </c>
      <c r="B20" s="363" t="s">
        <v>485</v>
      </c>
      <c r="C20" s="363"/>
      <c r="D20" s="363"/>
      <c r="E20" s="363"/>
      <c r="F20" s="363"/>
      <c r="G20" s="269"/>
      <c r="H20" s="265"/>
      <c r="I20" s="265"/>
      <c r="J20" s="270"/>
      <c r="K20" s="264"/>
    </row>
    <row r="21" spans="1:11" x14ac:dyDescent="0.25">
      <c r="A21" s="364"/>
      <c r="B21" s="364"/>
      <c r="C21" s="364"/>
      <c r="D21" s="364"/>
      <c r="E21" s="364"/>
      <c r="F21" s="364"/>
      <c r="G21" s="269"/>
      <c r="H21" s="265"/>
      <c r="I21" s="265"/>
      <c r="J21" s="270"/>
      <c r="K21" s="264"/>
    </row>
    <row r="22" spans="1:11" x14ac:dyDescent="0.25">
      <c r="A22" s="364"/>
      <c r="B22" s="364"/>
      <c r="C22" s="364"/>
      <c r="D22" s="364"/>
      <c r="E22" s="364"/>
      <c r="F22" s="364"/>
      <c r="G22" s="269"/>
      <c r="H22" s="265"/>
      <c r="I22" s="265"/>
      <c r="J22" s="270"/>
      <c r="K22" s="264"/>
    </row>
    <row r="23" spans="1:11" x14ac:dyDescent="0.25">
      <c r="A23" s="364"/>
      <c r="B23" s="364"/>
      <c r="C23" s="364"/>
      <c r="D23" s="364"/>
      <c r="E23" s="364"/>
      <c r="F23" s="364"/>
      <c r="G23" s="269"/>
      <c r="H23" s="265"/>
      <c r="I23" s="265"/>
      <c r="J23" s="270"/>
      <c r="K23" s="264"/>
    </row>
    <row r="24" spans="1:11" x14ac:dyDescent="0.25">
      <c r="A24" s="364"/>
      <c r="B24" s="364"/>
      <c r="C24" s="364"/>
      <c r="D24" s="364"/>
      <c r="E24" s="364"/>
      <c r="F24" s="364"/>
      <c r="G24" s="269"/>
      <c r="H24" s="265"/>
      <c r="I24" s="265"/>
      <c r="J24" s="270"/>
      <c r="K24" s="264"/>
    </row>
    <row r="25" spans="1:11" x14ac:dyDescent="0.25">
      <c r="A25" s="364"/>
      <c r="B25" s="364"/>
      <c r="C25" s="364"/>
      <c r="D25" s="364"/>
      <c r="E25" s="364"/>
      <c r="F25" s="364"/>
      <c r="G25" s="269"/>
      <c r="H25" s="265"/>
      <c r="I25" s="265"/>
      <c r="J25" s="270"/>
      <c r="K25" s="264"/>
    </row>
    <row r="26" spans="1:11" x14ac:dyDescent="0.25">
      <c r="A26" s="364"/>
      <c r="B26" s="364"/>
      <c r="C26" s="364"/>
      <c r="D26" s="364"/>
      <c r="E26" s="364"/>
      <c r="F26" s="364"/>
      <c r="G26" s="269"/>
      <c r="H26" s="265"/>
      <c r="I26" s="265"/>
      <c r="J26" s="270"/>
      <c r="K26" s="264"/>
    </row>
    <row r="27" spans="1:11" x14ac:dyDescent="0.25">
      <c r="A27" s="364"/>
      <c r="B27" s="364"/>
      <c r="C27" s="364"/>
      <c r="D27" s="364"/>
      <c r="E27" s="364"/>
      <c r="F27" s="364"/>
      <c r="G27" s="269"/>
      <c r="H27" s="265"/>
      <c r="I27" s="265"/>
      <c r="J27" s="270"/>
      <c r="K27" s="264"/>
    </row>
    <row r="28" spans="1:11" x14ac:dyDescent="0.25">
      <c r="A28" s="364"/>
      <c r="B28" s="364"/>
      <c r="C28" s="364"/>
      <c r="D28" s="364"/>
      <c r="E28" s="364"/>
      <c r="F28" s="364"/>
      <c r="G28" s="269"/>
      <c r="H28" s="265"/>
      <c r="I28" s="265"/>
      <c r="J28" s="270"/>
      <c r="K28" s="264"/>
    </row>
    <row r="29" spans="1:11" x14ac:dyDescent="0.25">
      <c r="A29" s="365"/>
      <c r="B29" s="365"/>
      <c r="C29" s="365"/>
      <c r="D29" s="365"/>
      <c r="E29" s="365"/>
      <c r="F29" s="365"/>
      <c r="G29" s="269"/>
      <c r="H29" s="265"/>
      <c r="I29" s="265"/>
      <c r="J29" s="270"/>
      <c r="K29" s="264"/>
    </row>
    <row r="30" spans="1:11" x14ac:dyDescent="0.25">
      <c r="A30" s="363" t="s">
        <v>486</v>
      </c>
      <c r="B30" s="363" t="s">
        <v>485</v>
      </c>
      <c r="C30" s="363"/>
      <c r="D30" s="363"/>
      <c r="E30" s="363"/>
      <c r="F30" s="363"/>
      <c r="G30" s="269"/>
      <c r="H30" s="265"/>
      <c r="I30" s="265"/>
      <c r="J30" s="270"/>
      <c r="K30" s="264"/>
    </row>
    <row r="31" spans="1:11" x14ac:dyDescent="0.25">
      <c r="A31" s="364"/>
      <c r="B31" s="364"/>
      <c r="C31" s="364"/>
      <c r="D31" s="364"/>
      <c r="E31" s="364"/>
      <c r="F31" s="364"/>
      <c r="G31" s="269"/>
      <c r="H31" s="265"/>
      <c r="I31" s="265"/>
      <c r="J31" s="270"/>
      <c r="K31" s="264"/>
    </row>
    <row r="32" spans="1:11" x14ac:dyDescent="0.25">
      <c r="A32" s="365"/>
      <c r="B32" s="365"/>
      <c r="C32" s="365"/>
      <c r="D32" s="365"/>
      <c r="E32" s="365"/>
      <c r="F32" s="365"/>
      <c r="G32" s="269"/>
      <c r="H32" s="265"/>
      <c r="I32" s="265"/>
      <c r="J32" s="270"/>
      <c r="K32" s="264"/>
    </row>
    <row r="33" spans="1:11" x14ac:dyDescent="0.25">
      <c r="A33" s="276"/>
      <c r="B33" s="276"/>
      <c r="C33" s="276"/>
      <c r="D33" s="276"/>
      <c r="E33" s="276"/>
      <c r="F33" s="276"/>
      <c r="G33" s="277"/>
      <c r="H33" s="278"/>
      <c r="I33" s="278"/>
      <c r="J33" s="278"/>
      <c r="K33" s="280"/>
    </row>
    <row r="34" spans="1:11" x14ac:dyDescent="0.25">
      <c r="A34" s="363" t="s">
        <v>486</v>
      </c>
      <c r="B34" s="363" t="s">
        <v>485</v>
      </c>
      <c r="C34" s="363"/>
      <c r="D34" s="363"/>
      <c r="E34" s="363"/>
      <c r="F34" s="363"/>
      <c r="G34" s="269"/>
      <c r="H34" s="265"/>
      <c r="I34" s="265"/>
      <c r="J34" s="270"/>
      <c r="K34" s="264"/>
    </row>
    <row r="35" spans="1:11" x14ac:dyDescent="0.25">
      <c r="A35" s="364"/>
      <c r="B35" s="364"/>
      <c r="C35" s="364"/>
      <c r="D35" s="364"/>
      <c r="E35" s="364"/>
      <c r="F35" s="364"/>
      <c r="G35" s="269"/>
      <c r="H35" s="331"/>
      <c r="I35" s="331"/>
      <c r="J35" s="270"/>
      <c r="K35" s="331"/>
    </row>
    <row r="36" spans="1:11" x14ac:dyDescent="0.25">
      <c r="A36" s="364"/>
      <c r="B36" s="364"/>
      <c r="C36" s="364"/>
      <c r="D36" s="364"/>
      <c r="E36" s="364"/>
      <c r="F36" s="364"/>
      <c r="G36" s="269"/>
      <c r="H36" s="265"/>
      <c r="I36" s="265"/>
      <c r="J36" s="270"/>
      <c r="K36" s="264"/>
    </row>
    <row r="37" spans="1:11" x14ac:dyDescent="0.25">
      <c r="A37" s="364"/>
      <c r="B37" s="364"/>
      <c r="C37" s="364"/>
      <c r="D37" s="364"/>
      <c r="E37" s="364"/>
      <c r="F37" s="364"/>
      <c r="G37" s="269"/>
      <c r="H37" s="265"/>
      <c r="I37" s="265"/>
      <c r="J37" s="270"/>
      <c r="K37" s="264"/>
    </row>
    <row r="38" spans="1:11" x14ac:dyDescent="0.25">
      <c r="A38" s="364"/>
      <c r="B38" s="364"/>
      <c r="C38" s="364"/>
      <c r="D38" s="364"/>
      <c r="E38" s="364"/>
      <c r="F38" s="364"/>
      <c r="G38" s="269"/>
      <c r="H38" s="265"/>
      <c r="I38" s="265"/>
      <c r="J38" s="270"/>
      <c r="K38" s="264"/>
    </row>
    <row r="39" spans="1:11" x14ac:dyDescent="0.25">
      <c r="A39" s="364"/>
      <c r="B39" s="364"/>
      <c r="C39" s="364"/>
      <c r="D39" s="364"/>
      <c r="E39" s="364"/>
      <c r="F39" s="364"/>
      <c r="G39" s="269"/>
      <c r="H39" s="265"/>
      <c r="I39" s="265"/>
      <c r="J39" s="270"/>
      <c r="K39" s="264"/>
    </row>
    <row r="40" spans="1:11" x14ac:dyDescent="0.25">
      <c r="A40" s="364"/>
      <c r="B40" s="364"/>
      <c r="C40" s="364"/>
      <c r="D40" s="364"/>
      <c r="E40" s="364"/>
      <c r="F40" s="364"/>
      <c r="G40" s="269"/>
      <c r="H40" s="265"/>
      <c r="I40" s="265"/>
      <c r="J40" s="270"/>
      <c r="K40" s="279"/>
    </row>
    <row r="41" spans="1:11" ht="59.45" customHeight="1" x14ac:dyDescent="0.25">
      <c r="A41" s="364"/>
      <c r="B41" s="364"/>
      <c r="C41" s="364"/>
      <c r="D41" s="364"/>
      <c r="E41" s="364"/>
      <c r="F41" s="364"/>
      <c r="G41" s="269"/>
      <c r="H41" s="265"/>
      <c r="I41" s="265"/>
      <c r="J41" s="270"/>
      <c r="K41" s="264"/>
    </row>
    <row r="42" spans="1:11" ht="51.6" customHeight="1" x14ac:dyDescent="0.25">
      <c r="A42" s="364"/>
      <c r="B42" s="364"/>
      <c r="C42" s="364"/>
      <c r="D42" s="364"/>
      <c r="E42" s="364"/>
      <c r="F42" s="364"/>
      <c r="G42" s="269"/>
      <c r="H42" s="265"/>
      <c r="I42" s="265"/>
      <c r="J42" s="270"/>
      <c r="K42" s="264"/>
    </row>
    <row r="43" spans="1:11" ht="46.7" customHeight="1" x14ac:dyDescent="0.25">
      <c r="A43" s="364"/>
      <c r="B43" s="364"/>
      <c r="C43" s="364"/>
      <c r="D43" s="364"/>
      <c r="E43" s="364"/>
      <c r="F43" s="364"/>
      <c r="G43" s="269"/>
      <c r="H43" s="281"/>
      <c r="I43" s="281"/>
      <c r="J43" s="270"/>
      <c r="K43" s="281"/>
    </row>
    <row r="44" spans="1:11" x14ac:dyDescent="0.25">
      <c r="A44" s="364"/>
      <c r="B44" s="364"/>
      <c r="C44" s="364"/>
      <c r="D44" s="364"/>
      <c r="E44" s="364"/>
      <c r="F44" s="364"/>
      <c r="G44" s="269"/>
      <c r="H44" s="281"/>
      <c r="I44" s="281"/>
      <c r="J44" s="270"/>
      <c r="K44" s="281"/>
    </row>
    <row r="45" spans="1:11" ht="57.6" customHeight="1" x14ac:dyDescent="0.25">
      <c r="A45" s="364"/>
      <c r="B45" s="364"/>
      <c r="C45" s="364"/>
      <c r="D45" s="364"/>
      <c r="E45" s="364"/>
      <c r="F45" s="364"/>
      <c r="G45" s="269"/>
      <c r="H45" s="281"/>
      <c r="I45" s="281"/>
      <c r="J45" s="270"/>
      <c r="K45" s="281"/>
    </row>
    <row r="46" spans="1:11" x14ac:dyDescent="0.25">
      <c r="A46" s="276"/>
      <c r="B46" s="276"/>
      <c r="C46" s="276"/>
      <c r="D46" s="276"/>
      <c r="E46" s="276"/>
      <c r="F46" s="276"/>
      <c r="G46" s="277"/>
      <c r="H46" s="278"/>
      <c r="I46" s="278"/>
      <c r="J46" s="278"/>
      <c r="K46" s="280"/>
    </row>
    <row r="47" spans="1:11" x14ac:dyDescent="0.25">
      <c r="A47" s="363" t="s">
        <v>486</v>
      </c>
      <c r="B47" s="363" t="s">
        <v>485</v>
      </c>
      <c r="C47" s="363"/>
      <c r="D47" s="363"/>
      <c r="E47" s="363"/>
      <c r="F47" s="363"/>
      <c r="G47" s="269"/>
      <c r="H47" s="265"/>
      <c r="I47" s="265"/>
      <c r="J47" s="270"/>
      <c r="K47" s="264"/>
    </row>
    <row r="48" spans="1:11" x14ac:dyDescent="0.25">
      <c r="A48" s="364"/>
      <c r="B48" s="364"/>
      <c r="C48" s="364"/>
      <c r="D48" s="364"/>
      <c r="E48" s="364"/>
      <c r="F48" s="364"/>
      <c r="G48" s="269"/>
      <c r="H48" s="265"/>
      <c r="I48" s="265"/>
      <c r="J48" s="270"/>
      <c r="K48" s="264"/>
    </row>
    <row r="49" spans="1:11" x14ac:dyDescent="0.25">
      <c r="A49" s="364"/>
      <c r="B49" s="364"/>
      <c r="C49" s="364"/>
      <c r="D49" s="364"/>
      <c r="E49" s="364"/>
      <c r="F49" s="364"/>
      <c r="G49" s="269"/>
      <c r="H49" s="265"/>
      <c r="I49" s="265"/>
      <c r="J49" s="270"/>
      <c r="K49" s="264"/>
    </row>
    <row r="50" spans="1:11" x14ac:dyDescent="0.25">
      <c r="A50" s="364"/>
      <c r="B50" s="364"/>
      <c r="C50" s="364"/>
      <c r="D50" s="364"/>
      <c r="E50" s="364"/>
      <c r="F50" s="364"/>
      <c r="G50" s="269"/>
      <c r="H50" s="265"/>
      <c r="I50" s="265"/>
      <c r="J50" s="270"/>
      <c r="K50" s="264"/>
    </row>
    <row r="51" spans="1:11" x14ac:dyDescent="0.25">
      <c r="A51" s="364"/>
      <c r="B51" s="364"/>
      <c r="C51" s="364"/>
      <c r="D51" s="364"/>
      <c r="E51" s="364"/>
      <c r="F51" s="364"/>
      <c r="G51" s="269"/>
      <c r="H51" s="265"/>
      <c r="I51" s="265"/>
      <c r="J51" s="270"/>
      <c r="K51" s="264"/>
    </row>
    <row r="52" spans="1:11" ht="26.45" customHeight="1" x14ac:dyDescent="0.25">
      <c r="A52" s="364"/>
      <c r="B52" s="364"/>
      <c r="C52" s="364"/>
      <c r="D52" s="364"/>
      <c r="E52" s="364"/>
      <c r="F52" s="364"/>
      <c r="G52" s="269"/>
      <c r="H52" s="265"/>
      <c r="I52" s="265"/>
      <c r="J52" s="270"/>
      <c r="K52" s="264"/>
    </row>
    <row r="53" spans="1:11" ht="26.45" customHeight="1" x14ac:dyDescent="0.25">
      <c r="A53" s="364"/>
      <c r="B53" s="364"/>
      <c r="C53" s="364"/>
      <c r="D53" s="364"/>
      <c r="E53" s="364"/>
      <c r="F53" s="364"/>
      <c r="G53" s="269"/>
      <c r="H53" s="265"/>
      <c r="I53" s="265"/>
      <c r="J53" s="270"/>
      <c r="K53" s="264"/>
    </row>
    <row r="54" spans="1:11" ht="27" customHeight="1" x14ac:dyDescent="0.25">
      <c r="A54" s="364"/>
      <c r="B54" s="364"/>
      <c r="C54" s="364"/>
      <c r="D54" s="364"/>
      <c r="E54" s="364"/>
      <c r="F54" s="364"/>
      <c r="G54" s="269"/>
      <c r="H54" s="265"/>
      <c r="I54" s="265"/>
      <c r="J54" s="270"/>
      <c r="K54" s="264"/>
    </row>
    <row r="55" spans="1:11" x14ac:dyDescent="0.25">
      <c r="A55" s="364"/>
      <c r="B55" s="364"/>
      <c r="C55" s="364"/>
      <c r="D55" s="364"/>
      <c r="E55" s="364"/>
      <c r="F55" s="364"/>
      <c r="G55" s="269"/>
      <c r="H55" s="265"/>
      <c r="I55" s="265"/>
      <c r="J55" s="270"/>
      <c r="K55" s="264"/>
    </row>
    <row r="56" spans="1:11" x14ac:dyDescent="0.25">
      <c r="A56" s="364"/>
      <c r="B56" s="364"/>
      <c r="C56" s="364"/>
      <c r="D56" s="364"/>
      <c r="E56" s="364"/>
      <c r="F56" s="364"/>
      <c r="G56" s="269"/>
      <c r="H56" s="265"/>
      <c r="I56" s="265"/>
      <c r="J56" s="270"/>
      <c r="K56" s="264"/>
    </row>
    <row r="57" spans="1:11" x14ac:dyDescent="0.25">
      <c r="A57" s="364"/>
      <c r="B57" s="364"/>
      <c r="C57" s="364"/>
      <c r="D57" s="364"/>
      <c r="E57" s="364"/>
      <c r="F57" s="364"/>
      <c r="G57" s="269"/>
      <c r="H57" s="265"/>
      <c r="I57" s="265"/>
      <c r="J57" s="270"/>
      <c r="K57" s="264"/>
    </row>
    <row r="58" spans="1:11" x14ac:dyDescent="0.25">
      <c r="A58" s="365"/>
      <c r="B58" s="365"/>
      <c r="C58" s="365"/>
      <c r="D58" s="365"/>
      <c r="E58" s="365"/>
      <c r="F58" s="365"/>
      <c r="G58" s="269"/>
      <c r="H58" s="265"/>
      <c r="I58" s="265"/>
      <c r="J58" s="270"/>
      <c r="K58" s="264"/>
    </row>
    <row r="59" spans="1:11" x14ac:dyDescent="0.25">
      <c r="A59" s="276"/>
      <c r="B59" s="276"/>
      <c r="C59" s="276"/>
      <c r="D59" s="276"/>
      <c r="E59" s="276"/>
      <c r="F59" s="276"/>
      <c r="G59" s="277"/>
      <c r="H59" s="278"/>
      <c r="I59" s="278"/>
      <c r="J59" s="278"/>
      <c r="K59" s="280"/>
    </row>
    <row r="60" spans="1:11" x14ac:dyDescent="0.25">
      <c r="A60" s="363" t="s">
        <v>486</v>
      </c>
      <c r="B60" s="363" t="s">
        <v>485</v>
      </c>
      <c r="C60" s="363"/>
      <c r="D60" s="363"/>
      <c r="E60" s="363"/>
      <c r="F60" s="363"/>
      <c r="G60" s="269"/>
      <c r="H60" s="265"/>
      <c r="I60" s="265"/>
      <c r="J60" s="270"/>
      <c r="K60" s="264"/>
    </row>
    <row r="61" spans="1:11" x14ac:dyDescent="0.25">
      <c r="A61" s="364"/>
      <c r="B61" s="364"/>
      <c r="C61" s="364"/>
      <c r="D61" s="364"/>
      <c r="E61" s="364"/>
      <c r="F61" s="364"/>
      <c r="G61" s="269"/>
      <c r="H61" s="265"/>
      <c r="I61" s="265"/>
      <c r="J61" s="270"/>
      <c r="K61" s="264"/>
    </row>
    <row r="62" spans="1:11" x14ac:dyDescent="0.25">
      <c r="A62" s="364"/>
      <c r="B62" s="364"/>
      <c r="C62" s="364"/>
      <c r="D62" s="364"/>
      <c r="E62" s="364"/>
      <c r="F62" s="364"/>
      <c r="G62" s="269"/>
      <c r="H62" s="265"/>
      <c r="I62" s="265"/>
      <c r="J62" s="270"/>
      <c r="K62" s="264"/>
    </row>
    <row r="63" spans="1:11" x14ac:dyDescent="0.25">
      <c r="A63" s="364"/>
      <c r="B63" s="364"/>
      <c r="C63" s="364"/>
      <c r="D63" s="364"/>
      <c r="E63" s="364"/>
      <c r="F63" s="364"/>
      <c r="G63" s="269"/>
      <c r="H63" s="265"/>
      <c r="I63" s="265"/>
      <c r="J63" s="270"/>
      <c r="K63" s="264"/>
    </row>
    <row r="64" spans="1:11" x14ac:dyDescent="0.25">
      <c r="A64" s="364"/>
      <c r="B64" s="364"/>
      <c r="C64" s="364"/>
      <c r="D64" s="364"/>
      <c r="E64" s="364"/>
      <c r="F64" s="364"/>
      <c r="G64" s="269"/>
      <c r="H64" s="265"/>
      <c r="I64" s="265"/>
      <c r="J64" s="270"/>
      <c r="K64" s="264"/>
    </row>
    <row r="65" spans="1:11" x14ac:dyDescent="0.25">
      <c r="A65" s="364"/>
      <c r="B65" s="364"/>
      <c r="C65" s="364"/>
      <c r="D65" s="364"/>
      <c r="E65" s="364"/>
      <c r="F65" s="364"/>
      <c r="G65" s="269"/>
      <c r="H65" s="265"/>
      <c r="I65" s="265"/>
      <c r="J65" s="270"/>
      <c r="K65" s="264"/>
    </row>
    <row r="66" spans="1:11" x14ac:dyDescent="0.25">
      <c r="A66" s="364"/>
      <c r="B66" s="364"/>
      <c r="C66" s="364"/>
      <c r="D66" s="364"/>
      <c r="E66" s="364"/>
      <c r="F66" s="364"/>
      <c r="G66" s="269"/>
      <c r="H66" s="265"/>
      <c r="I66" s="265"/>
      <c r="J66" s="270"/>
      <c r="K66" s="264"/>
    </row>
    <row r="67" spans="1:11" x14ac:dyDescent="0.25">
      <c r="A67" s="364"/>
      <c r="B67" s="364"/>
      <c r="C67" s="364"/>
      <c r="D67" s="364"/>
      <c r="E67" s="364"/>
      <c r="F67" s="364"/>
      <c r="G67" s="269"/>
      <c r="H67" s="265"/>
      <c r="I67" s="265"/>
      <c r="J67" s="270"/>
      <c r="K67" s="264"/>
    </row>
    <row r="68" spans="1:11" x14ac:dyDescent="0.25">
      <c r="A68" s="364"/>
      <c r="B68" s="364"/>
      <c r="C68" s="364"/>
      <c r="D68" s="364"/>
      <c r="E68" s="364"/>
      <c r="F68" s="364"/>
      <c r="G68" s="269"/>
      <c r="H68" s="265"/>
      <c r="I68" s="265"/>
      <c r="J68" s="270"/>
      <c r="K68" s="264"/>
    </row>
    <row r="69" spans="1:11" x14ac:dyDescent="0.25">
      <c r="A69" s="364"/>
      <c r="B69" s="364"/>
      <c r="C69" s="364"/>
      <c r="D69" s="364"/>
      <c r="E69" s="364"/>
      <c r="F69" s="364"/>
      <c r="G69" s="269"/>
      <c r="H69" s="265"/>
      <c r="I69" s="265"/>
      <c r="J69" s="270"/>
      <c r="K69" s="264"/>
    </row>
    <row r="70" spans="1:11" x14ac:dyDescent="0.25">
      <c r="A70" s="364"/>
      <c r="B70" s="364"/>
      <c r="C70" s="364"/>
      <c r="D70" s="364"/>
      <c r="E70" s="364"/>
      <c r="F70" s="364"/>
      <c r="G70" s="269"/>
      <c r="H70" s="265"/>
      <c r="I70" s="265"/>
      <c r="J70" s="270"/>
      <c r="K70" s="264"/>
    </row>
    <row r="71" spans="1:11" x14ac:dyDescent="0.25">
      <c r="A71" s="364"/>
      <c r="B71" s="364"/>
      <c r="C71" s="364"/>
      <c r="D71" s="364"/>
      <c r="E71" s="364"/>
      <c r="F71" s="364"/>
      <c r="G71" s="269"/>
      <c r="H71" s="265"/>
      <c r="I71" s="265"/>
      <c r="J71" s="270"/>
      <c r="K71" s="264"/>
    </row>
    <row r="72" spans="1:11" x14ac:dyDescent="0.25">
      <c r="A72" s="364"/>
      <c r="B72" s="364"/>
      <c r="C72" s="364"/>
      <c r="D72" s="364"/>
      <c r="E72" s="364"/>
      <c r="F72" s="364"/>
      <c r="G72" s="269"/>
      <c r="H72" s="265"/>
      <c r="I72" s="265"/>
      <c r="J72" s="270"/>
      <c r="K72" s="264"/>
    </row>
    <row r="73" spans="1:11" x14ac:dyDescent="0.25">
      <c r="A73" s="364"/>
      <c r="B73" s="364"/>
      <c r="C73" s="364"/>
      <c r="D73" s="364"/>
      <c r="E73" s="364"/>
      <c r="F73" s="364"/>
      <c r="G73" s="269"/>
      <c r="H73" s="265"/>
      <c r="I73" s="265"/>
      <c r="J73" s="270"/>
      <c r="K73" s="264"/>
    </row>
    <row r="74" spans="1:11" x14ac:dyDescent="0.25">
      <c r="A74" s="276"/>
      <c r="B74" s="282"/>
      <c r="C74" s="282"/>
      <c r="D74" s="282"/>
      <c r="E74" s="282"/>
      <c r="F74" s="282"/>
      <c r="G74" s="277"/>
      <c r="H74" s="278"/>
      <c r="I74" s="278"/>
      <c r="J74" s="278"/>
      <c r="K74" s="280"/>
    </row>
    <row r="75" spans="1:11" x14ac:dyDescent="0.25">
      <c r="A75" s="363" t="s">
        <v>486</v>
      </c>
      <c r="B75" s="363" t="s">
        <v>485</v>
      </c>
      <c r="C75" s="363"/>
      <c r="D75" s="363"/>
      <c r="E75" s="363"/>
      <c r="F75" s="363"/>
      <c r="G75" s="269"/>
      <c r="H75" s="265"/>
      <c r="I75" s="265"/>
      <c r="J75" s="270"/>
      <c r="K75" s="264"/>
    </row>
    <row r="76" spans="1:11" x14ac:dyDescent="0.25">
      <c r="A76" s="364"/>
      <c r="B76" s="364"/>
      <c r="C76" s="364"/>
      <c r="D76" s="364"/>
      <c r="E76" s="364"/>
      <c r="F76" s="364"/>
      <c r="G76" s="269"/>
      <c r="H76" s="265"/>
      <c r="I76" s="265"/>
      <c r="J76" s="270"/>
      <c r="K76" s="264"/>
    </row>
    <row r="77" spans="1:11" x14ac:dyDescent="0.25">
      <c r="A77" s="364"/>
      <c r="B77" s="364"/>
      <c r="C77" s="364"/>
      <c r="D77" s="364"/>
      <c r="E77" s="364"/>
      <c r="F77" s="364"/>
      <c r="G77" s="269"/>
      <c r="H77" s="265"/>
      <c r="I77" s="265"/>
      <c r="J77" s="270"/>
      <c r="K77" s="264"/>
    </row>
    <row r="78" spans="1:11" x14ac:dyDescent="0.25">
      <c r="A78" s="364"/>
      <c r="B78" s="364"/>
      <c r="C78" s="364"/>
      <c r="D78" s="364"/>
      <c r="E78" s="364"/>
      <c r="F78" s="364"/>
      <c r="G78" s="269"/>
      <c r="H78" s="265"/>
      <c r="I78" s="265"/>
      <c r="J78" s="270"/>
      <c r="K78" s="264"/>
    </row>
    <row r="79" spans="1:11" x14ac:dyDescent="0.25">
      <c r="A79" s="364"/>
      <c r="B79" s="364"/>
      <c r="C79" s="364"/>
      <c r="D79" s="364"/>
      <c r="E79" s="364"/>
      <c r="F79" s="364"/>
      <c r="G79" s="269"/>
      <c r="H79" s="265"/>
      <c r="I79" s="265"/>
      <c r="J79" s="270"/>
      <c r="K79" s="264"/>
    </row>
    <row r="80" spans="1:11" x14ac:dyDescent="0.25">
      <c r="A80" s="364"/>
      <c r="B80" s="364"/>
      <c r="C80" s="364"/>
      <c r="D80" s="364"/>
      <c r="E80" s="364"/>
      <c r="F80" s="364"/>
      <c r="G80" s="269"/>
      <c r="H80" s="265"/>
      <c r="I80" s="265"/>
      <c r="J80" s="270"/>
      <c r="K80" s="264"/>
    </row>
    <row r="81" spans="1:11" x14ac:dyDescent="0.25">
      <c r="A81" s="276"/>
      <c r="B81" s="282"/>
      <c r="C81" s="282"/>
      <c r="D81" s="282"/>
      <c r="E81" s="282"/>
      <c r="F81" s="282"/>
      <c r="G81" s="277"/>
      <c r="H81" s="278"/>
      <c r="I81" s="278"/>
      <c r="J81" s="278"/>
      <c r="K81" s="280"/>
    </row>
    <row r="82" spans="1:11" x14ac:dyDescent="0.25">
      <c r="A82" s="363" t="s">
        <v>486</v>
      </c>
      <c r="B82" s="363" t="s">
        <v>485</v>
      </c>
      <c r="C82" s="363"/>
      <c r="D82" s="363"/>
      <c r="E82" s="363"/>
      <c r="F82" s="363"/>
      <c r="G82" s="269"/>
      <c r="H82" s="265"/>
      <c r="I82" s="265"/>
      <c r="J82" s="270"/>
      <c r="K82" s="264"/>
    </row>
    <row r="83" spans="1:11" x14ac:dyDescent="0.25">
      <c r="A83" s="364"/>
      <c r="B83" s="364"/>
      <c r="C83" s="364"/>
      <c r="D83" s="364"/>
      <c r="E83" s="364"/>
      <c r="F83" s="364"/>
      <c r="G83" s="269"/>
      <c r="H83" s="265"/>
      <c r="I83" s="265"/>
      <c r="J83" s="270"/>
      <c r="K83" s="264"/>
    </row>
    <row r="84" spans="1:11" x14ac:dyDescent="0.25">
      <c r="A84" s="364"/>
      <c r="B84" s="364"/>
      <c r="C84" s="364"/>
      <c r="D84" s="364"/>
      <c r="E84" s="364"/>
      <c r="F84" s="364"/>
      <c r="G84" s="269"/>
      <c r="H84" s="265"/>
      <c r="I84" s="265"/>
      <c r="J84" s="270"/>
      <c r="K84" s="264"/>
    </row>
    <row r="85" spans="1:11" x14ac:dyDescent="0.25">
      <c r="A85" s="364"/>
      <c r="B85" s="364"/>
      <c r="C85" s="364"/>
      <c r="D85" s="364"/>
      <c r="E85" s="364"/>
      <c r="F85" s="364"/>
      <c r="G85" s="269"/>
      <c r="H85" s="265"/>
      <c r="I85" s="265"/>
      <c r="J85" s="270"/>
      <c r="K85" s="264"/>
    </row>
    <row r="86" spans="1:11" x14ac:dyDescent="0.25">
      <c r="A86" s="364"/>
      <c r="B86" s="364"/>
      <c r="C86" s="364"/>
      <c r="D86" s="364"/>
      <c r="E86" s="364"/>
      <c r="F86" s="364"/>
      <c r="G86" s="269"/>
      <c r="H86" s="265"/>
      <c r="I86" s="265"/>
      <c r="J86" s="270"/>
      <c r="K86" s="264"/>
    </row>
    <row r="87" spans="1:11" x14ac:dyDescent="0.25">
      <c r="A87" s="364"/>
      <c r="B87" s="364"/>
      <c r="C87" s="364"/>
      <c r="D87" s="364"/>
      <c r="E87" s="364"/>
      <c r="F87" s="364"/>
      <c r="G87" s="269"/>
      <c r="H87" s="265"/>
      <c r="I87" s="265"/>
      <c r="J87" s="270"/>
      <c r="K87" s="264"/>
    </row>
    <row r="88" spans="1:11" x14ac:dyDescent="0.25">
      <c r="A88" s="364"/>
      <c r="B88" s="364"/>
      <c r="C88" s="364"/>
      <c r="D88" s="364"/>
      <c r="E88" s="364"/>
      <c r="F88" s="364"/>
      <c r="G88" s="269"/>
      <c r="H88" s="265"/>
      <c r="I88" s="265"/>
      <c r="J88" s="270"/>
      <c r="K88" s="264"/>
    </row>
    <row r="89" spans="1:11" x14ac:dyDescent="0.25">
      <c r="A89" s="364"/>
      <c r="B89" s="364"/>
      <c r="C89" s="364"/>
      <c r="D89" s="364"/>
      <c r="E89" s="364"/>
      <c r="F89" s="364"/>
      <c r="G89" s="269"/>
      <c r="H89" s="265"/>
      <c r="I89" s="265"/>
      <c r="J89" s="270"/>
      <c r="K89" s="264"/>
    </row>
    <row r="90" spans="1:11" x14ac:dyDescent="0.25">
      <c r="A90" s="276"/>
      <c r="B90" s="282"/>
      <c r="C90" s="282"/>
      <c r="D90" s="282"/>
      <c r="E90" s="282"/>
      <c r="F90" s="282"/>
      <c r="G90" s="277"/>
      <c r="H90" s="278"/>
      <c r="I90" s="278"/>
      <c r="J90" s="278"/>
      <c r="K90" s="280"/>
    </row>
    <row r="91" spans="1:11" x14ac:dyDescent="0.25">
      <c r="A91" s="363" t="s">
        <v>486</v>
      </c>
      <c r="B91" s="363" t="s">
        <v>485</v>
      </c>
      <c r="C91" s="363"/>
      <c r="D91" s="363"/>
      <c r="E91" s="363"/>
      <c r="F91" s="363"/>
      <c r="G91" s="269"/>
      <c r="H91" s="265"/>
      <c r="I91" s="265"/>
      <c r="J91" s="270"/>
      <c r="K91" s="264"/>
    </row>
    <row r="92" spans="1:11" x14ac:dyDescent="0.25">
      <c r="A92" s="364"/>
      <c r="B92" s="364"/>
      <c r="C92" s="364"/>
      <c r="D92" s="364"/>
      <c r="E92" s="364"/>
      <c r="F92" s="364"/>
      <c r="G92" s="269"/>
      <c r="H92" s="265"/>
      <c r="I92" s="265"/>
      <c r="J92" s="270"/>
      <c r="K92" s="264"/>
    </row>
    <row r="93" spans="1:11" x14ac:dyDescent="0.25">
      <c r="A93" s="364"/>
      <c r="B93" s="364"/>
      <c r="C93" s="364"/>
      <c r="D93" s="364"/>
      <c r="E93" s="364"/>
      <c r="F93" s="364"/>
      <c r="G93" s="269"/>
      <c r="H93" s="265"/>
      <c r="I93" s="265"/>
      <c r="J93" s="270"/>
      <c r="K93" s="264"/>
    </row>
    <row r="94" spans="1:11" x14ac:dyDescent="0.25">
      <c r="A94" s="364"/>
      <c r="B94" s="364"/>
      <c r="C94" s="364"/>
      <c r="D94" s="364"/>
      <c r="E94" s="364"/>
      <c r="F94" s="364"/>
      <c r="G94" s="269"/>
      <c r="H94" s="265"/>
      <c r="I94" s="265"/>
      <c r="J94" s="270"/>
      <c r="K94" s="264"/>
    </row>
    <row r="95" spans="1:11" x14ac:dyDescent="0.25">
      <c r="A95" s="364"/>
      <c r="B95" s="364"/>
      <c r="C95" s="364"/>
      <c r="D95" s="364"/>
      <c r="E95" s="364"/>
      <c r="F95" s="364"/>
      <c r="G95" s="269"/>
      <c r="H95" s="265"/>
      <c r="I95" s="265"/>
      <c r="J95" s="270"/>
      <c r="K95" s="264"/>
    </row>
    <row r="96" spans="1:11" x14ac:dyDescent="0.25">
      <c r="A96" s="364"/>
      <c r="B96" s="364"/>
      <c r="C96" s="364"/>
      <c r="D96" s="364"/>
      <c r="E96" s="364"/>
      <c r="F96" s="364"/>
      <c r="G96" s="269"/>
      <c r="H96" s="265"/>
      <c r="I96" s="265"/>
      <c r="J96" s="270"/>
      <c r="K96" s="264"/>
    </row>
    <row r="97" spans="1:11" x14ac:dyDescent="0.25">
      <c r="A97" s="364"/>
      <c r="B97" s="364"/>
      <c r="C97" s="364"/>
      <c r="D97" s="364"/>
      <c r="E97" s="364"/>
      <c r="F97" s="364"/>
      <c r="G97" s="269"/>
      <c r="H97" s="265"/>
      <c r="I97" s="265"/>
      <c r="J97" s="270"/>
      <c r="K97" s="264"/>
    </row>
    <row r="98" spans="1:11" x14ac:dyDescent="0.25">
      <c r="A98" s="364"/>
      <c r="B98" s="364"/>
      <c r="C98" s="364"/>
      <c r="D98" s="364"/>
      <c r="E98" s="364"/>
      <c r="F98" s="364"/>
      <c r="G98" s="269"/>
      <c r="H98" s="265"/>
      <c r="I98" s="265"/>
      <c r="J98" s="270"/>
      <c r="K98" s="264"/>
    </row>
    <row r="99" spans="1:11" x14ac:dyDescent="0.25">
      <c r="A99" s="364"/>
      <c r="B99" s="364"/>
      <c r="C99" s="364"/>
      <c r="D99" s="364"/>
      <c r="E99" s="364"/>
      <c r="F99" s="364"/>
      <c r="G99" s="269"/>
      <c r="H99" s="265"/>
      <c r="I99" s="265"/>
      <c r="J99" s="270"/>
      <c r="K99" s="264"/>
    </row>
    <row r="100" spans="1:11" x14ac:dyDescent="0.25">
      <c r="A100" s="276"/>
      <c r="B100" s="282"/>
      <c r="C100" s="282"/>
      <c r="D100" s="282"/>
      <c r="E100" s="282"/>
      <c r="F100" s="282"/>
      <c r="G100" s="277"/>
      <c r="H100" s="278"/>
      <c r="I100" s="278"/>
      <c r="J100" s="278"/>
      <c r="K100" s="280"/>
    </row>
    <row r="101" spans="1:11" x14ac:dyDescent="0.25">
      <c r="A101" s="276"/>
      <c r="B101" s="282"/>
      <c r="C101" s="282"/>
      <c r="D101" s="282"/>
      <c r="E101" s="282"/>
      <c r="F101" s="282"/>
      <c r="G101" s="277"/>
      <c r="H101" s="278"/>
      <c r="I101" s="278"/>
      <c r="J101" s="278"/>
      <c r="K101" s="280"/>
    </row>
    <row r="102" spans="1:11" x14ac:dyDescent="0.25">
      <c r="A102" s="276"/>
      <c r="B102" s="282"/>
      <c r="C102" s="282"/>
      <c r="D102" s="282"/>
      <c r="E102" s="282"/>
      <c r="F102" s="282"/>
      <c r="G102" s="277"/>
      <c r="H102" s="278"/>
      <c r="I102" s="278"/>
      <c r="J102" s="278"/>
      <c r="K102" s="280"/>
    </row>
    <row r="103" spans="1:11" x14ac:dyDescent="0.25">
      <c r="A103" s="363" t="s">
        <v>486</v>
      </c>
      <c r="B103" s="363" t="s">
        <v>485</v>
      </c>
      <c r="C103" s="363"/>
      <c r="D103" s="363"/>
      <c r="E103" s="363"/>
      <c r="F103" s="363"/>
      <c r="G103" s="269"/>
      <c r="H103" s="265"/>
      <c r="I103" s="265"/>
      <c r="J103" s="270"/>
      <c r="K103" s="264"/>
    </row>
    <row r="104" spans="1:11" x14ac:dyDescent="0.25">
      <c r="A104" s="364"/>
      <c r="B104" s="364"/>
      <c r="C104" s="364"/>
      <c r="D104" s="364"/>
      <c r="E104" s="364"/>
      <c r="F104" s="364"/>
      <c r="G104" s="269"/>
      <c r="H104" s="265"/>
      <c r="I104" s="265"/>
      <c r="J104" s="270"/>
      <c r="K104" s="264"/>
    </row>
    <row r="105" spans="1:11" x14ac:dyDescent="0.25">
      <c r="A105" s="364"/>
      <c r="B105" s="364"/>
      <c r="C105" s="364"/>
      <c r="D105" s="364"/>
      <c r="E105" s="364"/>
      <c r="F105" s="364"/>
      <c r="G105" s="269"/>
      <c r="H105" s="265"/>
      <c r="I105" s="265"/>
      <c r="J105" s="270"/>
      <c r="K105" s="264"/>
    </row>
    <row r="106" spans="1:11" x14ac:dyDescent="0.25">
      <c r="A106" s="364"/>
      <c r="B106" s="364"/>
      <c r="C106" s="364"/>
      <c r="D106" s="364"/>
      <c r="E106" s="364"/>
      <c r="F106" s="364"/>
      <c r="G106" s="269"/>
      <c r="H106" s="265"/>
      <c r="I106" s="265"/>
      <c r="J106" s="270"/>
      <c r="K106" s="264"/>
    </row>
    <row r="107" spans="1:11" x14ac:dyDescent="0.25">
      <c r="A107" s="276"/>
      <c r="B107" s="282"/>
      <c r="C107" s="282"/>
      <c r="D107" s="282"/>
      <c r="E107" s="282"/>
      <c r="F107" s="282"/>
      <c r="G107" s="277"/>
      <c r="H107" s="278"/>
      <c r="I107" s="278"/>
      <c r="J107" s="278"/>
      <c r="K107" s="280"/>
    </row>
    <row r="108" spans="1:11" x14ac:dyDescent="0.25">
      <c r="A108" s="264"/>
      <c r="B108" s="264"/>
      <c r="C108" s="264"/>
      <c r="D108" s="264"/>
      <c r="E108" s="264"/>
      <c r="F108" s="264"/>
      <c r="G108" s="264"/>
      <c r="H108" s="264"/>
      <c r="I108" s="264"/>
      <c r="J108" s="264"/>
      <c r="K108" s="264"/>
    </row>
  </sheetData>
  <mergeCells count="66">
    <mergeCell ref="F103:F106"/>
    <mergeCell ref="A91:A99"/>
    <mergeCell ref="B91:B99"/>
    <mergeCell ref="C91:C99"/>
    <mergeCell ref="D91:D99"/>
    <mergeCell ref="E91:E99"/>
    <mergeCell ref="F91:F99"/>
    <mergeCell ref="A103:A106"/>
    <mergeCell ref="B103:B106"/>
    <mergeCell ref="C103:C106"/>
    <mergeCell ref="D103:D106"/>
    <mergeCell ref="E103:E106"/>
    <mergeCell ref="F82:F89"/>
    <mergeCell ref="A75:A80"/>
    <mergeCell ref="B75:B80"/>
    <mergeCell ref="C75:C80"/>
    <mergeCell ref="D75:D80"/>
    <mergeCell ref="E75:E80"/>
    <mergeCell ref="F75:F80"/>
    <mergeCell ref="A82:A89"/>
    <mergeCell ref="B82:B89"/>
    <mergeCell ref="C82:C89"/>
    <mergeCell ref="D82:D89"/>
    <mergeCell ref="E82:E89"/>
    <mergeCell ref="F60:F73"/>
    <mergeCell ref="A47:A58"/>
    <mergeCell ref="B47:B58"/>
    <mergeCell ref="C47:C58"/>
    <mergeCell ref="D47:D58"/>
    <mergeCell ref="E47:E58"/>
    <mergeCell ref="F47:F58"/>
    <mergeCell ref="A60:A73"/>
    <mergeCell ref="B60:B73"/>
    <mergeCell ref="C60:C73"/>
    <mergeCell ref="D60:D73"/>
    <mergeCell ref="E60:E73"/>
    <mergeCell ref="F34:F45"/>
    <mergeCell ref="A30:A32"/>
    <mergeCell ref="B30:B32"/>
    <mergeCell ref="C30:C32"/>
    <mergeCell ref="D30:D32"/>
    <mergeCell ref="E30:E32"/>
    <mergeCell ref="F30:F32"/>
    <mergeCell ref="A34:A45"/>
    <mergeCell ref="B34:B45"/>
    <mergeCell ref="C34:C45"/>
    <mergeCell ref="D34:D45"/>
    <mergeCell ref="E34:E45"/>
    <mergeCell ref="F20:F29"/>
    <mergeCell ref="A17:A19"/>
    <mergeCell ref="B17:B19"/>
    <mergeCell ref="C17:C19"/>
    <mergeCell ref="D17:D19"/>
    <mergeCell ref="E17:E19"/>
    <mergeCell ref="F17:F19"/>
    <mergeCell ref="A20:A29"/>
    <mergeCell ref="B20:B29"/>
    <mergeCell ref="C20:C29"/>
    <mergeCell ref="D20:D29"/>
    <mergeCell ref="E20:E29"/>
    <mergeCell ref="F8:F16"/>
    <mergeCell ref="A8:A16"/>
    <mergeCell ref="B8:B16"/>
    <mergeCell ref="C8:C16"/>
    <mergeCell ref="D8:D16"/>
    <mergeCell ref="E8:E16"/>
  </mergeCells>
  <conditionalFormatting sqref="J34:J45 J47:J58 J75:J80 J103:J106 J60:J73 J82:J89 J91:J99 J8:J32">
    <cfRule type="cellIs" dxfId="161" priority="6" operator="equal">
      <formula>"Not Started"</formula>
    </cfRule>
    <cfRule type="cellIs" dxfId="160" priority="7" operator="equal">
      <formula>"In Progress"</formula>
    </cfRule>
    <cfRule type="cellIs" dxfId="159" priority="8" operator="equal">
      <formula>"Fail"</formula>
    </cfRule>
    <cfRule type="cellIs" dxfId="158" priority="9" operator="equal">
      <formula>"Pass"</formula>
    </cfRule>
  </conditionalFormatting>
  <conditionalFormatting sqref="J34:J45 J47:J58 J75:J80 J103:J106 J60:J73 J82:J89 J91:J99 J8:J32">
    <cfRule type="cellIs" dxfId="157" priority="5" operator="equal">
      <formula>"Not Started"</formula>
    </cfRule>
  </conditionalFormatting>
  <conditionalFormatting sqref="J34:J45 J47:J58 J75:J80 J103:J106 J60:J73 J82:J89 J91:J99 J8:J32">
    <cfRule type="cellIs" dxfId="156" priority="2" operator="equal">
      <formula>"In Progress"</formula>
    </cfRule>
    <cfRule type="cellIs" dxfId="155" priority="3" operator="equal">
      <formula>"Fail"</formula>
    </cfRule>
    <cfRule type="cellIs" dxfId="154" priority="4" operator="equal">
      <formula>"Pass"</formula>
    </cfRule>
  </conditionalFormatting>
  <conditionalFormatting sqref="J34:J45 J47:J58 J75:J80 J103:J106 J60:J73 J82:J89 J91:J99 J8:J32">
    <cfRule type="cellIs" dxfId="153" priority="1" operator="equal">
      <formula>"Not Applicable"</formula>
    </cfRule>
  </conditionalFormatting>
  <dataValidations count="1">
    <dataValidation type="list" allowBlank="1" showInputMessage="1" showErrorMessage="1" sqref="J47:J58 J103:J106 J60:J73 J75:J80 J91:J99 J82:J89 J34:J45 J8:J32" xr:uid="{2F22FEA9-0BE3-446A-BB60-44D998462615}">
      <formula1>"Pass, Fail, Not Started, Not Applicable"</formula1>
    </dataValidation>
  </dataValidation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3FC7D-CF49-4C6B-A717-E76A505AB779}">
  <dimension ref="A2:K108"/>
  <sheetViews>
    <sheetView topLeftCell="C1" zoomScaleNormal="100" workbookViewId="0">
      <selection activeCell="K6" sqref="K6"/>
    </sheetView>
  </sheetViews>
  <sheetFormatPr defaultColWidth="8.85546875" defaultRowHeight="15" x14ac:dyDescent="0.25"/>
  <cols>
    <col min="1" max="2" width="16.42578125" style="6" hidden="1" customWidth="1"/>
    <col min="3" max="3" width="15.85546875" style="6" customWidth="1"/>
    <col min="4" max="4" width="17.42578125" style="6" customWidth="1"/>
    <col min="5" max="5" width="28.140625" style="6" customWidth="1"/>
    <col min="6" max="6" width="27.42578125" style="6" hidden="1" customWidth="1"/>
    <col min="7" max="7" width="8.85546875" style="263"/>
    <col min="8" max="8" width="11.85546875" style="6" customWidth="1"/>
    <col min="9" max="9" width="48.140625" style="6" customWidth="1"/>
    <col min="10" max="10" width="16.5703125" style="263" customWidth="1"/>
    <col min="11" max="11" width="19.42578125" style="263" customWidth="1"/>
    <col min="12" max="16384" width="8.85546875" style="263"/>
  </cols>
  <sheetData>
    <row r="2" spans="1:11" x14ac:dyDescent="0.25">
      <c r="I2" s="13" t="s">
        <v>2</v>
      </c>
      <c r="J2" s="216" t="s">
        <v>2</v>
      </c>
      <c r="K2" s="13">
        <v>0</v>
      </c>
    </row>
    <row r="3" spans="1:11" x14ac:dyDescent="0.25">
      <c r="I3" s="14" t="s">
        <v>4</v>
      </c>
      <c r="J3" s="217" t="s">
        <v>4</v>
      </c>
      <c r="K3" s="14">
        <v>0</v>
      </c>
    </row>
    <row r="4" spans="1:11" x14ac:dyDescent="0.25">
      <c r="I4" s="15" t="s">
        <v>10</v>
      </c>
      <c r="J4" s="220" t="s">
        <v>433</v>
      </c>
      <c r="K4" s="15">
        <v>190</v>
      </c>
    </row>
    <row r="5" spans="1:11" x14ac:dyDescent="0.25">
      <c r="I5" s="47" t="s">
        <v>432</v>
      </c>
      <c r="J5" s="219" t="s">
        <v>432</v>
      </c>
      <c r="K5" s="47">
        <v>0</v>
      </c>
    </row>
    <row r="6" spans="1:11" x14ac:dyDescent="0.25">
      <c r="I6" s="283"/>
      <c r="J6" s="283"/>
      <c r="K6" s="283">
        <f>SUM(K2:K4)</f>
        <v>190</v>
      </c>
    </row>
    <row r="7" spans="1:11" ht="30" x14ac:dyDescent="0.25">
      <c r="A7" s="267" t="s">
        <v>471</v>
      </c>
      <c r="B7" s="267" t="s">
        <v>472</v>
      </c>
      <c r="C7" s="267" t="s">
        <v>473</v>
      </c>
      <c r="D7" s="267" t="s">
        <v>474</v>
      </c>
      <c r="E7" s="267" t="s">
        <v>475</v>
      </c>
      <c r="F7" s="267" t="s">
        <v>476</v>
      </c>
      <c r="G7" s="268" t="s">
        <v>479</v>
      </c>
      <c r="H7" s="267" t="s">
        <v>480</v>
      </c>
      <c r="I7" s="267" t="s">
        <v>481</v>
      </c>
      <c r="J7" s="268" t="s">
        <v>482</v>
      </c>
      <c r="K7" s="268" t="s">
        <v>483</v>
      </c>
    </row>
    <row r="8" spans="1:11" x14ac:dyDescent="0.25">
      <c r="A8" s="366" t="s">
        <v>484</v>
      </c>
      <c r="B8" s="366" t="s">
        <v>485</v>
      </c>
      <c r="C8" s="366"/>
      <c r="D8" s="366"/>
      <c r="E8" s="366"/>
      <c r="F8" s="366"/>
      <c r="G8" s="269"/>
      <c r="H8" s="265"/>
      <c r="I8" s="265"/>
      <c r="J8" s="270"/>
      <c r="K8" s="264"/>
    </row>
    <row r="9" spans="1:11" x14ac:dyDescent="0.25">
      <c r="A9" s="366"/>
      <c r="B9" s="366"/>
      <c r="C9" s="366"/>
      <c r="D9" s="366"/>
      <c r="E9" s="366"/>
      <c r="F9" s="366"/>
      <c r="G9" s="271"/>
      <c r="H9" s="272"/>
      <c r="I9" s="272"/>
      <c r="J9" s="270"/>
      <c r="K9" s="264"/>
    </row>
    <row r="10" spans="1:11" x14ac:dyDescent="0.25">
      <c r="A10" s="366"/>
      <c r="B10" s="366"/>
      <c r="C10" s="366"/>
      <c r="D10" s="366"/>
      <c r="E10" s="366"/>
      <c r="F10" s="366"/>
      <c r="G10" s="271"/>
      <c r="H10" s="272"/>
      <c r="I10" s="272"/>
      <c r="J10" s="270"/>
      <c r="K10" s="264"/>
    </row>
    <row r="11" spans="1:11" x14ac:dyDescent="0.25">
      <c r="A11" s="366"/>
      <c r="B11" s="366"/>
      <c r="C11" s="366"/>
      <c r="D11" s="366"/>
      <c r="E11" s="366"/>
      <c r="F11" s="366"/>
      <c r="G11" s="271"/>
      <c r="H11" s="272"/>
      <c r="I11" s="272"/>
      <c r="J11" s="270"/>
      <c r="K11" s="264"/>
    </row>
    <row r="12" spans="1:11" x14ac:dyDescent="0.25">
      <c r="A12" s="366"/>
      <c r="B12" s="366"/>
      <c r="C12" s="366"/>
      <c r="D12" s="366"/>
      <c r="E12" s="366"/>
      <c r="F12" s="366"/>
      <c r="G12" s="271"/>
      <c r="H12" s="272"/>
      <c r="I12" s="273"/>
      <c r="J12" s="270"/>
      <c r="K12" s="264"/>
    </row>
    <row r="13" spans="1:11" x14ac:dyDescent="0.25">
      <c r="A13" s="366"/>
      <c r="B13" s="366"/>
      <c r="C13" s="366"/>
      <c r="D13" s="366"/>
      <c r="E13" s="366"/>
      <c r="F13" s="366"/>
      <c r="G13" s="271"/>
      <c r="H13" s="274"/>
      <c r="I13" s="272"/>
      <c r="J13" s="270"/>
      <c r="K13" s="265"/>
    </row>
    <row r="14" spans="1:11" x14ac:dyDescent="0.25">
      <c r="A14" s="366"/>
      <c r="B14" s="366"/>
      <c r="C14" s="366"/>
      <c r="D14" s="366"/>
      <c r="E14" s="366"/>
      <c r="F14" s="366"/>
      <c r="G14" s="269"/>
      <c r="H14" s="265"/>
      <c r="I14" s="265"/>
      <c r="J14" s="275"/>
      <c r="K14" s="264"/>
    </row>
    <row r="15" spans="1:11" x14ac:dyDescent="0.25">
      <c r="A15" s="366"/>
      <c r="B15" s="366"/>
      <c r="C15" s="366"/>
      <c r="D15" s="366"/>
      <c r="E15" s="366"/>
      <c r="F15" s="366"/>
      <c r="G15" s="269"/>
      <c r="H15" s="265"/>
      <c r="I15" s="265"/>
      <c r="J15" s="270"/>
      <c r="K15" s="264"/>
    </row>
    <row r="16" spans="1:11" x14ac:dyDescent="0.25">
      <c r="A16" s="366"/>
      <c r="B16" s="366"/>
      <c r="C16" s="366"/>
      <c r="D16" s="366"/>
      <c r="E16" s="366"/>
      <c r="F16" s="366"/>
      <c r="G16" s="269"/>
      <c r="H16" s="265"/>
      <c r="I16" s="265"/>
      <c r="J16" s="270"/>
      <c r="K16" s="264"/>
    </row>
    <row r="17" spans="1:11" x14ac:dyDescent="0.25">
      <c r="A17" s="363" t="s">
        <v>484</v>
      </c>
      <c r="B17" s="363" t="s">
        <v>485</v>
      </c>
      <c r="C17" s="363"/>
      <c r="D17" s="363"/>
      <c r="E17" s="363"/>
      <c r="F17" s="363"/>
      <c r="G17" s="269"/>
      <c r="H17" s="265"/>
      <c r="I17" s="265"/>
      <c r="J17" s="270"/>
      <c r="K17" s="264"/>
    </row>
    <row r="18" spans="1:11" x14ac:dyDescent="0.25">
      <c r="A18" s="364"/>
      <c r="B18" s="364"/>
      <c r="C18" s="364"/>
      <c r="D18" s="364"/>
      <c r="E18" s="364"/>
      <c r="F18" s="364"/>
      <c r="G18" s="269"/>
      <c r="H18" s="265"/>
      <c r="I18" s="265"/>
      <c r="J18" s="270"/>
      <c r="K18" s="264"/>
    </row>
    <row r="19" spans="1:11" x14ac:dyDescent="0.25">
      <c r="A19" s="365"/>
      <c r="B19" s="365"/>
      <c r="C19" s="365"/>
      <c r="D19" s="365"/>
      <c r="E19" s="365"/>
      <c r="F19" s="365"/>
      <c r="G19" s="269"/>
      <c r="H19" s="265"/>
      <c r="I19" s="265"/>
      <c r="J19" s="270"/>
      <c r="K19" s="264"/>
    </row>
    <row r="20" spans="1:11" x14ac:dyDescent="0.25">
      <c r="A20" s="363" t="s">
        <v>486</v>
      </c>
      <c r="B20" s="363" t="s">
        <v>485</v>
      </c>
      <c r="C20" s="363"/>
      <c r="D20" s="363"/>
      <c r="E20" s="363"/>
      <c r="F20" s="363"/>
      <c r="G20" s="269"/>
      <c r="H20" s="265"/>
      <c r="I20" s="265"/>
      <c r="J20" s="270"/>
      <c r="K20" s="264"/>
    </row>
    <row r="21" spans="1:11" x14ac:dyDescent="0.25">
      <c r="A21" s="364"/>
      <c r="B21" s="364"/>
      <c r="C21" s="364"/>
      <c r="D21" s="364"/>
      <c r="E21" s="364"/>
      <c r="F21" s="364"/>
      <c r="G21" s="269"/>
      <c r="H21" s="265"/>
      <c r="I21" s="265"/>
      <c r="J21" s="270"/>
      <c r="K21" s="264"/>
    </row>
    <row r="22" spans="1:11" x14ac:dyDescent="0.25">
      <c r="A22" s="364"/>
      <c r="B22" s="364"/>
      <c r="C22" s="364"/>
      <c r="D22" s="364"/>
      <c r="E22" s="364"/>
      <c r="F22" s="364"/>
      <c r="G22" s="269"/>
      <c r="H22" s="265"/>
      <c r="I22" s="265"/>
      <c r="J22" s="270"/>
      <c r="K22" s="264"/>
    </row>
    <row r="23" spans="1:11" x14ac:dyDescent="0.25">
      <c r="A23" s="364"/>
      <c r="B23" s="364"/>
      <c r="C23" s="364"/>
      <c r="D23" s="364"/>
      <c r="E23" s="364"/>
      <c r="F23" s="364"/>
      <c r="G23" s="269"/>
      <c r="H23" s="265"/>
      <c r="I23" s="265"/>
      <c r="J23" s="270"/>
      <c r="K23" s="264"/>
    </row>
    <row r="24" spans="1:11" x14ac:dyDescent="0.25">
      <c r="A24" s="364"/>
      <c r="B24" s="364"/>
      <c r="C24" s="364"/>
      <c r="D24" s="364"/>
      <c r="E24" s="364"/>
      <c r="F24" s="364"/>
      <c r="G24" s="269"/>
      <c r="H24" s="265"/>
      <c r="I24" s="265"/>
      <c r="J24" s="270"/>
      <c r="K24" s="264"/>
    </row>
    <row r="25" spans="1:11" x14ac:dyDescent="0.25">
      <c r="A25" s="364"/>
      <c r="B25" s="364"/>
      <c r="C25" s="364"/>
      <c r="D25" s="364"/>
      <c r="E25" s="364"/>
      <c r="F25" s="364"/>
      <c r="G25" s="269"/>
      <c r="H25" s="265"/>
      <c r="I25" s="265"/>
      <c r="J25" s="270"/>
      <c r="K25" s="264"/>
    </row>
    <row r="26" spans="1:11" x14ac:dyDescent="0.25">
      <c r="A26" s="364"/>
      <c r="B26" s="364"/>
      <c r="C26" s="364"/>
      <c r="D26" s="364"/>
      <c r="E26" s="364"/>
      <c r="F26" s="364"/>
      <c r="G26" s="269"/>
      <c r="H26" s="265"/>
      <c r="I26" s="265"/>
      <c r="J26" s="270"/>
      <c r="K26" s="264"/>
    </row>
    <row r="27" spans="1:11" x14ac:dyDescent="0.25">
      <c r="A27" s="364"/>
      <c r="B27" s="364"/>
      <c r="C27" s="364"/>
      <c r="D27" s="364"/>
      <c r="E27" s="364"/>
      <c r="F27" s="364"/>
      <c r="G27" s="269"/>
      <c r="H27" s="265"/>
      <c r="I27" s="265"/>
      <c r="J27" s="270"/>
      <c r="K27" s="264"/>
    </row>
    <row r="28" spans="1:11" x14ac:dyDescent="0.25">
      <c r="A28" s="364"/>
      <c r="B28" s="364"/>
      <c r="C28" s="364"/>
      <c r="D28" s="364"/>
      <c r="E28" s="364"/>
      <c r="F28" s="364"/>
      <c r="G28" s="269"/>
      <c r="H28" s="265"/>
      <c r="I28" s="265"/>
      <c r="J28" s="270"/>
      <c r="K28" s="264"/>
    </row>
    <row r="29" spans="1:11" x14ac:dyDescent="0.25">
      <c r="A29" s="365"/>
      <c r="B29" s="365"/>
      <c r="C29" s="365"/>
      <c r="D29" s="365"/>
      <c r="E29" s="365"/>
      <c r="F29" s="365"/>
      <c r="G29" s="269"/>
      <c r="H29" s="265"/>
      <c r="I29" s="265"/>
      <c r="J29" s="270"/>
      <c r="K29" s="264"/>
    </row>
    <row r="30" spans="1:11" x14ac:dyDescent="0.25">
      <c r="A30" s="363" t="s">
        <v>486</v>
      </c>
      <c r="B30" s="363" t="s">
        <v>485</v>
      </c>
      <c r="C30" s="363"/>
      <c r="D30" s="363"/>
      <c r="E30" s="363"/>
      <c r="F30" s="363"/>
      <c r="G30" s="269"/>
      <c r="H30" s="265"/>
      <c r="I30" s="265"/>
      <c r="J30" s="270"/>
      <c r="K30" s="264"/>
    </row>
    <row r="31" spans="1:11" x14ac:dyDescent="0.25">
      <c r="A31" s="364"/>
      <c r="B31" s="364"/>
      <c r="C31" s="364"/>
      <c r="D31" s="364"/>
      <c r="E31" s="364"/>
      <c r="F31" s="364"/>
      <c r="G31" s="269"/>
      <c r="H31" s="265"/>
      <c r="I31" s="265"/>
      <c r="J31" s="270"/>
      <c r="K31" s="264"/>
    </row>
    <row r="32" spans="1:11" x14ac:dyDescent="0.25">
      <c r="A32" s="365"/>
      <c r="B32" s="365"/>
      <c r="C32" s="365"/>
      <c r="D32" s="365"/>
      <c r="E32" s="365"/>
      <c r="F32" s="365"/>
      <c r="G32" s="269"/>
      <c r="H32" s="265"/>
      <c r="I32" s="265"/>
      <c r="J32" s="270"/>
      <c r="K32" s="264"/>
    </row>
    <row r="33" spans="1:11" x14ac:dyDescent="0.25">
      <c r="A33" s="276"/>
      <c r="B33" s="276"/>
      <c r="C33" s="276"/>
      <c r="D33" s="276"/>
      <c r="E33" s="276"/>
      <c r="F33" s="276"/>
      <c r="G33" s="277"/>
      <c r="H33" s="278"/>
      <c r="I33" s="278"/>
      <c r="J33" s="278"/>
      <c r="K33" s="280"/>
    </row>
    <row r="34" spans="1:11" x14ac:dyDescent="0.25">
      <c r="A34" s="363" t="s">
        <v>486</v>
      </c>
      <c r="B34" s="363" t="s">
        <v>485</v>
      </c>
      <c r="C34" s="363"/>
      <c r="D34" s="363"/>
      <c r="E34" s="363"/>
      <c r="F34" s="363"/>
      <c r="G34" s="269"/>
      <c r="H34" s="265"/>
      <c r="I34" s="265"/>
      <c r="J34" s="270"/>
      <c r="K34" s="264"/>
    </row>
    <row r="35" spans="1:11" x14ac:dyDescent="0.25">
      <c r="A35" s="364"/>
      <c r="B35" s="364"/>
      <c r="C35" s="364"/>
      <c r="D35" s="364"/>
      <c r="E35" s="364"/>
      <c r="F35" s="364"/>
      <c r="G35" s="269"/>
      <c r="H35" s="331"/>
      <c r="I35" s="331"/>
      <c r="J35" s="270"/>
      <c r="K35" s="331"/>
    </row>
    <row r="36" spans="1:11" x14ac:dyDescent="0.25">
      <c r="A36" s="364"/>
      <c r="B36" s="364"/>
      <c r="C36" s="364"/>
      <c r="D36" s="364"/>
      <c r="E36" s="364"/>
      <c r="F36" s="364"/>
      <c r="G36" s="269"/>
      <c r="H36" s="265"/>
      <c r="I36" s="265"/>
      <c r="J36" s="270"/>
      <c r="K36" s="264"/>
    </row>
    <row r="37" spans="1:11" x14ac:dyDescent="0.25">
      <c r="A37" s="364"/>
      <c r="B37" s="364"/>
      <c r="C37" s="364"/>
      <c r="D37" s="364"/>
      <c r="E37" s="364"/>
      <c r="F37" s="364"/>
      <c r="G37" s="269"/>
      <c r="H37" s="265"/>
      <c r="I37" s="265"/>
      <c r="J37" s="270"/>
      <c r="K37" s="264"/>
    </row>
    <row r="38" spans="1:11" x14ac:dyDescent="0.25">
      <c r="A38" s="364"/>
      <c r="B38" s="364"/>
      <c r="C38" s="364"/>
      <c r="D38" s="364"/>
      <c r="E38" s="364"/>
      <c r="F38" s="364"/>
      <c r="G38" s="269"/>
      <c r="H38" s="265"/>
      <c r="I38" s="265"/>
      <c r="J38" s="270"/>
      <c r="K38" s="264"/>
    </row>
    <row r="39" spans="1:11" x14ac:dyDescent="0.25">
      <c r="A39" s="364"/>
      <c r="B39" s="364"/>
      <c r="C39" s="364"/>
      <c r="D39" s="364"/>
      <c r="E39" s="364"/>
      <c r="F39" s="364"/>
      <c r="G39" s="269"/>
      <c r="H39" s="265"/>
      <c r="I39" s="265"/>
      <c r="J39" s="270"/>
      <c r="K39" s="264"/>
    </row>
    <row r="40" spans="1:11" x14ac:dyDescent="0.25">
      <c r="A40" s="364"/>
      <c r="B40" s="364"/>
      <c r="C40" s="364"/>
      <c r="D40" s="364"/>
      <c r="E40" s="364"/>
      <c r="F40" s="364"/>
      <c r="G40" s="269"/>
      <c r="H40" s="265"/>
      <c r="I40" s="265"/>
      <c r="J40" s="270"/>
      <c r="K40" s="279"/>
    </row>
    <row r="41" spans="1:11" ht="59.45" customHeight="1" x14ac:dyDescent="0.25">
      <c r="A41" s="364"/>
      <c r="B41" s="364"/>
      <c r="C41" s="364"/>
      <c r="D41" s="364"/>
      <c r="E41" s="364"/>
      <c r="F41" s="364"/>
      <c r="G41" s="269"/>
      <c r="H41" s="265"/>
      <c r="I41" s="265"/>
      <c r="J41" s="270"/>
      <c r="K41" s="264"/>
    </row>
    <row r="42" spans="1:11" ht="51.6" customHeight="1" x14ac:dyDescent="0.25">
      <c r="A42" s="364"/>
      <c r="B42" s="364"/>
      <c r="C42" s="364"/>
      <c r="D42" s="364"/>
      <c r="E42" s="364"/>
      <c r="F42" s="364"/>
      <c r="G42" s="269"/>
      <c r="H42" s="265"/>
      <c r="I42" s="265"/>
      <c r="J42" s="270"/>
      <c r="K42" s="264"/>
    </row>
    <row r="43" spans="1:11" ht="46.7" customHeight="1" x14ac:dyDescent="0.25">
      <c r="A43" s="364"/>
      <c r="B43" s="364"/>
      <c r="C43" s="364"/>
      <c r="D43" s="364"/>
      <c r="E43" s="364"/>
      <c r="F43" s="364"/>
      <c r="G43" s="269"/>
      <c r="H43" s="281"/>
      <c r="I43" s="281"/>
      <c r="J43" s="270"/>
      <c r="K43" s="281"/>
    </row>
    <row r="44" spans="1:11" x14ac:dyDescent="0.25">
      <c r="A44" s="364"/>
      <c r="B44" s="364"/>
      <c r="C44" s="364"/>
      <c r="D44" s="364"/>
      <c r="E44" s="364"/>
      <c r="F44" s="364"/>
      <c r="G44" s="269"/>
      <c r="H44" s="281"/>
      <c r="I44" s="281"/>
      <c r="J44" s="270"/>
      <c r="K44" s="281"/>
    </row>
    <row r="45" spans="1:11" ht="57.6" customHeight="1" x14ac:dyDescent="0.25">
      <c r="A45" s="364"/>
      <c r="B45" s="364"/>
      <c r="C45" s="364"/>
      <c r="D45" s="364"/>
      <c r="E45" s="364"/>
      <c r="F45" s="364"/>
      <c r="G45" s="269"/>
      <c r="H45" s="281"/>
      <c r="I45" s="281"/>
      <c r="J45" s="270"/>
      <c r="K45" s="281"/>
    </row>
    <row r="46" spans="1:11" x14ac:dyDescent="0.25">
      <c r="A46" s="276"/>
      <c r="B46" s="276"/>
      <c r="C46" s="276"/>
      <c r="D46" s="276"/>
      <c r="E46" s="276"/>
      <c r="F46" s="276"/>
      <c r="G46" s="277"/>
      <c r="H46" s="278"/>
      <c r="I46" s="278"/>
      <c r="J46" s="278"/>
      <c r="K46" s="280"/>
    </row>
    <row r="47" spans="1:11" x14ac:dyDescent="0.25">
      <c r="A47" s="363" t="s">
        <v>486</v>
      </c>
      <c r="B47" s="363" t="s">
        <v>485</v>
      </c>
      <c r="C47" s="363"/>
      <c r="D47" s="363"/>
      <c r="E47" s="363"/>
      <c r="F47" s="363"/>
      <c r="G47" s="269"/>
      <c r="H47" s="265"/>
      <c r="I47" s="265"/>
      <c r="J47" s="270"/>
      <c r="K47" s="264"/>
    </row>
    <row r="48" spans="1:11" x14ac:dyDescent="0.25">
      <c r="A48" s="364"/>
      <c r="B48" s="364"/>
      <c r="C48" s="364"/>
      <c r="D48" s="364"/>
      <c r="E48" s="364"/>
      <c r="F48" s="364"/>
      <c r="G48" s="269"/>
      <c r="H48" s="265"/>
      <c r="I48" s="265"/>
      <c r="J48" s="270"/>
      <c r="K48" s="264"/>
    </row>
    <row r="49" spans="1:11" x14ac:dyDescent="0.25">
      <c r="A49" s="364"/>
      <c r="B49" s="364"/>
      <c r="C49" s="364"/>
      <c r="D49" s="364"/>
      <c r="E49" s="364"/>
      <c r="F49" s="364"/>
      <c r="G49" s="269"/>
      <c r="H49" s="265"/>
      <c r="I49" s="265"/>
      <c r="J49" s="270"/>
      <c r="K49" s="264"/>
    </row>
    <row r="50" spans="1:11" x14ac:dyDescent="0.25">
      <c r="A50" s="364"/>
      <c r="B50" s="364"/>
      <c r="C50" s="364"/>
      <c r="D50" s="364"/>
      <c r="E50" s="364"/>
      <c r="F50" s="364"/>
      <c r="G50" s="269"/>
      <c r="H50" s="265"/>
      <c r="I50" s="265"/>
      <c r="J50" s="270"/>
      <c r="K50" s="264"/>
    </row>
    <row r="51" spans="1:11" x14ac:dyDescent="0.25">
      <c r="A51" s="364"/>
      <c r="B51" s="364"/>
      <c r="C51" s="364"/>
      <c r="D51" s="364"/>
      <c r="E51" s="364"/>
      <c r="F51" s="364"/>
      <c r="G51" s="269"/>
      <c r="H51" s="265"/>
      <c r="I51" s="265"/>
      <c r="J51" s="270"/>
      <c r="K51" s="264"/>
    </row>
    <row r="52" spans="1:11" ht="26.45" customHeight="1" x14ac:dyDescent="0.25">
      <c r="A52" s="364"/>
      <c r="B52" s="364"/>
      <c r="C52" s="364"/>
      <c r="D52" s="364"/>
      <c r="E52" s="364"/>
      <c r="F52" s="364"/>
      <c r="G52" s="269"/>
      <c r="H52" s="265"/>
      <c r="I52" s="265"/>
      <c r="J52" s="270"/>
      <c r="K52" s="264"/>
    </row>
    <row r="53" spans="1:11" ht="26.45" customHeight="1" x14ac:dyDescent="0.25">
      <c r="A53" s="364"/>
      <c r="B53" s="364"/>
      <c r="C53" s="364"/>
      <c r="D53" s="364"/>
      <c r="E53" s="364"/>
      <c r="F53" s="364"/>
      <c r="G53" s="269"/>
      <c r="H53" s="265"/>
      <c r="I53" s="265"/>
      <c r="J53" s="270"/>
      <c r="K53" s="264"/>
    </row>
    <row r="54" spans="1:11" ht="27" customHeight="1" x14ac:dyDescent="0.25">
      <c r="A54" s="364"/>
      <c r="B54" s="364"/>
      <c r="C54" s="364"/>
      <c r="D54" s="364"/>
      <c r="E54" s="364"/>
      <c r="F54" s="364"/>
      <c r="G54" s="269"/>
      <c r="H54" s="265"/>
      <c r="I54" s="265"/>
      <c r="J54" s="270"/>
      <c r="K54" s="264"/>
    </row>
    <row r="55" spans="1:11" x14ac:dyDescent="0.25">
      <c r="A55" s="364"/>
      <c r="B55" s="364"/>
      <c r="C55" s="364"/>
      <c r="D55" s="364"/>
      <c r="E55" s="364"/>
      <c r="F55" s="364"/>
      <c r="G55" s="269"/>
      <c r="H55" s="265"/>
      <c r="I55" s="265"/>
      <c r="J55" s="270"/>
      <c r="K55" s="264"/>
    </row>
    <row r="56" spans="1:11" x14ac:dyDescent="0.25">
      <c r="A56" s="364"/>
      <c r="B56" s="364"/>
      <c r="C56" s="364"/>
      <c r="D56" s="364"/>
      <c r="E56" s="364"/>
      <c r="F56" s="364"/>
      <c r="G56" s="269"/>
      <c r="H56" s="265"/>
      <c r="I56" s="265"/>
      <c r="J56" s="270"/>
      <c r="K56" s="264"/>
    </row>
    <row r="57" spans="1:11" x14ac:dyDescent="0.25">
      <c r="A57" s="364"/>
      <c r="B57" s="364"/>
      <c r="C57" s="364"/>
      <c r="D57" s="364"/>
      <c r="E57" s="364"/>
      <c r="F57" s="364"/>
      <c r="G57" s="269"/>
      <c r="H57" s="265"/>
      <c r="I57" s="265"/>
      <c r="J57" s="270"/>
      <c r="K57" s="264"/>
    </row>
    <row r="58" spans="1:11" x14ac:dyDescent="0.25">
      <c r="A58" s="365"/>
      <c r="B58" s="365"/>
      <c r="C58" s="365"/>
      <c r="D58" s="365"/>
      <c r="E58" s="365"/>
      <c r="F58" s="365"/>
      <c r="G58" s="269"/>
      <c r="H58" s="265"/>
      <c r="I58" s="265"/>
      <c r="J58" s="270"/>
      <c r="K58" s="264"/>
    </row>
    <row r="59" spans="1:11" x14ac:dyDescent="0.25">
      <c r="A59" s="276"/>
      <c r="B59" s="276"/>
      <c r="C59" s="276"/>
      <c r="D59" s="276"/>
      <c r="E59" s="276"/>
      <c r="F59" s="276"/>
      <c r="G59" s="277"/>
      <c r="H59" s="278"/>
      <c r="I59" s="278"/>
      <c r="J59" s="278"/>
      <c r="K59" s="280"/>
    </row>
    <row r="60" spans="1:11" x14ac:dyDescent="0.25">
      <c r="A60" s="363" t="s">
        <v>486</v>
      </c>
      <c r="B60" s="363" t="s">
        <v>485</v>
      </c>
      <c r="C60" s="363"/>
      <c r="D60" s="363"/>
      <c r="E60" s="363"/>
      <c r="F60" s="363"/>
      <c r="G60" s="269"/>
      <c r="H60" s="265"/>
      <c r="I60" s="265"/>
      <c r="J60" s="270"/>
      <c r="K60" s="264"/>
    </row>
    <row r="61" spans="1:11" x14ac:dyDescent="0.25">
      <c r="A61" s="364"/>
      <c r="B61" s="364"/>
      <c r="C61" s="364"/>
      <c r="D61" s="364"/>
      <c r="E61" s="364"/>
      <c r="F61" s="364"/>
      <c r="G61" s="269"/>
      <c r="H61" s="265"/>
      <c r="I61" s="265"/>
      <c r="J61" s="270"/>
      <c r="K61" s="264"/>
    </row>
    <row r="62" spans="1:11" x14ac:dyDescent="0.25">
      <c r="A62" s="364"/>
      <c r="B62" s="364"/>
      <c r="C62" s="364"/>
      <c r="D62" s="364"/>
      <c r="E62" s="364"/>
      <c r="F62" s="364"/>
      <c r="G62" s="269"/>
      <c r="H62" s="265"/>
      <c r="I62" s="265"/>
      <c r="J62" s="270"/>
      <c r="K62" s="264"/>
    </row>
    <row r="63" spans="1:11" x14ac:dyDescent="0.25">
      <c r="A63" s="364"/>
      <c r="B63" s="364"/>
      <c r="C63" s="364"/>
      <c r="D63" s="364"/>
      <c r="E63" s="364"/>
      <c r="F63" s="364"/>
      <c r="G63" s="269"/>
      <c r="H63" s="265"/>
      <c r="I63" s="265"/>
      <c r="J63" s="270"/>
      <c r="K63" s="264"/>
    </row>
    <row r="64" spans="1:11" x14ac:dyDescent="0.25">
      <c r="A64" s="364"/>
      <c r="B64" s="364"/>
      <c r="C64" s="364"/>
      <c r="D64" s="364"/>
      <c r="E64" s="364"/>
      <c r="F64" s="364"/>
      <c r="G64" s="269"/>
      <c r="H64" s="265"/>
      <c r="I64" s="265"/>
      <c r="J64" s="270"/>
      <c r="K64" s="264"/>
    </row>
    <row r="65" spans="1:11" x14ac:dyDescent="0.25">
      <c r="A65" s="364"/>
      <c r="B65" s="364"/>
      <c r="C65" s="364"/>
      <c r="D65" s="364"/>
      <c r="E65" s="364"/>
      <c r="F65" s="364"/>
      <c r="G65" s="269"/>
      <c r="H65" s="265"/>
      <c r="I65" s="265"/>
      <c r="J65" s="270"/>
      <c r="K65" s="264"/>
    </row>
    <row r="66" spans="1:11" x14ac:dyDescent="0.25">
      <c r="A66" s="364"/>
      <c r="B66" s="364"/>
      <c r="C66" s="364"/>
      <c r="D66" s="364"/>
      <c r="E66" s="364"/>
      <c r="F66" s="364"/>
      <c r="G66" s="269"/>
      <c r="H66" s="265"/>
      <c r="I66" s="265"/>
      <c r="J66" s="270"/>
      <c r="K66" s="264"/>
    </row>
    <row r="67" spans="1:11" x14ac:dyDescent="0.25">
      <c r="A67" s="364"/>
      <c r="B67" s="364"/>
      <c r="C67" s="364"/>
      <c r="D67" s="364"/>
      <c r="E67" s="364"/>
      <c r="F67" s="364"/>
      <c r="G67" s="269"/>
      <c r="H67" s="265"/>
      <c r="I67" s="265"/>
      <c r="J67" s="270"/>
      <c r="K67" s="264"/>
    </row>
    <row r="68" spans="1:11" x14ac:dyDescent="0.25">
      <c r="A68" s="364"/>
      <c r="B68" s="364"/>
      <c r="C68" s="364"/>
      <c r="D68" s="364"/>
      <c r="E68" s="364"/>
      <c r="F68" s="364"/>
      <c r="G68" s="269"/>
      <c r="H68" s="265"/>
      <c r="I68" s="265"/>
      <c r="J68" s="270"/>
      <c r="K68" s="264"/>
    </row>
    <row r="69" spans="1:11" x14ac:dyDescent="0.25">
      <c r="A69" s="364"/>
      <c r="B69" s="364"/>
      <c r="C69" s="364"/>
      <c r="D69" s="364"/>
      <c r="E69" s="364"/>
      <c r="F69" s="364"/>
      <c r="G69" s="269"/>
      <c r="H69" s="265"/>
      <c r="I69" s="265"/>
      <c r="J69" s="270"/>
      <c r="K69" s="264"/>
    </row>
    <row r="70" spans="1:11" x14ac:dyDescent="0.25">
      <c r="A70" s="364"/>
      <c r="B70" s="364"/>
      <c r="C70" s="364"/>
      <c r="D70" s="364"/>
      <c r="E70" s="364"/>
      <c r="F70" s="364"/>
      <c r="G70" s="269"/>
      <c r="H70" s="265"/>
      <c r="I70" s="265"/>
      <c r="J70" s="270"/>
      <c r="K70" s="264"/>
    </row>
    <row r="71" spans="1:11" x14ac:dyDescent="0.25">
      <c r="A71" s="364"/>
      <c r="B71" s="364"/>
      <c r="C71" s="364"/>
      <c r="D71" s="364"/>
      <c r="E71" s="364"/>
      <c r="F71" s="364"/>
      <c r="G71" s="269"/>
      <c r="H71" s="265"/>
      <c r="I71" s="265"/>
      <c r="J71" s="270"/>
      <c r="K71" s="264"/>
    </row>
    <row r="72" spans="1:11" x14ac:dyDescent="0.25">
      <c r="A72" s="364"/>
      <c r="B72" s="364"/>
      <c r="C72" s="364"/>
      <c r="D72" s="364"/>
      <c r="E72" s="364"/>
      <c r="F72" s="364"/>
      <c r="G72" s="269"/>
      <c r="H72" s="265"/>
      <c r="I72" s="265"/>
      <c r="J72" s="270"/>
      <c r="K72" s="264"/>
    </row>
    <row r="73" spans="1:11" x14ac:dyDescent="0.25">
      <c r="A73" s="364"/>
      <c r="B73" s="364"/>
      <c r="C73" s="364"/>
      <c r="D73" s="364"/>
      <c r="E73" s="364"/>
      <c r="F73" s="364"/>
      <c r="G73" s="269"/>
      <c r="H73" s="265"/>
      <c r="I73" s="265"/>
      <c r="J73" s="270"/>
      <c r="K73" s="264"/>
    </row>
    <row r="74" spans="1:11" x14ac:dyDescent="0.25">
      <c r="A74" s="276"/>
      <c r="B74" s="282"/>
      <c r="C74" s="282"/>
      <c r="D74" s="282"/>
      <c r="E74" s="282"/>
      <c r="F74" s="282"/>
      <c r="G74" s="277"/>
      <c r="H74" s="278"/>
      <c r="I74" s="278"/>
      <c r="J74" s="278"/>
      <c r="K74" s="280"/>
    </row>
    <row r="75" spans="1:11" x14ac:dyDescent="0.25">
      <c r="A75" s="363" t="s">
        <v>486</v>
      </c>
      <c r="B75" s="363" t="s">
        <v>485</v>
      </c>
      <c r="C75" s="363"/>
      <c r="D75" s="363"/>
      <c r="E75" s="363"/>
      <c r="F75" s="363"/>
      <c r="G75" s="269"/>
      <c r="H75" s="265"/>
      <c r="I75" s="265"/>
      <c r="J75" s="270"/>
      <c r="K75" s="264"/>
    </row>
    <row r="76" spans="1:11" x14ac:dyDescent="0.25">
      <c r="A76" s="364"/>
      <c r="B76" s="364"/>
      <c r="C76" s="364"/>
      <c r="D76" s="364"/>
      <c r="E76" s="364"/>
      <c r="F76" s="364"/>
      <c r="G76" s="269"/>
      <c r="H76" s="265"/>
      <c r="I76" s="265"/>
      <c r="J76" s="270"/>
      <c r="K76" s="264"/>
    </row>
    <row r="77" spans="1:11" x14ac:dyDescent="0.25">
      <c r="A77" s="364"/>
      <c r="B77" s="364"/>
      <c r="C77" s="364"/>
      <c r="D77" s="364"/>
      <c r="E77" s="364"/>
      <c r="F77" s="364"/>
      <c r="G77" s="269"/>
      <c r="H77" s="265"/>
      <c r="I77" s="265"/>
      <c r="J77" s="270"/>
      <c r="K77" s="264"/>
    </row>
    <row r="78" spans="1:11" x14ac:dyDescent="0.25">
      <c r="A78" s="364"/>
      <c r="B78" s="364"/>
      <c r="C78" s="364"/>
      <c r="D78" s="364"/>
      <c r="E78" s="364"/>
      <c r="F78" s="364"/>
      <c r="G78" s="269"/>
      <c r="H78" s="265"/>
      <c r="I78" s="265"/>
      <c r="J78" s="270"/>
      <c r="K78" s="264"/>
    </row>
    <row r="79" spans="1:11" x14ac:dyDescent="0.25">
      <c r="A79" s="364"/>
      <c r="B79" s="364"/>
      <c r="C79" s="364"/>
      <c r="D79" s="364"/>
      <c r="E79" s="364"/>
      <c r="F79" s="364"/>
      <c r="G79" s="269"/>
      <c r="H79" s="265"/>
      <c r="I79" s="265"/>
      <c r="J79" s="270"/>
      <c r="K79" s="264"/>
    </row>
    <row r="80" spans="1:11" x14ac:dyDescent="0.25">
      <c r="A80" s="364"/>
      <c r="B80" s="364"/>
      <c r="C80" s="364"/>
      <c r="D80" s="364"/>
      <c r="E80" s="364"/>
      <c r="F80" s="364"/>
      <c r="G80" s="269"/>
      <c r="H80" s="265"/>
      <c r="I80" s="265"/>
      <c r="J80" s="270"/>
      <c r="K80" s="264"/>
    </row>
    <row r="81" spans="1:11" x14ac:dyDescent="0.25">
      <c r="A81" s="276"/>
      <c r="B81" s="282"/>
      <c r="C81" s="282"/>
      <c r="D81" s="282"/>
      <c r="E81" s="282"/>
      <c r="F81" s="282"/>
      <c r="G81" s="277"/>
      <c r="H81" s="278"/>
      <c r="I81" s="278"/>
      <c r="J81" s="278"/>
      <c r="K81" s="280"/>
    </row>
    <row r="82" spans="1:11" x14ac:dyDescent="0.25">
      <c r="A82" s="363" t="s">
        <v>486</v>
      </c>
      <c r="B82" s="363" t="s">
        <v>485</v>
      </c>
      <c r="C82" s="363"/>
      <c r="D82" s="363"/>
      <c r="E82" s="363"/>
      <c r="F82" s="363"/>
      <c r="G82" s="269"/>
      <c r="H82" s="265"/>
      <c r="I82" s="265"/>
      <c r="J82" s="270"/>
      <c r="K82" s="264"/>
    </row>
    <row r="83" spans="1:11" x14ac:dyDescent="0.25">
      <c r="A83" s="364"/>
      <c r="B83" s="364"/>
      <c r="C83" s="364"/>
      <c r="D83" s="364"/>
      <c r="E83" s="364"/>
      <c r="F83" s="364"/>
      <c r="G83" s="269"/>
      <c r="H83" s="265"/>
      <c r="I83" s="265"/>
      <c r="J83" s="270"/>
      <c r="K83" s="264"/>
    </row>
    <row r="84" spans="1:11" x14ac:dyDescent="0.25">
      <c r="A84" s="364"/>
      <c r="B84" s="364"/>
      <c r="C84" s="364"/>
      <c r="D84" s="364"/>
      <c r="E84" s="364"/>
      <c r="F84" s="364"/>
      <c r="G84" s="269"/>
      <c r="H84" s="265"/>
      <c r="I84" s="265"/>
      <c r="J84" s="270"/>
      <c r="K84" s="264"/>
    </row>
    <row r="85" spans="1:11" x14ac:dyDescent="0.25">
      <c r="A85" s="364"/>
      <c r="B85" s="364"/>
      <c r="C85" s="364"/>
      <c r="D85" s="364"/>
      <c r="E85" s="364"/>
      <c r="F85" s="364"/>
      <c r="G85" s="269"/>
      <c r="H85" s="265"/>
      <c r="I85" s="265"/>
      <c r="J85" s="270"/>
      <c r="K85" s="264"/>
    </row>
    <row r="86" spans="1:11" x14ac:dyDescent="0.25">
      <c r="A86" s="364"/>
      <c r="B86" s="364"/>
      <c r="C86" s="364"/>
      <c r="D86" s="364"/>
      <c r="E86" s="364"/>
      <c r="F86" s="364"/>
      <c r="G86" s="269"/>
      <c r="H86" s="265"/>
      <c r="I86" s="265"/>
      <c r="J86" s="270"/>
      <c r="K86" s="264"/>
    </row>
    <row r="87" spans="1:11" x14ac:dyDescent="0.25">
      <c r="A87" s="364"/>
      <c r="B87" s="364"/>
      <c r="C87" s="364"/>
      <c r="D87" s="364"/>
      <c r="E87" s="364"/>
      <c r="F87" s="364"/>
      <c r="G87" s="269"/>
      <c r="H87" s="265"/>
      <c r="I87" s="265"/>
      <c r="J87" s="270"/>
      <c r="K87" s="264"/>
    </row>
    <row r="88" spans="1:11" x14ac:dyDescent="0.25">
      <c r="A88" s="364"/>
      <c r="B88" s="364"/>
      <c r="C88" s="364"/>
      <c r="D88" s="364"/>
      <c r="E88" s="364"/>
      <c r="F88" s="364"/>
      <c r="G88" s="269"/>
      <c r="H88" s="265"/>
      <c r="I88" s="265"/>
      <c r="J88" s="270"/>
      <c r="K88" s="264"/>
    </row>
    <row r="89" spans="1:11" x14ac:dyDescent="0.25">
      <c r="A89" s="364"/>
      <c r="B89" s="364"/>
      <c r="C89" s="364"/>
      <c r="D89" s="364"/>
      <c r="E89" s="364"/>
      <c r="F89" s="364"/>
      <c r="G89" s="269"/>
      <c r="H89" s="265"/>
      <c r="I89" s="265"/>
      <c r="J89" s="270"/>
      <c r="K89" s="264"/>
    </row>
    <row r="90" spans="1:11" x14ac:dyDescent="0.25">
      <c r="A90" s="276"/>
      <c r="B90" s="282"/>
      <c r="C90" s="282"/>
      <c r="D90" s="282"/>
      <c r="E90" s="282"/>
      <c r="F90" s="282"/>
      <c r="G90" s="277"/>
      <c r="H90" s="278"/>
      <c r="I90" s="278"/>
      <c r="J90" s="278"/>
      <c r="K90" s="280"/>
    </row>
    <row r="91" spans="1:11" x14ac:dyDescent="0.25">
      <c r="A91" s="363" t="s">
        <v>486</v>
      </c>
      <c r="B91" s="363" t="s">
        <v>485</v>
      </c>
      <c r="C91" s="363"/>
      <c r="D91" s="363"/>
      <c r="E91" s="363"/>
      <c r="F91" s="363"/>
      <c r="G91" s="269"/>
      <c r="H91" s="265"/>
      <c r="I91" s="265"/>
      <c r="J91" s="270"/>
      <c r="K91" s="264"/>
    </row>
    <row r="92" spans="1:11" x14ac:dyDescent="0.25">
      <c r="A92" s="364"/>
      <c r="B92" s="364"/>
      <c r="C92" s="364"/>
      <c r="D92" s="364"/>
      <c r="E92" s="364"/>
      <c r="F92" s="364"/>
      <c r="G92" s="269"/>
      <c r="H92" s="265"/>
      <c r="I92" s="265"/>
      <c r="J92" s="270"/>
      <c r="K92" s="264"/>
    </row>
    <row r="93" spans="1:11" x14ac:dyDescent="0.25">
      <c r="A93" s="364"/>
      <c r="B93" s="364"/>
      <c r="C93" s="364"/>
      <c r="D93" s="364"/>
      <c r="E93" s="364"/>
      <c r="F93" s="364"/>
      <c r="G93" s="269"/>
      <c r="H93" s="265"/>
      <c r="I93" s="265"/>
      <c r="J93" s="270"/>
      <c r="K93" s="264"/>
    </row>
    <row r="94" spans="1:11" x14ac:dyDescent="0.25">
      <c r="A94" s="364"/>
      <c r="B94" s="364"/>
      <c r="C94" s="364"/>
      <c r="D94" s="364"/>
      <c r="E94" s="364"/>
      <c r="F94" s="364"/>
      <c r="G94" s="269"/>
      <c r="H94" s="265"/>
      <c r="I94" s="265"/>
      <c r="J94" s="270"/>
      <c r="K94" s="264"/>
    </row>
    <row r="95" spans="1:11" x14ac:dyDescent="0.25">
      <c r="A95" s="364"/>
      <c r="B95" s="364"/>
      <c r="C95" s="364"/>
      <c r="D95" s="364"/>
      <c r="E95" s="364"/>
      <c r="F95" s="364"/>
      <c r="G95" s="269"/>
      <c r="H95" s="265"/>
      <c r="I95" s="265"/>
      <c r="J95" s="270"/>
      <c r="K95" s="264"/>
    </row>
    <row r="96" spans="1:11" x14ac:dyDescent="0.25">
      <c r="A96" s="364"/>
      <c r="B96" s="364"/>
      <c r="C96" s="364"/>
      <c r="D96" s="364"/>
      <c r="E96" s="364"/>
      <c r="F96" s="364"/>
      <c r="G96" s="269"/>
      <c r="H96" s="265"/>
      <c r="I96" s="265"/>
      <c r="J96" s="270"/>
      <c r="K96" s="264"/>
    </row>
    <row r="97" spans="1:11" x14ac:dyDescent="0.25">
      <c r="A97" s="364"/>
      <c r="B97" s="364"/>
      <c r="C97" s="364"/>
      <c r="D97" s="364"/>
      <c r="E97" s="364"/>
      <c r="F97" s="364"/>
      <c r="G97" s="269"/>
      <c r="H97" s="265"/>
      <c r="I97" s="265"/>
      <c r="J97" s="270"/>
      <c r="K97" s="264"/>
    </row>
    <row r="98" spans="1:11" x14ac:dyDescent="0.25">
      <c r="A98" s="364"/>
      <c r="B98" s="364"/>
      <c r="C98" s="364"/>
      <c r="D98" s="364"/>
      <c r="E98" s="364"/>
      <c r="F98" s="364"/>
      <c r="G98" s="269"/>
      <c r="H98" s="265"/>
      <c r="I98" s="265"/>
      <c r="J98" s="270"/>
      <c r="K98" s="264"/>
    </row>
    <row r="99" spans="1:11" x14ac:dyDescent="0.25">
      <c r="A99" s="364"/>
      <c r="B99" s="364"/>
      <c r="C99" s="364"/>
      <c r="D99" s="364"/>
      <c r="E99" s="364"/>
      <c r="F99" s="364"/>
      <c r="G99" s="269"/>
      <c r="H99" s="265"/>
      <c r="I99" s="265"/>
      <c r="J99" s="270"/>
      <c r="K99" s="264"/>
    </row>
    <row r="100" spans="1:11" x14ac:dyDescent="0.25">
      <c r="A100" s="276"/>
      <c r="B100" s="282"/>
      <c r="C100" s="282"/>
      <c r="D100" s="282"/>
      <c r="E100" s="282"/>
      <c r="F100" s="282"/>
      <c r="G100" s="277"/>
      <c r="H100" s="278"/>
      <c r="I100" s="278"/>
      <c r="J100" s="278"/>
      <c r="K100" s="280"/>
    </row>
    <row r="101" spans="1:11" x14ac:dyDescent="0.25">
      <c r="A101" s="276"/>
      <c r="B101" s="282"/>
      <c r="C101" s="282"/>
      <c r="D101" s="282"/>
      <c r="E101" s="282"/>
      <c r="F101" s="282"/>
      <c r="G101" s="277"/>
      <c r="H101" s="278"/>
      <c r="I101" s="278"/>
      <c r="J101" s="278"/>
      <c r="K101" s="280"/>
    </row>
    <row r="102" spans="1:11" x14ac:dyDescent="0.25">
      <c r="A102" s="276"/>
      <c r="B102" s="282"/>
      <c r="C102" s="282"/>
      <c r="D102" s="282"/>
      <c r="E102" s="282"/>
      <c r="F102" s="282"/>
      <c r="G102" s="277"/>
      <c r="H102" s="278"/>
      <c r="I102" s="278"/>
      <c r="J102" s="278"/>
      <c r="K102" s="280"/>
    </row>
    <row r="103" spans="1:11" x14ac:dyDescent="0.25">
      <c r="A103" s="363" t="s">
        <v>486</v>
      </c>
      <c r="B103" s="363" t="s">
        <v>485</v>
      </c>
      <c r="C103" s="363"/>
      <c r="D103" s="363"/>
      <c r="E103" s="363"/>
      <c r="F103" s="363"/>
      <c r="G103" s="269"/>
      <c r="H103" s="265"/>
      <c r="I103" s="265"/>
      <c r="J103" s="270"/>
      <c r="K103" s="264"/>
    </row>
    <row r="104" spans="1:11" x14ac:dyDescent="0.25">
      <c r="A104" s="364"/>
      <c r="B104" s="364"/>
      <c r="C104" s="364"/>
      <c r="D104" s="364"/>
      <c r="E104" s="364"/>
      <c r="F104" s="364"/>
      <c r="G104" s="269"/>
      <c r="H104" s="265"/>
      <c r="I104" s="265"/>
      <c r="J104" s="270"/>
      <c r="K104" s="264"/>
    </row>
    <row r="105" spans="1:11" x14ac:dyDescent="0.25">
      <c r="A105" s="364"/>
      <c r="B105" s="364"/>
      <c r="C105" s="364"/>
      <c r="D105" s="364"/>
      <c r="E105" s="364"/>
      <c r="F105" s="364"/>
      <c r="G105" s="269"/>
      <c r="H105" s="265"/>
      <c r="I105" s="265"/>
      <c r="J105" s="270"/>
      <c r="K105" s="264"/>
    </row>
    <row r="106" spans="1:11" x14ac:dyDescent="0.25">
      <c r="A106" s="364"/>
      <c r="B106" s="364"/>
      <c r="C106" s="364"/>
      <c r="D106" s="364"/>
      <c r="E106" s="364"/>
      <c r="F106" s="364"/>
      <c r="G106" s="269"/>
      <c r="H106" s="265"/>
      <c r="I106" s="265"/>
      <c r="J106" s="270"/>
      <c r="K106" s="264"/>
    </row>
    <row r="107" spans="1:11" x14ac:dyDescent="0.25">
      <c r="A107" s="276"/>
      <c r="B107" s="282"/>
      <c r="C107" s="282"/>
      <c r="D107" s="282"/>
      <c r="E107" s="282"/>
      <c r="F107" s="282"/>
      <c r="G107" s="277"/>
      <c r="H107" s="278"/>
      <c r="I107" s="278"/>
      <c r="J107" s="278"/>
      <c r="K107" s="280"/>
    </row>
    <row r="108" spans="1:11" x14ac:dyDescent="0.25">
      <c r="A108" s="264"/>
      <c r="B108" s="264"/>
      <c r="C108" s="264"/>
      <c r="D108" s="264"/>
      <c r="E108" s="264"/>
      <c r="F108" s="264"/>
      <c r="G108" s="264"/>
      <c r="H108" s="264"/>
      <c r="I108" s="264"/>
      <c r="J108" s="264"/>
      <c r="K108" s="264"/>
    </row>
  </sheetData>
  <mergeCells count="66">
    <mergeCell ref="F103:F106"/>
    <mergeCell ref="A91:A99"/>
    <mergeCell ref="B91:B99"/>
    <mergeCell ref="C91:C99"/>
    <mergeCell ref="D91:D99"/>
    <mergeCell ref="E91:E99"/>
    <mergeCell ref="F91:F99"/>
    <mergeCell ref="A103:A106"/>
    <mergeCell ref="B103:B106"/>
    <mergeCell ref="C103:C106"/>
    <mergeCell ref="D103:D106"/>
    <mergeCell ref="E103:E106"/>
    <mergeCell ref="F82:F89"/>
    <mergeCell ref="A75:A80"/>
    <mergeCell ref="B75:B80"/>
    <mergeCell ref="C75:C80"/>
    <mergeCell ref="D75:D80"/>
    <mergeCell ref="E75:E80"/>
    <mergeCell ref="F75:F80"/>
    <mergeCell ref="A82:A89"/>
    <mergeCell ref="B82:B89"/>
    <mergeCell ref="C82:C89"/>
    <mergeCell ref="D82:D89"/>
    <mergeCell ref="E82:E89"/>
    <mergeCell ref="F60:F73"/>
    <mergeCell ref="A47:A58"/>
    <mergeCell ref="B47:B58"/>
    <mergeCell ref="C47:C58"/>
    <mergeCell ref="D47:D58"/>
    <mergeCell ref="E47:E58"/>
    <mergeCell ref="F47:F58"/>
    <mergeCell ref="A60:A73"/>
    <mergeCell ref="B60:B73"/>
    <mergeCell ref="C60:C73"/>
    <mergeCell ref="D60:D73"/>
    <mergeCell ref="E60:E73"/>
    <mergeCell ref="F34:F45"/>
    <mergeCell ref="A30:A32"/>
    <mergeCell ref="B30:B32"/>
    <mergeCell ref="C30:C32"/>
    <mergeCell ref="D30:D32"/>
    <mergeCell ref="E30:E32"/>
    <mergeCell ref="F30:F32"/>
    <mergeCell ref="A34:A45"/>
    <mergeCell ref="B34:B45"/>
    <mergeCell ref="C34:C45"/>
    <mergeCell ref="D34:D45"/>
    <mergeCell ref="E34:E45"/>
    <mergeCell ref="F20:F29"/>
    <mergeCell ref="A17:A19"/>
    <mergeCell ref="B17:B19"/>
    <mergeCell ref="C17:C19"/>
    <mergeCell ref="D17:D19"/>
    <mergeCell ref="E17:E19"/>
    <mergeCell ref="F17:F19"/>
    <mergeCell ref="A20:A29"/>
    <mergeCell ref="B20:B29"/>
    <mergeCell ref="C20:C29"/>
    <mergeCell ref="D20:D29"/>
    <mergeCell ref="E20:E29"/>
    <mergeCell ref="F8:F16"/>
    <mergeCell ref="A8:A16"/>
    <mergeCell ref="B8:B16"/>
    <mergeCell ref="C8:C16"/>
    <mergeCell ref="D8:D16"/>
    <mergeCell ref="E8:E16"/>
  </mergeCells>
  <conditionalFormatting sqref="J34:J45 J47:J58 J75:J80 J103:J106 J60:J73 J82:J89 J91:J99 J8:J32">
    <cfRule type="cellIs" dxfId="152" priority="6" operator="equal">
      <formula>"Not Started"</formula>
    </cfRule>
    <cfRule type="cellIs" dxfId="151" priority="7" operator="equal">
      <formula>"In Progress"</formula>
    </cfRule>
    <cfRule type="cellIs" dxfId="150" priority="8" operator="equal">
      <formula>"Fail"</formula>
    </cfRule>
    <cfRule type="cellIs" dxfId="149" priority="9" operator="equal">
      <formula>"Pass"</formula>
    </cfRule>
  </conditionalFormatting>
  <conditionalFormatting sqref="J34:J45 J47:J58 J75:J80 J103:J106 J60:J73 J82:J89 J91:J99 J8:J32">
    <cfRule type="cellIs" dxfId="148" priority="5" operator="equal">
      <formula>"Not Started"</formula>
    </cfRule>
  </conditionalFormatting>
  <conditionalFormatting sqref="J34:J45 J47:J58 J75:J80 J103:J106 J60:J73 J82:J89 J91:J99 J8:J32">
    <cfRule type="cellIs" dxfId="147" priority="2" operator="equal">
      <formula>"In Progress"</formula>
    </cfRule>
    <cfRule type="cellIs" dxfId="146" priority="3" operator="equal">
      <formula>"Fail"</formula>
    </cfRule>
    <cfRule type="cellIs" dxfId="145" priority="4" operator="equal">
      <formula>"Pass"</formula>
    </cfRule>
  </conditionalFormatting>
  <conditionalFormatting sqref="J34:J45 J47:J58 J75:J80 J103:J106 J60:J73 J82:J89 J91:J99 J8:J32">
    <cfRule type="cellIs" dxfId="144" priority="1" operator="equal">
      <formula>"Not Applicable"</formula>
    </cfRule>
  </conditionalFormatting>
  <dataValidations count="1">
    <dataValidation type="list" allowBlank="1" showInputMessage="1" showErrorMessage="1" sqref="J47:J58 J103:J106 J60:J73 J75:J80 J91:J99 J82:J89 J34:J45 J8:J32" xr:uid="{6F059065-5311-4381-8FC3-1CA951264D4C}">
      <formula1>"Pass, Fail, Not Started, Not Applicable"</formula1>
    </dataValidation>
  </dataValidation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9EEC56-56D1-4401-BE28-747298F3CA3F}">
  <dimension ref="A2:K108"/>
  <sheetViews>
    <sheetView topLeftCell="D1" zoomScaleNormal="100" workbookViewId="0">
      <selection activeCell="K6" sqref="K6"/>
    </sheetView>
  </sheetViews>
  <sheetFormatPr defaultColWidth="8.85546875" defaultRowHeight="15" x14ac:dyDescent="0.25"/>
  <cols>
    <col min="1" max="2" width="16.42578125" style="6" hidden="1" customWidth="1"/>
    <col min="3" max="3" width="15.85546875" style="6" customWidth="1"/>
    <col min="4" max="4" width="17.42578125" style="6" customWidth="1"/>
    <col min="5" max="5" width="28.140625" style="6" customWidth="1"/>
    <col min="6" max="6" width="27.42578125" style="6" hidden="1" customWidth="1"/>
    <col min="7" max="7" width="8.85546875" style="263"/>
    <col min="8" max="8" width="20.5703125" style="6" customWidth="1"/>
    <col min="9" max="9" width="48.140625" style="6" customWidth="1"/>
    <col min="10" max="10" width="16.5703125" style="263" customWidth="1"/>
    <col min="11" max="11" width="19.42578125" style="263" customWidth="1"/>
    <col min="12" max="16384" width="8.85546875" style="263"/>
  </cols>
  <sheetData>
    <row r="2" spans="1:11" x14ac:dyDescent="0.25">
      <c r="I2" s="13" t="s">
        <v>2</v>
      </c>
      <c r="J2" s="216" t="s">
        <v>2</v>
      </c>
      <c r="K2" s="13">
        <v>0</v>
      </c>
    </row>
    <row r="3" spans="1:11" x14ac:dyDescent="0.25">
      <c r="I3" s="14" t="s">
        <v>4</v>
      </c>
      <c r="J3" s="217" t="s">
        <v>4</v>
      </c>
      <c r="K3" s="14">
        <v>0</v>
      </c>
    </row>
    <row r="4" spans="1:11" x14ac:dyDescent="0.25">
      <c r="I4" s="15" t="s">
        <v>10</v>
      </c>
      <c r="J4" s="220" t="s">
        <v>433</v>
      </c>
      <c r="K4" s="15">
        <v>186</v>
      </c>
    </row>
    <row r="5" spans="1:11" x14ac:dyDescent="0.25">
      <c r="I5" s="47" t="s">
        <v>432</v>
      </c>
      <c r="J5" s="219" t="s">
        <v>432</v>
      </c>
      <c r="K5" s="47">
        <v>0</v>
      </c>
    </row>
    <row r="6" spans="1:11" x14ac:dyDescent="0.25">
      <c r="I6" s="283"/>
      <c r="J6" s="283"/>
      <c r="K6" s="283">
        <f>SUM(K2:K4)</f>
        <v>186</v>
      </c>
    </row>
    <row r="7" spans="1:11" ht="30" x14ac:dyDescent="0.25">
      <c r="A7" s="267" t="s">
        <v>471</v>
      </c>
      <c r="B7" s="267" t="s">
        <v>472</v>
      </c>
      <c r="C7" s="267" t="s">
        <v>473</v>
      </c>
      <c r="D7" s="267" t="s">
        <v>474</v>
      </c>
      <c r="E7" s="267" t="s">
        <v>475</v>
      </c>
      <c r="F7" s="267" t="s">
        <v>476</v>
      </c>
      <c r="G7" s="268" t="s">
        <v>479</v>
      </c>
      <c r="H7" s="267" t="s">
        <v>480</v>
      </c>
      <c r="I7" s="267" t="s">
        <v>481</v>
      </c>
      <c r="J7" s="268" t="s">
        <v>482</v>
      </c>
      <c r="K7" s="268" t="s">
        <v>483</v>
      </c>
    </row>
    <row r="8" spans="1:11" x14ac:dyDescent="0.25">
      <c r="A8" s="366" t="s">
        <v>484</v>
      </c>
      <c r="B8" s="366" t="s">
        <v>485</v>
      </c>
      <c r="C8" s="366"/>
      <c r="D8" s="366"/>
      <c r="E8" s="366"/>
      <c r="F8" s="366"/>
      <c r="G8" s="269"/>
      <c r="H8" s="265"/>
      <c r="I8" s="265"/>
      <c r="J8" s="270"/>
      <c r="K8" s="264"/>
    </row>
    <row r="9" spans="1:11" x14ac:dyDescent="0.25">
      <c r="A9" s="366"/>
      <c r="B9" s="366"/>
      <c r="C9" s="366"/>
      <c r="D9" s="366"/>
      <c r="E9" s="366"/>
      <c r="F9" s="366"/>
      <c r="G9" s="271"/>
      <c r="H9" s="272"/>
      <c r="I9" s="272"/>
      <c r="J9" s="270"/>
      <c r="K9" s="264"/>
    </row>
    <row r="10" spans="1:11" x14ac:dyDescent="0.25">
      <c r="A10" s="366"/>
      <c r="B10" s="366"/>
      <c r="C10" s="366"/>
      <c r="D10" s="366"/>
      <c r="E10" s="366"/>
      <c r="F10" s="366"/>
      <c r="G10" s="271"/>
      <c r="H10" s="272"/>
      <c r="I10" s="272"/>
      <c r="J10" s="270"/>
      <c r="K10" s="264"/>
    </row>
    <row r="11" spans="1:11" x14ac:dyDescent="0.25">
      <c r="A11" s="366"/>
      <c r="B11" s="366"/>
      <c r="C11" s="366"/>
      <c r="D11" s="366"/>
      <c r="E11" s="366"/>
      <c r="F11" s="366"/>
      <c r="G11" s="271"/>
      <c r="H11" s="272"/>
      <c r="I11" s="272"/>
      <c r="J11" s="270"/>
      <c r="K11" s="264"/>
    </row>
    <row r="12" spans="1:11" x14ac:dyDescent="0.25">
      <c r="A12" s="366"/>
      <c r="B12" s="366"/>
      <c r="C12" s="366"/>
      <c r="D12" s="366"/>
      <c r="E12" s="366"/>
      <c r="F12" s="366"/>
      <c r="G12" s="271"/>
      <c r="H12" s="272"/>
      <c r="I12" s="273"/>
      <c r="J12" s="270"/>
      <c r="K12" s="264"/>
    </row>
    <row r="13" spans="1:11" x14ac:dyDescent="0.25">
      <c r="A13" s="366"/>
      <c r="B13" s="366"/>
      <c r="C13" s="366"/>
      <c r="D13" s="366"/>
      <c r="E13" s="366"/>
      <c r="F13" s="366"/>
      <c r="G13" s="271"/>
      <c r="H13" s="274"/>
      <c r="I13" s="272"/>
      <c r="J13" s="270"/>
      <c r="K13" s="265"/>
    </row>
    <row r="14" spans="1:11" x14ac:dyDescent="0.25">
      <c r="A14" s="366"/>
      <c r="B14" s="366"/>
      <c r="C14" s="366"/>
      <c r="D14" s="366"/>
      <c r="E14" s="366"/>
      <c r="F14" s="366"/>
      <c r="G14" s="269"/>
      <c r="H14" s="265"/>
      <c r="I14" s="265"/>
      <c r="J14" s="275"/>
      <c r="K14" s="264"/>
    </row>
    <row r="15" spans="1:11" x14ac:dyDescent="0.25">
      <c r="A15" s="366"/>
      <c r="B15" s="366"/>
      <c r="C15" s="366"/>
      <c r="D15" s="366"/>
      <c r="E15" s="366"/>
      <c r="F15" s="366"/>
      <c r="G15" s="269"/>
      <c r="H15" s="265"/>
      <c r="I15" s="265"/>
      <c r="J15" s="270"/>
      <c r="K15" s="264"/>
    </row>
    <row r="16" spans="1:11" x14ac:dyDescent="0.25">
      <c r="A16" s="366"/>
      <c r="B16" s="366"/>
      <c r="C16" s="366"/>
      <c r="D16" s="366"/>
      <c r="E16" s="366"/>
      <c r="F16" s="366"/>
      <c r="G16" s="269"/>
      <c r="H16" s="265"/>
      <c r="I16" s="265"/>
      <c r="J16" s="270"/>
      <c r="K16" s="264"/>
    </row>
    <row r="17" spans="1:11" x14ac:dyDescent="0.25">
      <c r="A17" s="363" t="s">
        <v>484</v>
      </c>
      <c r="B17" s="363" t="s">
        <v>485</v>
      </c>
      <c r="C17" s="363"/>
      <c r="D17" s="363"/>
      <c r="E17" s="363"/>
      <c r="F17" s="363"/>
      <c r="G17" s="269"/>
      <c r="H17" s="265"/>
      <c r="I17" s="265"/>
      <c r="J17" s="270"/>
      <c r="K17" s="264"/>
    </row>
    <row r="18" spans="1:11" x14ac:dyDescent="0.25">
      <c r="A18" s="364"/>
      <c r="B18" s="364"/>
      <c r="C18" s="364"/>
      <c r="D18" s="364"/>
      <c r="E18" s="364"/>
      <c r="F18" s="364"/>
      <c r="G18" s="269"/>
      <c r="H18" s="265"/>
      <c r="I18" s="265"/>
      <c r="J18" s="270"/>
      <c r="K18" s="264"/>
    </row>
    <row r="19" spans="1:11" x14ac:dyDescent="0.25">
      <c r="A19" s="365"/>
      <c r="B19" s="365"/>
      <c r="C19" s="365"/>
      <c r="D19" s="365"/>
      <c r="E19" s="365"/>
      <c r="F19" s="365"/>
      <c r="G19" s="269"/>
      <c r="H19" s="265"/>
      <c r="I19" s="265"/>
      <c r="J19" s="270"/>
      <c r="K19" s="264"/>
    </row>
    <row r="20" spans="1:11" x14ac:dyDescent="0.25">
      <c r="A20" s="363" t="s">
        <v>486</v>
      </c>
      <c r="B20" s="363" t="s">
        <v>485</v>
      </c>
      <c r="C20" s="363"/>
      <c r="D20" s="363"/>
      <c r="E20" s="363"/>
      <c r="F20" s="363"/>
      <c r="G20" s="269"/>
      <c r="H20" s="265"/>
      <c r="I20" s="265"/>
      <c r="J20" s="270"/>
      <c r="K20" s="264"/>
    </row>
    <row r="21" spans="1:11" x14ac:dyDescent="0.25">
      <c r="A21" s="364"/>
      <c r="B21" s="364"/>
      <c r="C21" s="364"/>
      <c r="D21" s="364"/>
      <c r="E21" s="364"/>
      <c r="F21" s="364"/>
      <c r="G21" s="269"/>
      <c r="H21" s="265"/>
      <c r="I21" s="265"/>
      <c r="J21" s="270"/>
      <c r="K21" s="264"/>
    </row>
    <row r="22" spans="1:11" x14ac:dyDescent="0.25">
      <c r="A22" s="364"/>
      <c r="B22" s="364"/>
      <c r="C22" s="364"/>
      <c r="D22" s="364"/>
      <c r="E22" s="364"/>
      <c r="F22" s="364"/>
      <c r="G22" s="269"/>
      <c r="H22" s="265"/>
      <c r="I22" s="265"/>
      <c r="J22" s="270"/>
      <c r="K22" s="264"/>
    </row>
    <row r="23" spans="1:11" x14ac:dyDescent="0.25">
      <c r="A23" s="364"/>
      <c r="B23" s="364"/>
      <c r="C23" s="364"/>
      <c r="D23" s="364"/>
      <c r="E23" s="364"/>
      <c r="F23" s="364"/>
      <c r="G23" s="269"/>
      <c r="H23" s="265"/>
      <c r="I23" s="265"/>
      <c r="J23" s="270"/>
      <c r="K23" s="264"/>
    </row>
    <row r="24" spans="1:11" x14ac:dyDescent="0.25">
      <c r="A24" s="364"/>
      <c r="B24" s="364"/>
      <c r="C24" s="364"/>
      <c r="D24" s="364"/>
      <c r="E24" s="364"/>
      <c r="F24" s="364"/>
      <c r="G24" s="269"/>
      <c r="H24" s="265"/>
      <c r="I24" s="265"/>
      <c r="J24" s="270"/>
      <c r="K24" s="264"/>
    </row>
    <row r="25" spans="1:11" x14ac:dyDescent="0.25">
      <c r="A25" s="364"/>
      <c r="B25" s="364"/>
      <c r="C25" s="364"/>
      <c r="D25" s="364"/>
      <c r="E25" s="364"/>
      <c r="F25" s="364"/>
      <c r="G25" s="269"/>
      <c r="H25" s="265"/>
      <c r="I25" s="265"/>
      <c r="J25" s="270"/>
      <c r="K25" s="264"/>
    </row>
    <row r="26" spans="1:11" x14ac:dyDescent="0.25">
      <c r="A26" s="364"/>
      <c r="B26" s="364"/>
      <c r="C26" s="364"/>
      <c r="D26" s="364"/>
      <c r="E26" s="364"/>
      <c r="F26" s="364"/>
      <c r="G26" s="269"/>
      <c r="H26" s="265"/>
      <c r="I26" s="265"/>
      <c r="J26" s="270"/>
      <c r="K26" s="264"/>
    </row>
    <row r="27" spans="1:11" x14ac:dyDescent="0.25">
      <c r="A27" s="364"/>
      <c r="B27" s="364"/>
      <c r="C27" s="364"/>
      <c r="D27" s="364"/>
      <c r="E27" s="364"/>
      <c r="F27" s="364"/>
      <c r="G27" s="269"/>
      <c r="H27" s="265"/>
      <c r="I27" s="265"/>
      <c r="J27" s="270"/>
      <c r="K27" s="264"/>
    </row>
    <row r="28" spans="1:11" x14ac:dyDescent="0.25">
      <c r="A28" s="364"/>
      <c r="B28" s="364"/>
      <c r="C28" s="364"/>
      <c r="D28" s="364"/>
      <c r="E28" s="364"/>
      <c r="F28" s="364"/>
      <c r="G28" s="269"/>
      <c r="H28" s="265"/>
      <c r="I28" s="265"/>
      <c r="J28" s="270"/>
      <c r="K28" s="264"/>
    </row>
    <row r="29" spans="1:11" x14ac:dyDescent="0.25">
      <c r="A29" s="365"/>
      <c r="B29" s="365"/>
      <c r="C29" s="365"/>
      <c r="D29" s="365"/>
      <c r="E29" s="365"/>
      <c r="F29" s="365"/>
      <c r="G29" s="269"/>
      <c r="H29" s="265"/>
      <c r="I29" s="265"/>
      <c r="J29" s="270"/>
      <c r="K29" s="264"/>
    </row>
    <row r="30" spans="1:11" x14ac:dyDescent="0.25">
      <c r="A30" s="363" t="s">
        <v>486</v>
      </c>
      <c r="B30" s="363" t="s">
        <v>485</v>
      </c>
      <c r="C30" s="363"/>
      <c r="D30" s="363"/>
      <c r="E30" s="363"/>
      <c r="F30" s="363"/>
      <c r="G30" s="269"/>
      <c r="H30" s="265"/>
      <c r="I30" s="265"/>
      <c r="J30" s="270"/>
      <c r="K30" s="264"/>
    </row>
    <row r="31" spans="1:11" x14ac:dyDescent="0.25">
      <c r="A31" s="364"/>
      <c r="B31" s="364"/>
      <c r="C31" s="364"/>
      <c r="D31" s="364"/>
      <c r="E31" s="364"/>
      <c r="F31" s="364"/>
      <c r="G31" s="269"/>
      <c r="H31" s="265"/>
      <c r="I31" s="265"/>
      <c r="J31" s="270"/>
      <c r="K31" s="264"/>
    </row>
    <row r="32" spans="1:11" x14ac:dyDescent="0.25">
      <c r="A32" s="365"/>
      <c r="B32" s="365"/>
      <c r="C32" s="365"/>
      <c r="D32" s="365"/>
      <c r="E32" s="365"/>
      <c r="F32" s="365"/>
      <c r="G32" s="269"/>
      <c r="H32" s="265"/>
      <c r="I32" s="265"/>
      <c r="J32" s="270"/>
      <c r="K32" s="264"/>
    </row>
    <row r="33" spans="1:11" x14ac:dyDescent="0.25">
      <c r="A33" s="276"/>
      <c r="B33" s="276"/>
      <c r="C33" s="276"/>
      <c r="D33" s="276"/>
      <c r="E33" s="276"/>
      <c r="F33" s="276"/>
      <c r="G33" s="277"/>
      <c r="H33" s="278"/>
      <c r="I33" s="278"/>
      <c r="J33" s="278"/>
      <c r="K33" s="280"/>
    </row>
    <row r="34" spans="1:11" x14ac:dyDescent="0.25">
      <c r="A34" s="363" t="s">
        <v>486</v>
      </c>
      <c r="B34" s="363" t="s">
        <v>485</v>
      </c>
      <c r="C34" s="363"/>
      <c r="D34" s="363"/>
      <c r="E34" s="363"/>
      <c r="F34" s="363"/>
      <c r="G34" s="269"/>
      <c r="H34" s="265"/>
      <c r="I34" s="265"/>
      <c r="J34" s="270"/>
      <c r="K34" s="264"/>
    </row>
    <row r="35" spans="1:11" x14ac:dyDescent="0.25">
      <c r="A35" s="364"/>
      <c r="B35" s="364"/>
      <c r="C35" s="364"/>
      <c r="D35" s="364"/>
      <c r="E35" s="364"/>
      <c r="F35" s="364"/>
      <c r="G35" s="269"/>
      <c r="H35" s="331"/>
      <c r="I35" s="331"/>
      <c r="J35" s="270"/>
      <c r="K35" s="331"/>
    </row>
    <row r="36" spans="1:11" x14ac:dyDescent="0.25">
      <c r="A36" s="364"/>
      <c r="B36" s="364"/>
      <c r="C36" s="364"/>
      <c r="D36" s="364"/>
      <c r="E36" s="364"/>
      <c r="F36" s="364"/>
      <c r="G36" s="269"/>
      <c r="H36" s="265"/>
      <c r="I36" s="265"/>
      <c r="J36" s="270"/>
      <c r="K36" s="264"/>
    </row>
    <row r="37" spans="1:11" x14ac:dyDescent="0.25">
      <c r="A37" s="364"/>
      <c r="B37" s="364"/>
      <c r="C37" s="364"/>
      <c r="D37" s="364"/>
      <c r="E37" s="364"/>
      <c r="F37" s="364"/>
      <c r="G37" s="269"/>
      <c r="H37" s="265"/>
      <c r="I37" s="265"/>
      <c r="J37" s="270"/>
      <c r="K37" s="264"/>
    </row>
    <row r="38" spans="1:11" x14ac:dyDescent="0.25">
      <c r="A38" s="364"/>
      <c r="B38" s="364"/>
      <c r="C38" s="364"/>
      <c r="D38" s="364"/>
      <c r="E38" s="364"/>
      <c r="F38" s="364"/>
      <c r="G38" s="269"/>
      <c r="H38" s="265"/>
      <c r="I38" s="265"/>
      <c r="J38" s="270"/>
      <c r="K38" s="264"/>
    </row>
    <row r="39" spans="1:11" x14ac:dyDescent="0.25">
      <c r="A39" s="364"/>
      <c r="B39" s="364"/>
      <c r="C39" s="364"/>
      <c r="D39" s="364"/>
      <c r="E39" s="364"/>
      <c r="F39" s="364"/>
      <c r="G39" s="269"/>
      <c r="H39" s="265"/>
      <c r="I39" s="265"/>
      <c r="J39" s="270"/>
      <c r="K39" s="264"/>
    </row>
    <row r="40" spans="1:11" x14ac:dyDescent="0.25">
      <c r="A40" s="364"/>
      <c r="B40" s="364"/>
      <c r="C40" s="364"/>
      <c r="D40" s="364"/>
      <c r="E40" s="364"/>
      <c r="F40" s="364"/>
      <c r="G40" s="269"/>
      <c r="H40" s="265"/>
      <c r="I40" s="265"/>
      <c r="J40" s="270"/>
      <c r="K40" s="279"/>
    </row>
    <row r="41" spans="1:11" ht="59.45" customHeight="1" x14ac:dyDescent="0.25">
      <c r="A41" s="364"/>
      <c r="B41" s="364"/>
      <c r="C41" s="364"/>
      <c r="D41" s="364"/>
      <c r="E41" s="364"/>
      <c r="F41" s="364"/>
      <c r="G41" s="269"/>
      <c r="H41" s="265"/>
      <c r="I41" s="265"/>
      <c r="J41" s="270"/>
      <c r="K41" s="264"/>
    </row>
    <row r="42" spans="1:11" ht="51.6" customHeight="1" x14ac:dyDescent="0.25">
      <c r="A42" s="364"/>
      <c r="B42" s="364"/>
      <c r="C42" s="364"/>
      <c r="D42" s="364"/>
      <c r="E42" s="364"/>
      <c r="F42" s="364"/>
      <c r="G42" s="269"/>
      <c r="H42" s="265"/>
      <c r="I42" s="265"/>
      <c r="J42" s="270"/>
      <c r="K42" s="264"/>
    </row>
    <row r="43" spans="1:11" ht="46.7" customHeight="1" x14ac:dyDescent="0.25">
      <c r="A43" s="364"/>
      <c r="B43" s="364"/>
      <c r="C43" s="364"/>
      <c r="D43" s="364"/>
      <c r="E43" s="364"/>
      <c r="F43" s="364"/>
      <c r="G43" s="269"/>
      <c r="H43" s="281"/>
      <c r="I43" s="281"/>
      <c r="J43" s="270"/>
      <c r="K43" s="281"/>
    </row>
    <row r="44" spans="1:11" x14ac:dyDescent="0.25">
      <c r="A44" s="364"/>
      <c r="B44" s="364"/>
      <c r="C44" s="364"/>
      <c r="D44" s="364"/>
      <c r="E44" s="364"/>
      <c r="F44" s="364"/>
      <c r="G44" s="269"/>
      <c r="H44" s="281"/>
      <c r="I44" s="281"/>
      <c r="J44" s="270"/>
      <c r="K44" s="281"/>
    </row>
    <row r="45" spans="1:11" ht="57.6" customHeight="1" x14ac:dyDescent="0.25">
      <c r="A45" s="364"/>
      <c r="B45" s="364"/>
      <c r="C45" s="364"/>
      <c r="D45" s="364"/>
      <c r="E45" s="364"/>
      <c r="F45" s="364"/>
      <c r="G45" s="269"/>
      <c r="H45" s="281"/>
      <c r="I45" s="281"/>
      <c r="J45" s="270"/>
      <c r="K45" s="281"/>
    </row>
    <row r="46" spans="1:11" x14ac:dyDescent="0.25">
      <c r="A46" s="276"/>
      <c r="B46" s="276"/>
      <c r="C46" s="276"/>
      <c r="D46" s="276"/>
      <c r="E46" s="276"/>
      <c r="F46" s="276"/>
      <c r="G46" s="277"/>
      <c r="H46" s="278"/>
      <c r="I46" s="278"/>
      <c r="J46" s="278"/>
      <c r="K46" s="280"/>
    </row>
    <row r="47" spans="1:11" x14ac:dyDescent="0.25">
      <c r="A47" s="363" t="s">
        <v>486</v>
      </c>
      <c r="B47" s="363" t="s">
        <v>485</v>
      </c>
      <c r="C47" s="363"/>
      <c r="D47" s="363"/>
      <c r="E47" s="363"/>
      <c r="F47" s="363"/>
      <c r="G47" s="269"/>
      <c r="H47" s="265"/>
      <c r="I47" s="265"/>
      <c r="J47" s="270"/>
      <c r="K47" s="264"/>
    </row>
    <row r="48" spans="1:11" x14ac:dyDescent="0.25">
      <c r="A48" s="364"/>
      <c r="B48" s="364"/>
      <c r="C48" s="364"/>
      <c r="D48" s="364"/>
      <c r="E48" s="364"/>
      <c r="F48" s="364"/>
      <c r="G48" s="269"/>
      <c r="H48" s="265"/>
      <c r="I48" s="265"/>
      <c r="J48" s="270"/>
      <c r="K48" s="264"/>
    </row>
    <row r="49" spans="1:11" x14ac:dyDescent="0.25">
      <c r="A49" s="364"/>
      <c r="B49" s="364"/>
      <c r="C49" s="364"/>
      <c r="D49" s="364"/>
      <c r="E49" s="364"/>
      <c r="F49" s="364"/>
      <c r="G49" s="269"/>
      <c r="H49" s="265"/>
      <c r="I49" s="265"/>
      <c r="J49" s="270"/>
      <c r="K49" s="264"/>
    </row>
    <row r="50" spans="1:11" x14ac:dyDescent="0.25">
      <c r="A50" s="364"/>
      <c r="B50" s="364"/>
      <c r="C50" s="364"/>
      <c r="D50" s="364"/>
      <c r="E50" s="364"/>
      <c r="F50" s="364"/>
      <c r="G50" s="269"/>
      <c r="H50" s="265"/>
      <c r="I50" s="265"/>
      <c r="J50" s="270"/>
      <c r="K50" s="264"/>
    </row>
    <row r="51" spans="1:11" x14ac:dyDescent="0.25">
      <c r="A51" s="364"/>
      <c r="B51" s="364"/>
      <c r="C51" s="364"/>
      <c r="D51" s="364"/>
      <c r="E51" s="364"/>
      <c r="F51" s="364"/>
      <c r="G51" s="269"/>
      <c r="H51" s="265"/>
      <c r="I51" s="265"/>
      <c r="J51" s="270"/>
      <c r="K51" s="264"/>
    </row>
    <row r="52" spans="1:11" ht="26.45" customHeight="1" x14ac:dyDescent="0.25">
      <c r="A52" s="364"/>
      <c r="B52" s="364"/>
      <c r="C52" s="364"/>
      <c r="D52" s="364"/>
      <c r="E52" s="364"/>
      <c r="F52" s="364"/>
      <c r="G52" s="269"/>
      <c r="H52" s="265"/>
      <c r="I52" s="265"/>
      <c r="J52" s="270"/>
      <c r="K52" s="264"/>
    </row>
    <row r="53" spans="1:11" ht="26.45" customHeight="1" x14ac:dyDescent="0.25">
      <c r="A53" s="364"/>
      <c r="B53" s="364"/>
      <c r="C53" s="364"/>
      <c r="D53" s="364"/>
      <c r="E53" s="364"/>
      <c r="F53" s="364"/>
      <c r="G53" s="269"/>
      <c r="H53" s="265"/>
      <c r="I53" s="265"/>
      <c r="J53" s="270"/>
      <c r="K53" s="264"/>
    </row>
    <row r="54" spans="1:11" ht="27" customHeight="1" x14ac:dyDescent="0.25">
      <c r="A54" s="364"/>
      <c r="B54" s="364"/>
      <c r="C54" s="364"/>
      <c r="D54" s="364"/>
      <c r="E54" s="364"/>
      <c r="F54" s="364"/>
      <c r="G54" s="269"/>
      <c r="H54" s="265"/>
      <c r="I54" s="265"/>
      <c r="J54" s="270"/>
      <c r="K54" s="264"/>
    </row>
    <row r="55" spans="1:11" x14ac:dyDescent="0.25">
      <c r="A55" s="364"/>
      <c r="B55" s="364"/>
      <c r="C55" s="364"/>
      <c r="D55" s="364"/>
      <c r="E55" s="364"/>
      <c r="F55" s="364"/>
      <c r="G55" s="269"/>
      <c r="H55" s="265"/>
      <c r="I55" s="265"/>
      <c r="J55" s="270"/>
      <c r="K55" s="264"/>
    </row>
    <row r="56" spans="1:11" x14ac:dyDescent="0.25">
      <c r="A56" s="364"/>
      <c r="B56" s="364"/>
      <c r="C56" s="364"/>
      <c r="D56" s="364"/>
      <c r="E56" s="364"/>
      <c r="F56" s="364"/>
      <c r="G56" s="269"/>
      <c r="H56" s="265"/>
      <c r="I56" s="265"/>
      <c r="J56" s="270"/>
      <c r="K56" s="264"/>
    </row>
    <row r="57" spans="1:11" x14ac:dyDescent="0.25">
      <c r="A57" s="364"/>
      <c r="B57" s="364"/>
      <c r="C57" s="364"/>
      <c r="D57" s="364"/>
      <c r="E57" s="364"/>
      <c r="F57" s="364"/>
      <c r="G57" s="269"/>
      <c r="H57" s="265"/>
      <c r="I57" s="265"/>
      <c r="J57" s="270"/>
      <c r="K57" s="264"/>
    </row>
    <row r="58" spans="1:11" x14ac:dyDescent="0.25">
      <c r="A58" s="365"/>
      <c r="B58" s="365"/>
      <c r="C58" s="365"/>
      <c r="D58" s="365"/>
      <c r="E58" s="365"/>
      <c r="F58" s="365"/>
      <c r="G58" s="269"/>
      <c r="H58" s="265"/>
      <c r="I58" s="265"/>
      <c r="J58" s="270"/>
      <c r="K58" s="264"/>
    </row>
    <row r="59" spans="1:11" x14ac:dyDescent="0.25">
      <c r="A59" s="276"/>
      <c r="B59" s="276"/>
      <c r="C59" s="276"/>
      <c r="D59" s="276"/>
      <c r="E59" s="276"/>
      <c r="F59" s="276"/>
      <c r="G59" s="277"/>
      <c r="H59" s="278"/>
      <c r="I59" s="278"/>
      <c r="J59" s="278"/>
      <c r="K59" s="280"/>
    </row>
    <row r="60" spans="1:11" x14ac:dyDescent="0.25">
      <c r="A60" s="363" t="s">
        <v>486</v>
      </c>
      <c r="B60" s="363" t="s">
        <v>485</v>
      </c>
      <c r="C60" s="363"/>
      <c r="D60" s="363"/>
      <c r="E60" s="363"/>
      <c r="F60" s="363"/>
      <c r="G60" s="269"/>
      <c r="H60" s="265"/>
      <c r="I60" s="265"/>
      <c r="J60" s="270"/>
      <c r="K60" s="264"/>
    </row>
    <row r="61" spans="1:11" x14ac:dyDescent="0.25">
      <c r="A61" s="364"/>
      <c r="B61" s="364"/>
      <c r="C61" s="364"/>
      <c r="D61" s="364"/>
      <c r="E61" s="364"/>
      <c r="F61" s="364"/>
      <c r="G61" s="269"/>
      <c r="H61" s="265"/>
      <c r="I61" s="265"/>
      <c r="J61" s="270"/>
      <c r="K61" s="264"/>
    </row>
    <row r="62" spans="1:11" x14ac:dyDescent="0.25">
      <c r="A62" s="364"/>
      <c r="B62" s="364"/>
      <c r="C62" s="364"/>
      <c r="D62" s="364"/>
      <c r="E62" s="364"/>
      <c r="F62" s="364"/>
      <c r="G62" s="269"/>
      <c r="H62" s="265"/>
      <c r="I62" s="265"/>
      <c r="J62" s="270"/>
      <c r="K62" s="264"/>
    </row>
    <row r="63" spans="1:11" x14ac:dyDescent="0.25">
      <c r="A63" s="364"/>
      <c r="B63" s="364"/>
      <c r="C63" s="364"/>
      <c r="D63" s="364"/>
      <c r="E63" s="364"/>
      <c r="F63" s="364"/>
      <c r="G63" s="269"/>
      <c r="H63" s="265"/>
      <c r="I63" s="265"/>
      <c r="J63" s="270"/>
      <c r="K63" s="264"/>
    </row>
    <row r="64" spans="1:11" x14ac:dyDescent="0.25">
      <c r="A64" s="364"/>
      <c r="B64" s="364"/>
      <c r="C64" s="364"/>
      <c r="D64" s="364"/>
      <c r="E64" s="364"/>
      <c r="F64" s="364"/>
      <c r="G64" s="269"/>
      <c r="H64" s="265"/>
      <c r="I64" s="265"/>
      <c r="J64" s="270"/>
      <c r="K64" s="264"/>
    </row>
    <row r="65" spans="1:11" x14ac:dyDescent="0.25">
      <c r="A65" s="364"/>
      <c r="B65" s="364"/>
      <c r="C65" s="364"/>
      <c r="D65" s="364"/>
      <c r="E65" s="364"/>
      <c r="F65" s="364"/>
      <c r="G65" s="269"/>
      <c r="H65" s="265"/>
      <c r="I65" s="265"/>
      <c r="J65" s="270"/>
      <c r="K65" s="264"/>
    </row>
    <row r="66" spans="1:11" x14ac:dyDescent="0.25">
      <c r="A66" s="364"/>
      <c r="B66" s="364"/>
      <c r="C66" s="364"/>
      <c r="D66" s="364"/>
      <c r="E66" s="364"/>
      <c r="F66" s="364"/>
      <c r="G66" s="269"/>
      <c r="H66" s="265"/>
      <c r="I66" s="265"/>
      <c r="J66" s="270"/>
      <c r="K66" s="264"/>
    </row>
    <row r="67" spans="1:11" x14ac:dyDescent="0.25">
      <c r="A67" s="364"/>
      <c r="B67" s="364"/>
      <c r="C67" s="364"/>
      <c r="D67" s="364"/>
      <c r="E67" s="364"/>
      <c r="F67" s="364"/>
      <c r="G67" s="269"/>
      <c r="H67" s="265"/>
      <c r="I67" s="265"/>
      <c r="J67" s="270"/>
      <c r="K67" s="264"/>
    </row>
    <row r="68" spans="1:11" x14ac:dyDescent="0.25">
      <c r="A68" s="364"/>
      <c r="B68" s="364"/>
      <c r="C68" s="364"/>
      <c r="D68" s="364"/>
      <c r="E68" s="364"/>
      <c r="F68" s="364"/>
      <c r="G68" s="269"/>
      <c r="H68" s="265"/>
      <c r="I68" s="265"/>
      <c r="J68" s="270"/>
      <c r="K68" s="264"/>
    </row>
    <row r="69" spans="1:11" x14ac:dyDescent="0.25">
      <c r="A69" s="364"/>
      <c r="B69" s="364"/>
      <c r="C69" s="364"/>
      <c r="D69" s="364"/>
      <c r="E69" s="364"/>
      <c r="F69" s="364"/>
      <c r="G69" s="269"/>
      <c r="H69" s="265"/>
      <c r="I69" s="265"/>
      <c r="J69" s="270"/>
      <c r="K69" s="264"/>
    </row>
    <row r="70" spans="1:11" x14ac:dyDescent="0.25">
      <c r="A70" s="364"/>
      <c r="B70" s="364"/>
      <c r="C70" s="364"/>
      <c r="D70" s="364"/>
      <c r="E70" s="364"/>
      <c r="F70" s="364"/>
      <c r="G70" s="269"/>
      <c r="H70" s="265"/>
      <c r="I70" s="265"/>
      <c r="J70" s="270"/>
      <c r="K70" s="264"/>
    </row>
    <row r="71" spans="1:11" x14ac:dyDescent="0.25">
      <c r="A71" s="364"/>
      <c r="B71" s="364"/>
      <c r="C71" s="364"/>
      <c r="D71" s="364"/>
      <c r="E71" s="364"/>
      <c r="F71" s="364"/>
      <c r="G71" s="269"/>
      <c r="H71" s="265"/>
      <c r="I71" s="265"/>
      <c r="J71" s="270"/>
      <c r="K71" s="264"/>
    </row>
    <row r="72" spans="1:11" x14ac:dyDescent="0.25">
      <c r="A72" s="364"/>
      <c r="B72" s="364"/>
      <c r="C72" s="364"/>
      <c r="D72" s="364"/>
      <c r="E72" s="364"/>
      <c r="F72" s="364"/>
      <c r="G72" s="269"/>
      <c r="H72" s="265"/>
      <c r="I72" s="265"/>
      <c r="J72" s="270"/>
      <c r="K72" s="264"/>
    </row>
    <row r="73" spans="1:11" x14ac:dyDescent="0.25">
      <c r="A73" s="364"/>
      <c r="B73" s="364"/>
      <c r="C73" s="364"/>
      <c r="D73" s="364"/>
      <c r="E73" s="364"/>
      <c r="F73" s="364"/>
      <c r="G73" s="269"/>
      <c r="H73" s="265"/>
      <c r="I73" s="265"/>
      <c r="J73" s="270"/>
      <c r="K73" s="264"/>
    </row>
    <row r="74" spans="1:11" x14ac:dyDescent="0.25">
      <c r="A74" s="276"/>
      <c r="B74" s="282"/>
      <c r="C74" s="282"/>
      <c r="D74" s="282"/>
      <c r="E74" s="282"/>
      <c r="F74" s="282"/>
      <c r="G74" s="277"/>
      <c r="H74" s="278"/>
      <c r="I74" s="278"/>
      <c r="J74" s="278"/>
      <c r="K74" s="280"/>
    </row>
    <row r="75" spans="1:11" x14ac:dyDescent="0.25">
      <c r="A75" s="363" t="s">
        <v>486</v>
      </c>
      <c r="B75" s="363" t="s">
        <v>485</v>
      </c>
      <c r="C75" s="363"/>
      <c r="D75" s="363"/>
      <c r="E75" s="363"/>
      <c r="F75" s="363"/>
      <c r="G75" s="269"/>
      <c r="H75" s="265"/>
      <c r="I75" s="265"/>
      <c r="J75" s="270"/>
      <c r="K75" s="264"/>
    </row>
    <row r="76" spans="1:11" x14ac:dyDescent="0.25">
      <c r="A76" s="364"/>
      <c r="B76" s="364"/>
      <c r="C76" s="364"/>
      <c r="D76" s="364"/>
      <c r="E76" s="364"/>
      <c r="F76" s="364"/>
      <c r="G76" s="269"/>
      <c r="H76" s="265"/>
      <c r="I76" s="265"/>
      <c r="J76" s="270"/>
      <c r="K76" s="264"/>
    </row>
    <row r="77" spans="1:11" x14ac:dyDescent="0.25">
      <c r="A77" s="364"/>
      <c r="B77" s="364"/>
      <c r="C77" s="364"/>
      <c r="D77" s="364"/>
      <c r="E77" s="364"/>
      <c r="F77" s="364"/>
      <c r="G77" s="269"/>
      <c r="H77" s="265"/>
      <c r="I77" s="265"/>
      <c r="J77" s="270"/>
      <c r="K77" s="264"/>
    </row>
    <row r="78" spans="1:11" x14ac:dyDescent="0.25">
      <c r="A78" s="364"/>
      <c r="B78" s="364"/>
      <c r="C78" s="364"/>
      <c r="D78" s="364"/>
      <c r="E78" s="364"/>
      <c r="F78" s="364"/>
      <c r="G78" s="269"/>
      <c r="H78" s="265"/>
      <c r="I78" s="265"/>
      <c r="J78" s="270"/>
      <c r="K78" s="264"/>
    </row>
    <row r="79" spans="1:11" x14ac:dyDescent="0.25">
      <c r="A79" s="364"/>
      <c r="B79" s="364"/>
      <c r="C79" s="364"/>
      <c r="D79" s="364"/>
      <c r="E79" s="364"/>
      <c r="F79" s="364"/>
      <c r="G79" s="269"/>
      <c r="H79" s="265"/>
      <c r="I79" s="265"/>
      <c r="J79" s="270"/>
      <c r="K79" s="264"/>
    </row>
    <row r="80" spans="1:11" x14ac:dyDescent="0.25">
      <c r="A80" s="364"/>
      <c r="B80" s="364"/>
      <c r="C80" s="364"/>
      <c r="D80" s="364"/>
      <c r="E80" s="364"/>
      <c r="F80" s="364"/>
      <c r="G80" s="269"/>
      <c r="H80" s="265"/>
      <c r="I80" s="265"/>
      <c r="J80" s="270"/>
      <c r="K80" s="264"/>
    </row>
    <row r="81" spans="1:11" x14ac:dyDescent="0.25">
      <c r="A81" s="276"/>
      <c r="B81" s="282"/>
      <c r="C81" s="282"/>
      <c r="D81" s="282"/>
      <c r="E81" s="282"/>
      <c r="F81" s="282"/>
      <c r="G81" s="277"/>
      <c r="H81" s="278"/>
      <c r="I81" s="278"/>
      <c r="J81" s="278"/>
      <c r="K81" s="280"/>
    </row>
    <row r="82" spans="1:11" x14ac:dyDescent="0.25">
      <c r="A82" s="363" t="s">
        <v>486</v>
      </c>
      <c r="B82" s="363" t="s">
        <v>485</v>
      </c>
      <c r="C82" s="363"/>
      <c r="D82" s="363"/>
      <c r="E82" s="363"/>
      <c r="F82" s="363"/>
      <c r="G82" s="269"/>
      <c r="H82" s="265"/>
      <c r="I82" s="265"/>
      <c r="J82" s="270"/>
      <c r="K82" s="264"/>
    </row>
    <row r="83" spans="1:11" x14ac:dyDescent="0.25">
      <c r="A83" s="364"/>
      <c r="B83" s="364"/>
      <c r="C83" s="364"/>
      <c r="D83" s="364"/>
      <c r="E83" s="364"/>
      <c r="F83" s="364"/>
      <c r="G83" s="269"/>
      <c r="H83" s="265"/>
      <c r="I83" s="265"/>
      <c r="J83" s="270"/>
      <c r="K83" s="264"/>
    </row>
    <row r="84" spans="1:11" x14ac:dyDescent="0.25">
      <c r="A84" s="364"/>
      <c r="B84" s="364"/>
      <c r="C84" s="364"/>
      <c r="D84" s="364"/>
      <c r="E84" s="364"/>
      <c r="F84" s="364"/>
      <c r="G84" s="269"/>
      <c r="H84" s="265"/>
      <c r="I84" s="265"/>
      <c r="J84" s="270"/>
      <c r="K84" s="264"/>
    </row>
    <row r="85" spans="1:11" x14ac:dyDescent="0.25">
      <c r="A85" s="364"/>
      <c r="B85" s="364"/>
      <c r="C85" s="364"/>
      <c r="D85" s="364"/>
      <c r="E85" s="364"/>
      <c r="F85" s="364"/>
      <c r="G85" s="269"/>
      <c r="H85" s="265"/>
      <c r="I85" s="265"/>
      <c r="J85" s="270"/>
      <c r="K85" s="264"/>
    </row>
    <row r="86" spans="1:11" x14ac:dyDescent="0.25">
      <c r="A86" s="364"/>
      <c r="B86" s="364"/>
      <c r="C86" s="364"/>
      <c r="D86" s="364"/>
      <c r="E86" s="364"/>
      <c r="F86" s="364"/>
      <c r="G86" s="269"/>
      <c r="H86" s="265"/>
      <c r="I86" s="265"/>
      <c r="J86" s="270"/>
      <c r="K86" s="264"/>
    </row>
    <row r="87" spans="1:11" x14ac:dyDescent="0.25">
      <c r="A87" s="364"/>
      <c r="B87" s="364"/>
      <c r="C87" s="364"/>
      <c r="D87" s="364"/>
      <c r="E87" s="364"/>
      <c r="F87" s="364"/>
      <c r="G87" s="269"/>
      <c r="H87" s="265"/>
      <c r="I87" s="265"/>
      <c r="J87" s="270"/>
      <c r="K87" s="264"/>
    </row>
    <row r="88" spans="1:11" x14ac:dyDescent="0.25">
      <c r="A88" s="364"/>
      <c r="B88" s="364"/>
      <c r="C88" s="364"/>
      <c r="D88" s="364"/>
      <c r="E88" s="364"/>
      <c r="F88" s="364"/>
      <c r="G88" s="269"/>
      <c r="H88" s="265"/>
      <c r="I88" s="265"/>
      <c r="J88" s="270"/>
      <c r="K88" s="264"/>
    </row>
    <row r="89" spans="1:11" x14ac:dyDescent="0.25">
      <c r="A89" s="364"/>
      <c r="B89" s="364"/>
      <c r="C89" s="364"/>
      <c r="D89" s="364"/>
      <c r="E89" s="364"/>
      <c r="F89" s="364"/>
      <c r="G89" s="269"/>
      <c r="H89" s="265"/>
      <c r="I89" s="265"/>
      <c r="J89" s="270"/>
      <c r="K89" s="264"/>
    </row>
    <row r="90" spans="1:11" x14ac:dyDescent="0.25">
      <c r="A90" s="276"/>
      <c r="B90" s="282"/>
      <c r="C90" s="282"/>
      <c r="D90" s="282"/>
      <c r="E90" s="282"/>
      <c r="F90" s="282"/>
      <c r="G90" s="277"/>
      <c r="H90" s="278"/>
      <c r="I90" s="278"/>
      <c r="J90" s="278"/>
      <c r="K90" s="280"/>
    </row>
    <row r="91" spans="1:11" x14ac:dyDescent="0.25">
      <c r="A91" s="363" t="s">
        <v>486</v>
      </c>
      <c r="B91" s="363" t="s">
        <v>485</v>
      </c>
      <c r="C91" s="363"/>
      <c r="D91" s="363"/>
      <c r="E91" s="363"/>
      <c r="F91" s="363"/>
      <c r="G91" s="269"/>
      <c r="H91" s="265"/>
      <c r="I91" s="265"/>
      <c r="J91" s="270"/>
      <c r="K91" s="264"/>
    </row>
    <row r="92" spans="1:11" x14ac:dyDescent="0.25">
      <c r="A92" s="364"/>
      <c r="B92" s="364"/>
      <c r="C92" s="364"/>
      <c r="D92" s="364"/>
      <c r="E92" s="364"/>
      <c r="F92" s="364"/>
      <c r="G92" s="269"/>
      <c r="H92" s="265"/>
      <c r="I92" s="265"/>
      <c r="J92" s="270"/>
      <c r="K92" s="264"/>
    </row>
    <row r="93" spans="1:11" x14ac:dyDescent="0.25">
      <c r="A93" s="364"/>
      <c r="B93" s="364"/>
      <c r="C93" s="364"/>
      <c r="D93" s="364"/>
      <c r="E93" s="364"/>
      <c r="F93" s="364"/>
      <c r="G93" s="269"/>
      <c r="H93" s="265"/>
      <c r="I93" s="265"/>
      <c r="J93" s="270"/>
      <c r="K93" s="264"/>
    </row>
    <row r="94" spans="1:11" x14ac:dyDescent="0.25">
      <c r="A94" s="364"/>
      <c r="B94" s="364"/>
      <c r="C94" s="364"/>
      <c r="D94" s="364"/>
      <c r="E94" s="364"/>
      <c r="F94" s="364"/>
      <c r="G94" s="269"/>
      <c r="H94" s="265"/>
      <c r="I94" s="265"/>
      <c r="J94" s="270"/>
      <c r="K94" s="264"/>
    </row>
    <row r="95" spans="1:11" x14ac:dyDescent="0.25">
      <c r="A95" s="364"/>
      <c r="B95" s="364"/>
      <c r="C95" s="364"/>
      <c r="D95" s="364"/>
      <c r="E95" s="364"/>
      <c r="F95" s="364"/>
      <c r="G95" s="269"/>
      <c r="H95" s="265"/>
      <c r="I95" s="265"/>
      <c r="J95" s="270"/>
      <c r="K95" s="264"/>
    </row>
    <row r="96" spans="1:11" x14ac:dyDescent="0.25">
      <c r="A96" s="364"/>
      <c r="B96" s="364"/>
      <c r="C96" s="364"/>
      <c r="D96" s="364"/>
      <c r="E96" s="364"/>
      <c r="F96" s="364"/>
      <c r="G96" s="269"/>
      <c r="H96" s="265"/>
      <c r="I96" s="265"/>
      <c r="J96" s="270"/>
      <c r="K96" s="264"/>
    </row>
    <row r="97" spans="1:11" x14ac:dyDescent="0.25">
      <c r="A97" s="364"/>
      <c r="B97" s="364"/>
      <c r="C97" s="364"/>
      <c r="D97" s="364"/>
      <c r="E97" s="364"/>
      <c r="F97" s="364"/>
      <c r="G97" s="269"/>
      <c r="H97" s="265"/>
      <c r="I97" s="265"/>
      <c r="J97" s="270"/>
      <c r="K97" s="264"/>
    </row>
    <row r="98" spans="1:11" x14ac:dyDescent="0.25">
      <c r="A98" s="364"/>
      <c r="B98" s="364"/>
      <c r="C98" s="364"/>
      <c r="D98" s="364"/>
      <c r="E98" s="364"/>
      <c r="F98" s="364"/>
      <c r="G98" s="269"/>
      <c r="H98" s="265"/>
      <c r="I98" s="265"/>
      <c r="J98" s="270"/>
      <c r="K98" s="264"/>
    </row>
    <row r="99" spans="1:11" x14ac:dyDescent="0.25">
      <c r="A99" s="364"/>
      <c r="B99" s="364"/>
      <c r="C99" s="364"/>
      <c r="D99" s="364"/>
      <c r="E99" s="364"/>
      <c r="F99" s="364"/>
      <c r="G99" s="269"/>
      <c r="H99" s="265"/>
      <c r="I99" s="265"/>
      <c r="J99" s="270"/>
      <c r="K99" s="264"/>
    </row>
    <row r="100" spans="1:11" x14ac:dyDescent="0.25">
      <c r="A100" s="276"/>
      <c r="B100" s="282"/>
      <c r="C100" s="282"/>
      <c r="D100" s="282"/>
      <c r="E100" s="282"/>
      <c r="F100" s="282"/>
      <c r="G100" s="277"/>
      <c r="H100" s="278"/>
      <c r="I100" s="278"/>
      <c r="J100" s="278"/>
      <c r="K100" s="280"/>
    </row>
    <row r="101" spans="1:11" x14ac:dyDescent="0.25">
      <c r="A101" s="276"/>
      <c r="B101" s="282"/>
      <c r="C101" s="282"/>
      <c r="D101" s="282"/>
      <c r="E101" s="282"/>
      <c r="F101" s="282"/>
      <c r="G101" s="277"/>
      <c r="H101" s="278"/>
      <c r="I101" s="278"/>
      <c r="J101" s="278"/>
      <c r="K101" s="280"/>
    </row>
    <row r="102" spans="1:11" x14ac:dyDescent="0.25">
      <c r="A102" s="276"/>
      <c r="B102" s="282"/>
      <c r="C102" s="282"/>
      <c r="D102" s="282"/>
      <c r="E102" s="282"/>
      <c r="F102" s="282"/>
      <c r="G102" s="277"/>
      <c r="H102" s="278"/>
      <c r="I102" s="278"/>
      <c r="J102" s="278"/>
      <c r="K102" s="280"/>
    </row>
    <row r="103" spans="1:11" x14ac:dyDescent="0.25">
      <c r="A103" s="363" t="s">
        <v>486</v>
      </c>
      <c r="B103" s="363" t="s">
        <v>485</v>
      </c>
      <c r="C103" s="363"/>
      <c r="D103" s="363"/>
      <c r="E103" s="363"/>
      <c r="F103" s="363"/>
      <c r="G103" s="269"/>
      <c r="H103" s="265"/>
      <c r="I103" s="265"/>
      <c r="J103" s="270"/>
      <c r="K103" s="264"/>
    </row>
    <row r="104" spans="1:11" x14ac:dyDescent="0.25">
      <c r="A104" s="364"/>
      <c r="B104" s="364"/>
      <c r="C104" s="364"/>
      <c r="D104" s="364"/>
      <c r="E104" s="364"/>
      <c r="F104" s="364"/>
      <c r="G104" s="269"/>
      <c r="H104" s="265"/>
      <c r="I104" s="265"/>
      <c r="J104" s="270"/>
      <c r="K104" s="264"/>
    </row>
    <row r="105" spans="1:11" x14ac:dyDescent="0.25">
      <c r="A105" s="364"/>
      <c r="B105" s="364"/>
      <c r="C105" s="364"/>
      <c r="D105" s="364"/>
      <c r="E105" s="364"/>
      <c r="F105" s="364"/>
      <c r="G105" s="269"/>
      <c r="H105" s="265"/>
      <c r="I105" s="265"/>
      <c r="J105" s="270"/>
      <c r="K105" s="264"/>
    </row>
    <row r="106" spans="1:11" x14ac:dyDescent="0.25">
      <c r="A106" s="364"/>
      <c r="B106" s="364"/>
      <c r="C106" s="364"/>
      <c r="D106" s="364"/>
      <c r="E106" s="364"/>
      <c r="F106" s="364"/>
      <c r="G106" s="269"/>
      <c r="H106" s="265"/>
      <c r="I106" s="265"/>
      <c r="J106" s="270"/>
      <c r="K106" s="264"/>
    </row>
    <row r="107" spans="1:11" x14ac:dyDescent="0.25">
      <c r="A107" s="276"/>
      <c r="B107" s="282"/>
      <c r="C107" s="282"/>
      <c r="D107" s="282"/>
      <c r="E107" s="282"/>
      <c r="F107" s="282"/>
      <c r="G107" s="277"/>
      <c r="H107" s="278"/>
      <c r="I107" s="278"/>
      <c r="J107" s="278"/>
      <c r="K107" s="280"/>
    </row>
    <row r="108" spans="1:11" x14ac:dyDescent="0.25">
      <c r="A108" s="264"/>
      <c r="B108" s="264"/>
      <c r="C108" s="264"/>
      <c r="D108" s="264"/>
      <c r="E108" s="264"/>
      <c r="F108" s="264"/>
      <c r="G108" s="264"/>
      <c r="H108" s="264"/>
      <c r="I108" s="264"/>
      <c r="J108" s="264"/>
      <c r="K108" s="264"/>
    </row>
  </sheetData>
  <mergeCells count="66">
    <mergeCell ref="F103:F106"/>
    <mergeCell ref="A91:A99"/>
    <mergeCell ref="B91:B99"/>
    <mergeCell ref="C91:C99"/>
    <mergeCell ref="D91:D99"/>
    <mergeCell ref="E91:E99"/>
    <mergeCell ref="F91:F99"/>
    <mergeCell ref="A103:A106"/>
    <mergeCell ref="B103:B106"/>
    <mergeCell ref="C103:C106"/>
    <mergeCell ref="D103:D106"/>
    <mergeCell ref="E103:E106"/>
    <mergeCell ref="F82:F89"/>
    <mergeCell ref="A75:A80"/>
    <mergeCell ref="B75:B80"/>
    <mergeCell ref="C75:C80"/>
    <mergeCell ref="D75:D80"/>
    <mergeCell ref="E75:E80"/>
    <mergeCell ref="F75:F80"/>
    <mergeCell ref="A82:A89"/>
    <mergeCell ref="B82:B89"/>
    <mergeCell ref="C82:C89"/>
    <mergeCell ref="D82:D89"/>
    <mergeCell ref="E82:E89"/>
    <mergeCell ref="F60:F73"/>
    <mergeCell ref="A47:A58"/>
    <mergeCell ref="B47:B58"/>
    <mergeCell ref="C47:C58"/>
    <mergeCell ref="D47:D58"/>
    <mergeCell ref="E47:E58"/>
    <mergeCell ref="F47:F58"/>
    <mergeCell ref="A60:A73"/>
    <mergeCell ref="B60:B73"/>
    <mergeCell ref="C60:C73"/>
    <mergeCell ref="D60:D73"/>
    <mergeCell ref="E60:E73"/>
    <mergeCell ref="F34:F45"/>
    <mergeCell ref="A30:A32"/>
    <mergeCell ref="B30:B32"/>
    <mergeCell ref="C30:C32"/>
    <mergeCell ref="D30:D32"/>
    <mergeCell ref="E30:E32"/>
    <mergeCell ref="F30:F32"/>
    <mergeCell ref="A34:A45"/>
    <mergeCell ref="B34:B45"/>
    <mergeCell ref="C34:C45"/>
    <mergeCell ref="D34:D45"/>
    <mergeCell ref="E34:E45"/>
    <mergeCell ref="F20:F29"/>
    <mergeCell ref="A17:A19"/>
    <mergeCell ref="B17:B19"/>
    <mergeCell ref="C17:C19"/>
    <mergeCell ref="D17:D19"/>
    <mergeCell ref="E17:E19"/>
    <mergeCell ref="F17:F19"/>
    <mergeCell ref="A20:A29"/>
    <mergeCell ref="B20:B29"/>
    <mergeCell ref="C20:C29"/>
    <mergeCell ref="D20:D29"/>
    <mergeCell ref="E20:E29"/>
    <mergeCell ref="F8:F16"/>
    <mergeCell ref="A8:A16"/>
    <mergeCell ref="B8:B16"/>
    <mergeCell ref="C8:C16"/>
    <mergeCell ref="D8:D16"/>
    <mergeCell ref="E8:E16"/>
  </mergeCells>
  <conditionalFormatting sqref="J34:J45 J47:J58 J75:J80 J103:J106 J60:J73 J82:J89 J91:J99 J8:J32">
    <cfRule type="cellIs" dxfId="143" priority="6" operator="equal">
      <formula>"Not Started"</formula>
    </cfRule>
    <cfRule type="cellIs" dxfId="142" priority="7" operator="equal">
      <formula>"In Progress"</formula>
    </cfRule>
    <cfRule type="cellIs" dxfId="141" priority="8" operator="equal">
      <formula>"Fail"</formula>
    </cfRule>
    <cfRule type="cellIs" dxfId="140" priority="9" operator="equal">
      <formula>"Pass"</formula>
    </cfRule>
  </conditionalFormatting>
  <conditionalFormatting sqref="J34:J45 J47:J58 J75:J80 J103:J106 J60:J73 J82:J89 J91:J99 J8:J32">
    <cfRule type="cellIs" dxfId="139" priority="5" operator="equal">
      <formula>"Not Started"</formula>
    </cfRule>
  </conditionalFormatting>
  <conditionalFormatting sqref="J34:J45 J47:J58 J75:J80 J103:J106 J60:J73 J82:J89 J91:J99 J8:J32">
    <cfRule type="cellIs" dxfId="138" priority="2" operator="equal">
      <formula>"In Progress"</formula>
    </cfRule>
    <cfRule type="cellIs" dxfId="137" priority="3" operator="equal">
      <formula>"Fail"</formula>
    </cfRule>
    <cfRule type="cellIs" dxfId="136" priority="4" operator="equal">
      <formula>"Pass"</formula>
    </cfRule>
  </conditionalFormatting>
  <conditionalFormatting sqref="J34:J45 J47:J58 J75:J80 J103:J106 J60:J73 J82:J89 J91:J99 J8:J32">
    <cfRule type="cellIs" dxfId="135" priority="1" operator="equal">
      <formula>"Not Applicable"</formula>
    </cfRule>
  </conditionalFormatting>
  <dataValidations count="1">
    <dataValidation type="list" allowBlank="1" showInputMessage="1" showErrorMessage="1" sqref="J47:J58 J103:J106 J60:J73 J75:J80 J91:J99 J82:J89 J34:J45 J8:J32" xr:uid="{BCA777C1-FA1D-4C82-AE74-438B7AEEF1BB}">
      <formula1>"Pass, Fail, Not Started, Not Applicable"</formula1>
    </dataValidation>
  </dataValidation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E594D-3F94-4326-A888-DE0013BB297E}">
  <dimension ref="A2:K108"/>
  <sheetViews>
    <sheetView topLeftCell="E1" zoomScaleNormal="100" workbookViewId="0">
      <selection activeCell="K4" sqref="K4"/>
    </sheetView>
  </sheetViews>
  <sheetFormatPr defaultColWidth="8.85546875" defaultRowHeight="15" x14ac:dyDescent="0.25"/>
  <cols>
    <col min="1" max="2" width="16.42578125" style="6" hidden="1" customWidth="1"/>
    <col min="3" max="3" width="15.85546875" style="6" customWidth="1"/>
    <col min="4" max="4" width="17.42578125" style="6" customWidth="1"/>
    <col min="5" max="5" width="28.140625" style="6" customWidth="1"/>
    <col min="6" max="6" width="27.42578125" style="6" hidden="1" customWidth="1"/>
    <col min="7" max="7" width="8.85546875" style="263"/>
    <col min="8" max="8" width="20.5703125" style="6" customWidth="1"/>
    <col min="9" max="9" width="48.140625" style="6" customWidth="1"/>
    <col min="10" max="10" width="16.5703125" style="263" customWidth="1"/>
    <col min="11" max="11" width="19.42578125" style="263" customWidth="1"/>
    <col min="12" max="16384" width="8.85546875" style="263"/>
  </cols>
  <sheetData>
    <row r="2" spans="1:11" x14ac:dyDescent="0.25">
      <c r="I2" s="13" t="s">
        <v>2</v>
      </c>
      <c r="J2" s="216" t="s">
        <v>2</v>
      </c>
      <c r="K2" s="13">
        <v>0</v>
      </c>
    </row>
    <row r="3" spans="1:11" x14ac:dyDescent="0.25">
      <c r="I3" s="14" t="s">
        <v>4</v>
      </c>
      <c r="J3" s="217" t="s">
        <v>4</v>
      </c>
      <c r="K3" s="14">
        <v>0</v>
      </c>
    </row>
    <row r="4" spans="1:11" x14ac:dyDescent="0.25">
      <c r="I4" s="15" t="s">
        <v>10</v>
      </c>
      <c r="J4" s="220" t="s">
        <v>433</v>
      </c>
      <c r="K4" s="15">
        <v>1</v>
      </c>
    </row>
    <row r="5" spans="1:11" x14ac:dyDescent="0.25">
      <c r="I5" s="47" t="s">
        <v>432</v>
      </c>
      <c r="J5" s="219" t="s">
        <v>432</v>
      </c>
      <c r="K5" s="47">
        <f>COUNTIF($J$8:$J$107,J5)</f>
        <v>0</v>
      </c>
    </row>
    <row r="6" spans="1:11" x14ac:dyDescent="0.25">
      <c r="I6" s="283"/>
      <c r="J6" s="283"/>
      <c r="K6" s="283">
        <f>SUM(K2:K4)</f>
        <v>1</v>
      </c>
    </row>
    <row r="7" spans="1:11" ht="30" x14ac:dyDescent="0.25">
      <c r="A7" s="267" t="s">
        <v>471</v>
      </c>
      <c r="B7" s="267" t="s">
        <v>472</v>
      </c>
      <c r="C7" s="267" t="s">
        <v>473</v>
      </c>
      <c r="D7" s="267" t="s">
        <v>474</v>
      </c>
      <c r="E7" s="267" t="s">
        <v>475</v>
      </c>
      <c r="F7" s="267" t="s">
        <v>476</v>
      </c>
      <c r="G7" s="268" t="s">
        <v>479</v>
      </c>
      <c r="H7" s="267" t="s">
        <v>480</v>
      </c>
      <c r="I7" s="267" t="s">
        <v>481</v>
      </c>
      <c r="J7" s="268" t="s">
        <v>482</v>
      </c>
      <c r="K7" s="268" t="s">
        <v>483</v>
      </c>
    </row>
    <row r="8" spans="1:11" x14ac:dyDescent="0.25">
      <c r="A8" s="366" t="s">
        <v>484</v>
      </c>
      <c r="B8" s="366" t="s">
        <v>485</v>
      </c>
      <c r="C8" s="366"/>
      <c r="D8" s="366"/>
      <c r="E8" s="366"/>
      <c r="F8" s="366"/>
      <c r="G8" s="269"/>
      <c r="H8" s="265"/>
      <c r="I8" s="265"/>
      <c r="J8" s="270"/>
      <c r="K8" s="264"/>
    </row>
    <row r="9" spans="1:11" x14ac:dyDescent="0.25">
      <c r="A9" s="366"/>
      <c r="B9" s="366"/>
      <c r="C9" s="366"/>
      <c r="D9" s="366"/>
      <c r="E9" s="366"/>
      <c r="F9" s="366"/>
      <c r="G9" s="271"/>
      <c r="H9" s="272"/>
      <c r="I9" s="272"/>
      <c r="J9" s="270"/>
      <c r="K9" s="264"/>
    </row>
    <row r="10" spans="1:11" x14ac:dyDescent="0.25">
      <c r="A10" s="366"/>
      <c r="B10" s="366"/>
      <c r="C10" s="366"/>
      <c r="D10" s="366"/>
      <c r="E10" s="366"/>
      <c r="F10" s="366"/>
      <c r="G10" s="271"/>
      <c r="H10" s="272"/>
      <c r="I10" s="272"/>
      <c r="J10" s="270"/>
      <c r="K10" s="264"/>
    </row>
    <row r="11" spans="1:11" x14ac:dyDescent="0.25">
      <c r="A11" s="366"/>
      <c r="B11" s="366"/>
      <c r="C11" s="366"/>
      <c r="D11" s="366"/>
      <c r="E11" s="366"/>
      <c r="F11" s="366"/>
      <c r="G11" s="271"/>
      <c r="H11" s="272"/>
      <c r="I11" s="272"/>
      <c r="J11" s="270"/>
      <c r="K11" s="264"/>
    </row>
    <row r="12" spans="1:11" x14ac:dyDescent="0.25">
      <c r="A12" s="366"/>
      <c r="B12" s="366"/>
      <c r="C12" s="366"/>
      <c r="D12" s="366"/>
      <c r="E12" s="366"/>
      <c r="F12" s="366"/>
      <c r="G12" s="271"/>
      <c r="H12" s="272"/>
      <c r="I12" s="273"/>
      <c r="J12" s="270"/>
      <c r="K12" s="264"/>
    </row>
    <row r="13" spans="1:11" x14ac:dyDescent="0.25">
      <c r="A13" s="366"/>
      <c r="B13" s="366"/>
      <c r="C13" s="366"/>
      <c r="D13" s="366"/>
      <c r="E13" s="366"/>
      <c r="F13" s="366"/>
      <c r="G13" s="271"/>
      <c r="H13" s="274"/>
      <c r="I13" s="272"/>
      <c r="J13" s="270"/>
      <c r="K13" s="265"/>
    </row>
    <row r="14" spans="1:11" x14ac:dyDescent="0.25">
      <c r="A14" s="366"/>
      <c r="B14" s="366"/>
      <c r="C14" s="366"/>
      <c r="D14" s="366"/>
      <c r="E14" s="366"/>
      <c r="F14" s="366"/>
      <c r="G14" s="269"/>
      <c r="H14" s="265"/>
      <c r="I14" s="265"/>
      <c r="J14" s="275"/>
      <c r="K14" s="264"/>
    </row>
    <row r="15" spans="1:11" x14ac:dyDescent="0.25">
      <c r="A15" s="366"/>
      <c r="B15" s="366"/>
      <c r="C15" s="366"/>
      <c r="D15" s="366"/>
      <c r="E15" s="366"/>
      <c r="F15" s="366"/>
      <c r="G15" s="269"/>
      <c r="H15" s="265"/>
      <c r="I15" s="265"/>
      <c r="J15" s="270"/>
      <c r="K15" s="264"/>
    </row>
    <row r="16" spans="1:11" x14ac:dyDescent="0.25">
      <c r="A16" s="366"/>
      <c r="B16" s="366"/>
      <c r="C16" s="366"/>
      <c r="D16" s="366"/>
      <c r="E16" s="366"/>
      <c r="F16" s="366"/>
      <c r="G16" s="269"/>
      <c r="H16" s="265"/>
      <c r="I16" s="265"/>
      <c r="J16" s="270"/>
      <c r="K16" s="264"/>
    </row>
    <row r="17" spans="1:11" x14ac:dyDescent="0.25">
      <c r="A17" s="363" t="s">
        <v>484</v>
      </c>
      <c r="B17" s="363" t="s">
        <v>485</v>
      </c>
      <c r="C17" s="363"/>
      <c r="D17" s="363"/>
      <c r="E17" s="363"/>
      <c r="F17" s="363"/>
      <c r="G17" s="269"/>
      <c r="H17" s="265"/>
      <c r="I17" s="265"/>
      <c r="J17" s="270"/>
      <c r="K17" s="264"/>
    </row>
    <row r="18" spans="1:11" x14ac:dyDescent="0.25">
      <c r="A18" s="364"/>
      <c r="B18" s="364"/>
      <c r="C18" s="364"/>
      <c r="D18" s="364"/>
      <c r="E18" s="364"/>
      <c r="F18" s="364"/>
      <c r="G18" s="269"/>
      <c r="H18" s="265"/>
      <c r="I18" s="265"/>
      <c r="J18" s="270"/>
      <c r="K18" s="264"/>
    </row>
    <row r="19" spans="1:11" x14ac:dyDescent="0.25">
      <c r="A19" s="365"/>
      <c r="B19" s="365"/>
      <c r="C19" s="365"/>
      <c r="D19" s="365"/>
      <c r="E19" s="365"/>
      <c r="F19" s="365"/>
      <c r="G19" s="269"/>
      <c r="H19" s="265"/>
      <c r="I19" s="265"/>
      <c r="J19" s="270"/>
      <c r="K19" s="264"/>
    </row>
    <row r="20" spans="1:11" x14ac:dyDescent="0.25">
      <c r="A20" s="363" t="s">
        <v>486</v>
      </c>
      <c r="B20" s="363" t="s">
        <v>485</v>
      </c>
      <c r="C20" s="363"/>
      <c r="D20" s="363"/>
      <c r="E20" s="363"/>
      <c r="F20" s="363"/>
      <c r="G20" s="269"/>
      <c r="H20" s="265"/>
      <c r="I20" s="265"/>
      <c r="J20" s="270"/>
      <c r="K20" s="264"/>
    </row>
    <row r="21" spans="1:11" x14ac:dyDescent="0.25">
      <c r="A21" s="364"/>
      <c r="B21" s="364"/>
      <c r="C21" s="364"/>
      <c r="D21" s="364"/>
      <c r="E21" s="364"/>
      <c r="F21" s="364"/>
      <c r="G21" s="269"/>
      <c r="H21" s="265"/>
      <c r="I21" s="265"/>
      <c r="J21" s="270"/>
      <c r="K21" s="264"/>
    </row>
    <row r="22" spans="1:11" x14ac:dyDescent="0.25">
      <c r="A22" s="364"/>
      <c r="B22" s="364"/>
      <c r="C22" s="364"/>
      <c r="D22" s="364"/>
      <c r="E22" s="364"/>
      <c r="F22" s="364"/>
      <c r="G22" s="269"/>
      <c r="H22" s="265"/>
      <c r="I22" s="265"/>
      <c r="J22" s="270"/>
      <c r="K22" s="264"/>
    </row>
    <row r="23" spans="1:11" x14ac:dyDescent="0.25">
      <c r="A23" s="364"/>
      <c r="B23" s="364"/>
      <c r="C23" s="364"/>
      <c r="D23" s="364"/>
      <c r="E23" s="364"/>
      <c r="F23" s="364"/>
      <c r="G23" s="269"/>
      <c r="H23" s="265"/>
      <c r="I23" s="265"/>
      <c r="J23" s="270"/>
      <c r="K23" s="264"/>
    </row>
    <row r="24" spans="1:11" x14ac:dyDescent="0.25">
      <c r="A24" s="364"/>
      <c r="B24" s="364"/>
      <c r="C24" s="364"/>
      <c r="D24" s="364"/>
      <c r="E24" s="364"/>
      <c r="F24" s="364"/>
      <c r="G24" s="269"/>
      <c r="H24" s="265"/>
      <c r="I24" s="265"/>
      <c r="J24" s="270"/>
      <c r="K24" s="264"/>
    </row>
    <row r="25" spans="1:11" x14ac:dyDescent="0.25">
      <c r="A25" s="364"/>
      <c r="B25" s="364"/>
      <c r="C25" s="364"/>
      <c r="D25" s="364"/>
      <c r="E25" s="364"/>
      <c r="F25" s="364"/>
      <c r="G25" s="269"/>
      <c r="H25" s="265"/>
      <c r="I25" s="265"/>
      <c r="J25" s="270"/>
      <c r="K25" s="264"/>
    </row>
    <row r="26" spans="1:11" x14ac:dyDescent="0.25">
      <c r="A26" s="364"/>
      <c r="B26" s="364"/>
      <c r="C26" s="364"/>
      <c r="D26" s="364"/>
      <c r="E26" s="364"/>
      <c r="F26" s="364"/>
      <c r="G26" s="269"/>
      <c r="H26" s="265"/>
      <c r="I26" s="265"/>
      <c r="J26" s="270"/>
      <c r="K26" s="264"/>
    </row>
    <row r="27" spans="1:11" x14ac:dyDescent="0.25">
      <c r="A27" s="364"/>
      <c r="B27" s="364"/>
      <c r="C27" s="364"/>
      <c r="D27" s="364"/>
      <c r="E27" s="364"/>
      <c r="F27" s="364"/>
      <c r="G27" s="269"/>
      <c r="H27" s="265"/>
      <c r="I27" s="265"/>
      <c r="J27" s="270"/>
      <c r="K27" s="264"/>
    </row>
    <row r="28" spans="1:11" x14ac:dyDescent="0.25">
      <c r="A28" s="364"/>
      <c r="B28" s="364"/>
      <c r="C28" s="364"/>
      <c r="D28" s="364"/>
      <c r="E28" s="364"/>
      <c r="F28" s="364"/>
      <c r="G28" s="269"/>
      <c r="H28" s="265"/>
      <c r="I28" s="265"/>
      <c r="J28" s="270"/>
      <c r="K28" s="264"/>
    </row>
    <row r="29" spans="1:11" x14ac:dyDescent="0.25">
      <c r="A29" s="365"/>
      <c r="B29" s="365"/>
      <c r="C29" s="365"/>
      <c r="D29" s="365"/>
      <c r="E29" s="365"/>
      <c r="F29" s="365"/>
      <c r="G29" s="269"/>
      <c r="H29" s="265"/>
      <c r="I29" s="265"/>
      <c r="J29" s="270"/>
      <c r="K29" s="264"/>
    </row>
    <row r="30" spans="1:11" x14ac:dyDescent="0.25">
      <c r="A30" s="363" t="s">
        <v>486</v>
      </c>
      <c r="B30" s="363" t="s">
        <v>485</v>
      </c>
      <c r="C30" s="363"/>
      <c r="D30" s="363"/>
      <c r="E30" s="363"/>
      <c r="F30" s="363"/>
      <c r="G30" s="269"/>
      <c r="H30" s="265"/>
      <c r="I30" s="265"/>
      <c r="J30" s="270"/>
      <c r="K30" s="264"/>
    </row>
    <row r="31" spans="1:11" x14ac:dyDescent="0.25">
      <c r="A31" s="364"/>
      <c r="B31" s="364"/>
      <c r="C31" s="364"/>
      <c r="D31" s="364"/>
      <c r="E31" s="364"/>
      <c r="F31" s="364"/>
      <c r="G31" s="269"/>
      <c r="H31" s="265"/>
      <c r="I31" s="265"/>
      <c r="J31" s="270"/>
      <c r="K31" s="264"/>
    </row>
    <row r="32" spans="1:11" x14ac:dyDescent="0.25">
      <c r="A32" s="365"/>
      <c r="B32" s="365"/>
      <c r="C32" s="365"/>
      <c r="D32" s="365"/>
      <c r="E32" s="365"/>
      <c r="F32" s="365"/>
      <c r="G32" s="269"/>
      <c r="H32" s="265"/>
      <c r="I32" s="265"/>
      <c r="J32" s="270"/>
      <c r="K32" s="264"/>
    </row>
    <row r="33" spans="1:11" x14ac:dyDescent="0.25">
      <c r="A33" s="276"/>
      <c r="B33" s="276"/>
      <c r="C33" s="276"/>
      <c r="D33" s="276"/>
      <c r="E33" s="276"/>
      <c r="F33" s="276"/>
      <c r="G33" s="277"/>
      <c r="H33" s="278"/>
      <c r="I33" s="278"/>
      <c r="J33" s="278"/>
      <c r="K33" s="280"/>
    </row>
    <row r="34" spans="1:11" x14ac:dyDescent="0.25">
      <c r="A34" s="363" t="s">
        <v>486</v>
      </c>
      <c r="B34" s="363" t="s">
        <v>485</v>
      </c>
      <c r="C34" s="363"/>
      <c r="D34" s="363"/>
      <c r="E34" s="363"/>
      <c r="F34" s="363"/>
      <c r="G34" s="269"/>
      <c r="H34" s="265"/>
      <c r="I34" s="265"/>
      <c r="J34" s="270"/>
      <c r="K34" s="264"/>
    </row>
    <row r="35" spans="1:11" x14ac:dyDescent="0.25">
      <c r="A35" s="364"/>
      <c r="B35" s="364"/>
      <c r="C35" s="364"/>
      <c r="D35" s="364"/>
      <c r="E35" s="364"/>
      <c r="F35" s="364"/>
      <c r="G35" s="269"/>
      <c r="H35" s="331"/>
      <c r="I35" s="331"/>
      <c r="J35" s="270"/>
      <c r="K35" s="331"/>
    </row>
    <row r="36" spans="1:11" x14ac:dyDescent="0.25">
      <c r="A36" s="364"/>
      <c r="B36" s="364"/>
      <c r="C36" s="364"/>
      <c r="D36" s="364"/>
      <c r="E36" s="364"/>
      <c r="F36" s="364"/>
      <c r="G36" s="269"/>
      <c r="H36" s="265"/>
      <c r="I36" s="265"/>
      <c r="J36" s="270"/>
      <c r="K36" s="264"/>
    </row>
    <row r="37" spans="1:11" x14ac:dyDescent="0.25">
      <c r="A37" s="364"/>
      <c r="B37" s="364"/>
      <c r="C37" s="364"/>
      <c r="D37" s="364"/>
      <c r="E37" s="364"/>
      <c r="F37" s="364"/>
      <c r="G37" s="269"/>
      <c r="H37" s="265"/>
      <c r="I37" s="265"/>
      <c r="J37" s="270"/>
      <c r="K37" s="264"/>
    </row>
    <row r="38" spans="1:11" x14ac:dyDescent="0.25">
      <c r="A38" s="364"/>
      <c r="B38" s="364"/>
      <c r="C38" s="364"/>
      <c r="D38" s="364"/>
      <c r="E38" s="364"/>
      <c r="F38" s="364"/>
      <c r="G38" s="269"/>
      <c r="H38" s="265"/>
      <c r="I38" s="265"/>
      <c r="J38" s="270"/>
      <c r="K38" s="264"/>
    </row>
    <row r="39" spans="1:11" x14ac:dyDescent="0.25">
      <c r="A39" s="364"/>
      <c r="B39" s="364"/>
      <c r="C39" s="364"/>
      <c r="D39" s="364"/>
      <c r="E39" s="364"/>
      <c r="F39" s="364"/>
      <c r="G39" s="269"/>
      <c r="H39" s="265"/>
      <c r="I39" s="265"/>
      <c r="J39" s="270"/>
      <c r="K39" s="264"/>
    </row>
    <row r="40" spans="1:11" x14ac:dyDescent="0.25">
      <c r="A40" s="364"/>
      <c r="B40" s="364"/>
      <c r="C40" s="364"/>
      <c r="D40" s="364"/>
      <c r="E40" s="364"/>
      <c r="F40" s="364"/>
      <c r="G40" s="269"/>
      <c r="H40" s="265"/>
      <c r="I40" s="265"/>
      <c r="J40" s="270"/>
      <c r="K40" s="279"/>
    </row>
    <row r="41" spans="1:11" ht="59.45" customHeight="1" x14ac:dyDescent="0.25">
      <c r="A41" s="364"/>
      <c r="B41" s="364"/>
      <c r="C41" s="364"/>
      <c r="D41" s="364"/>
      <c r="E41" s="364"/>
      <c r="F41" s="364"/>
      <c r="G41" s="269"/>
      <c r="H41" s="265"/>
      <c r="I41" s="265"/>
      <c r="J41" s="270"/>
      <c r="K41" s="264"/>
    </row>
    <row r="42" spans="1:11" ht="51.6" customHeight="1" x14ac:dyDescent="0.25">
      <c r="A42" s="364"/>
      <c r="B42" s="364"/>
      <c r="C42" s="364"/>
      <c r="D42" s="364"/>
      <c r="E42" s="364"/>
      <c r="F42" s="364"/>
      <c r="G42" s="269"/>
      <c r="H42" s="265"/>
      <c r="I42" s="265"/>
      <c r="J42" s="270"/>
      <c r="K42" s="264"/>
    </row>
    <row r="43" spans="1:11" ht="46.7" customHeight="1" x14ac:dyDescent="0.25">
      <c r="A43" s="364"/>
      <c r="B43" s="364"/>
      <c r="C43" s="364"/>
      <c r="D43" s="364"/>
      <c r="E43" s="364"/>
      <c r="F43" s="364"/>
      <c r="G43" s="269"/>
      <c r="H43" s="281"/>
      <c r="I43" s="281"/>
      <c r="J43" s="270"/>
      <c r="K43" s="281"/>
    </row>
    <row r="44" spans="1:11" x14ac:dyDescent="0.25">
      <c r="A44" s="364"/>
      <c r="B44" s="364"/>
      <c r="C44" s="364"/>
      <c r="D44" s="364"/>
      <c r="E44" s="364"/>
      <c r="F44" s="364"/>
      <c r="G44" s="269"/>
      <c r="H44" s="281"/>
      <c r="I44" s="281"/>
      <c r="J44" s="270"/>
      <c r="K44" s="281"/>
    </row>
    <row r="45" spans="1:11" ht="57.6" customHeight="1" x14ac:dyDescent="0.25">
      <c r="A45" s="364"/>
      <c r="B45" s="364"/>
      <c r="C45" s="364"/>
      <c r="D45" s="364"/>
      <c r="E45" s="364"/>
      <c r="F45" s="364"/>
      <c r="G45" s="269"/>
      <c r="H45" s="281"/>
      <c r="I45" s="281"/>
      <c r="J45" s="270"/>
      <c r="K45" s="281"/>
    </row>
    <row r="46" spans="1:11" x14ac:dyDescent="0.25">
      <c r="A46" s="276"/>
      <c r="B46" s="276"/>
      <c r="C46" s="276"/>
      <c r="D46" s="276"/>
      <c r="E46" s="276"/>
      <c r="F46" s="276"/>
      <c r="G46" s="277"/>
      <c r="H46" s="278"/>
      <c r="I46" s="278"/>
      <c r="J46" s="278"/>
      <c r="K46" s="280"/>
    </row>
    <row r="47" spans="1:11" x14ac:dyDescent="0.25">
      <c r="A47" s="363" t="s">
        <v>486</v>
      </c>
      <c r="B47" s="363" t="s">
        <v>485</v>
      </c>
      <c r="C47" s="363"/>
      <c r="D47" s="363"/>
      <c r="E47" s="363"/>
      <c r="F47" s="363"/>
      <c r="G47" s="269"/>
      <c r="H47" s="265"/>
      <c r="I47" s="265"/>
      <c r="J47" s="270"/>
      <c r="K47" s="264"/>
    </row>
    <row r="48" spans="1:11" x14ac:dyDescent="0.25">
      <c r="A48" s="364"/>
      <c r="B48" s="364"/>
      <c r="C48" s="364"/>
      <c r="D48" s="364"/>
      <c r="E48" s="364"/>
      <c r="F48" s="364"/>
      <c r="G48" s="269"/>
      <c r="H48" s="265"/>
      <c r="I48" s="265"/>
      <c r="J48" s="270"/>
      <c r="K48" s="264"/>
    </row>
    <row r="49" spans="1:11" x14ac:dyDescent="0.25">
      <c r="A49" s="364"/>
      <c r="B49" s="364"/>
      <c r="C49" s="364"/>
      <c r="D49" s="364"/>
      <c r="E49" s="364"/>
      <c r="F49" s="364"/>
      <c r="G49" s="269"/>
      <c r="H49" s="265"/>
      <c r="I49" s="265"/>
      <c r="J49" s="270"/>
      <c r="K49" s="264"/>
    </row>
    <row r="50" spans="1:11" x14ac:dyDescent="0.25">
      <c r="A50" s="364"/>
      <c r="B50" s="364"/>
      <c r="C50" s="364"/>
      <c r="D50" s="364"/>
      <c r="E50" s="364"/>
      <c r="F50" s="364"/>
      <c r="G50" s="269"/>
      <c r="H50" s="265"/>
      <c r="I50" s="265"/>
      <c r="J50" s="270"/>
      <c r="K50" s="264"/>
    </row>
    <row r="51" spans="1:11" x14ac:dyDescent="0.25">
      <c r="A51" s="364"/>
      <c r="B51" s="364"/>
      <c r="C51" s="364"/>
      <c r="D51" s="364"/>
      <c r="E51" s="364"/>
      <c r="F51" s="364"/>
      <c r="G51" s="269"/>
      <c r="H51" s="265"/>
      <c r="I51" s="265"/>
      <c r="J51" s="270"/>
      <c r="K51" s="264"/>
    </row>
    <row r="52" spans="1:11" ht="26.45" customHeight="1" x14ac:dyDescent="0.25">
      <c r="A52" s="364"/>
      <c r="B52" s="364"/>
      <c r="C52" s="364"/>
      <c r="D52" s="364"/>
      <c r="E52" s="364"/>
      <c r="F52" s="364"/>
      <c r="G52" s="269"/>
      <c r="H52" s="265"/>
      <c r="I52" s="265"/>
      <c r="J52" s="270"/>
      <c r="K52" s="264"/>
    </row>
    <row r="53" spans="1:11" ht="26.45" customHeight="1" x14ac:dyDescent="0.25">
      <c r="A53" s="364"/>
      <c r="B53" s="364"/>
      <c r="C53" s="364"/>
      <c r="D53" s="364"/>
      <c r="E53" s="364"/>
      <c r="F53" s="364"/>
      <c r="G53" s="269"/>
      <c r="H53" s="265"/>
      <c r="I53" s="265"/>
      <c r="J53" s="270"/>
      <c r="K53" s="264"/>
    </row>
    <row r="54" spans="1:11" ht="27" customHeight="1" x14ac:dyDescent="0.25">
      <c r="A54" s="364"/>
      <c r="B54" s="364"/>
      <c r="C54" s="364"/>
      <c r="D54" s="364"/>
      <c r="E54" s="364"/>
      <c r="F54" s="364"/>
      <c r="G54" s="269"/>
      <c r="H54" s="265"/>
      <c r="I54" s="265"/>
      <c r="J54" s="270"/>
      <c r="K54" s="264"/>
    </row>
    <row r="55" spans="1:11" x14ac:dyDescent="0.25">
      <c r="A55" s="364"/>
      <c r="B55" s="364"/>
      <c r="C55" s="364"/>
      <c r="D55" s="364"/>
      <c r="E55" s="364"/>
      <c r="F55" s="364"/>
      <c r="G55" s="269"/>
      <c r="H55" s="265"/>
      <c r="I55" s="265"/>
      <c r="J55" s="270"/>
      <c r="K55" s="264"/>
    </row>
    <row r="56" spans="1:11" x14ac:dyDescent="0.25">
      <c r="A56" s="364"/>
      <c r="B56" s="364"/>
      <c r="C56" s="364"/>
      <c r="D56" s="364"/>
      <c r="E56" s="364"/>
      <c r="F56" s="364"/>
      <c r="G56" s="269"/>
      <c r="H56" s="265"/>
      <c r="I56" s="265"/>
      <c r="J56" s="270"/>
      <c r="K56" s="264"/>
    </row>
    <row r="57" spans="1:11" x14ac:dyDescent="0.25">
      <c r="A57" s="364"/>
      <c r="B57" s="364"/>
      <c r="C57" s="364"/>
      <c r="D57" s="364"/>
      <c r="E57" s="364"/>
      <c r="F57" s="364"/>
      <c r="G57" s="269"/>
      <c r="H57" s="265"/>
      <c r="I57" s="265"/>
      <c r="J57" s="270"/>
      <c r="K57" s="264"/>
    </row>
    <row r="58" spans="1:11" x14ac:dyDescent="0.25">
      <c r="A58" s="365"/>
      <c r="B58" s="365"/>
      <c r="C58" s="365"/>
      <c r="D58" s="365"/>
      <c r="E58" s="365"/>
      <c r="F58" s="365"/>
      <c r="G58" s="269"/>
      <c r="H58" s="265"/>
      <c r="I58" s="265"/>
      <c r="J58" s="270"/>
      <c r="K58" s="264"/>
    </row>
    <row r="59" spans="1:11" x14ac:dyDescent="0.25">
      <c r="A59" s="276"/>
      <c r="B59" s="276"/>
      <c r="C59" s="276"/>
      <c r="D59" s="276"/>
      <c r="E59" s="276"/>
      <c r="F59" s="276"/>
      <c r="G59" s="277"/>
      <c r="H59" s="278"/>
      <c r="I59" s="278"/>
      <c r="J59" s="278"/>
      <c r="K59" s="280"/>
    </row>
    <row r="60" spans="1:11" x14ac:dyDescent="0.25">
      <c r="A60" s="363" t="s">
        <v>486</v>
      </c>
      <c r="B60" s="363" t="s">
        <v>485</v>
      </c>
      <c r="C60" s="363"/>
      <c r="D60" s="363"/>
      <c r="E60" s="363"/>
      <c r="F60" s="363"/>
      <c r="G60" s="269"/>
      <c r="H60" s="265"/>
      <c r="I60" s="265"/>
      <c r="J60" s="270"/>
      <c r="K60" s="264"/>
    </row>
    <row r="61" spans="1:11" x14ac:dyDescent="0.25">
      <c r="A61" s="364"/>
      <c r="B61" s="364"/>
      <c r="C61" s="364"/>
      <c r="D61" s="364"/>
      <c r="E61" s="364"/>
      <c r="F61" s="364"/>
      <c r="G61" s="269"/>
      <c r="H61" s="265"/>
      <c r="I61" s="265"/>
      <c r="J61" s="270"/>
      <c r="K61" s="264"/>
    </row>
    <row r="62" spans="1:11" x14ac:dyDescent="0.25">
      <c r="A62" s="364"/>
      <c r="B62" s="364"/>
      <c r="C62" s="364"/>
      <c r="D62" s="364"/>
      <c r="E62" s="364"/>
      <c r="F62" s="364"/>
      <c r="G62" s="269"/>
      <c r="H62" s="265"/>
      <c r="I62" s="265"/>
      <c r="J62" s="270"/>
      <c r="K62" s="264"/>
    </row>
    <row r="63" spans="1:11" x14ac:dyDescent="0.25">
      <c r="A63" s="364"/>
      <c r="B63" s="364"/>
      <c r="C63" s="364"/>
      <c r="D63" s="364"/>
      <c r="E63" s="364"/>
      <c r="F63" s="364"/>
      <c r="G63" s="269"/>
      <c r="H63" s="265"/>
      <c r="I63" s="265"/>
      <c r="J63" s="270"/>
      <c r="K63" s="264"/>
    </row>
    <row r="64" spans="1:11" x14ac:dyDescent="0.25">
      <c r="A64" s="364"/>
      <c r="B64" s="364"/>
      <c r="C64" s="364"/>
      <c r="D64" s="364"/>
      <c r="E64" s="364"/>
      <c r="F64" s="364"/>
      <c r="G64" s="269"/>
      <c r="H64" s="265"/>
      <c r="I64" s="265"/>
      <c r="J64" s="270"/>
      <c r="K64" s="264"/>
    </row>
    <row r="65" spans="1:11" x14ac:dyDescent="0.25">
      <c r="A65" s="364"/>
      <c r="B65" s="364"/>
      <c r="C65" s="364"/>
      <c r="D65" s="364"/>
      <c r="E65" s="364"/>
      <c r="F65" s="364"/>
      <c r="G65" s="269"/>
      <c r="H65" s="265"/>
      <c r="I65" s="265"/>
      <c r="J65" s="270"/>
      <c r="K65" s="264"/>
    </row>
    <row r="66" spans="1:11" x14ac:dyDescent="0.25">
      <c r="A66" s="364"/>
      <c r="B66" s="364"/>
      <c r="C66" s="364"/>
      <c r="D66" s="364"/>
      <c r="E66" s="364"/>
      <c r="F66" s="364"/>
      <c r="G66" s="269"/>
      <c r="H66" s="265"/>
      <c r="I66" s="265"/>
      <c r="J66" s="270"/>
      <c r="K66" s="264"/>
    </row>
    <row r="67" spans="1:11" x14ac:dyDescent="0.25">
      <c r="A67" s="364"/>
      <c r="B67" s="364"/>
      <c r="C67" s="364"/>
      <c r="D67" s="364"/>
      <c r="E67" s="364"/>
      <c r="F67" s="364"/>
      <c r="G67" s="269"/>
      <c r="H67" s="265"/>
      <c r="I67" s="265"/>
      <c r="J67" s="270"/>
      <c r="K67" s="264"/>
    </row>
    <row r="68" spans="1:11" x14ac:dyDescent="0.25">
      <c r="A68" s="364"/>
      <c r="B68" s="364"/>
      <c r="C68" s="364"/>
      <c r="D68" s="364"/>
      <c r="E68" s="364"/>
      <c r="F68" s="364"/>
      <c r="G68" s="269"/>
      <c r="H68" s="265"/>
      <c r="I68" s="265"/>
      <c r="J68" s="270"/>
      <c r="K68" s="264"/>
    </row>
    <row r="69" spans="1:11" x14ac:dyDescent="0.25">
      <c r="A69" s="364"/>
      <c r="B69" s="364"/>
      <c r="C69" s="364"/>
      <c r="D69" s="364"/>
      <c r="E69" s="364"/>
      <c r="F69" s="364"/>
      <c r="G69" s="269"/>
      <c r="H69" s="265"/>
      <c r="I69" s="265"/>
      <c r="J69" s="270"/>
      <c r="K69" s="264"/>
    </row>
    <row r="70" spans="1:11" x14ac:dyDescent="0.25">
      <c r="A70" s="364"/>
      <c r="B70" s="364"/>
      <c r="C70" s="364"/>
      <c r="D70" s="364"/>
      <c r="E70" s="364"/>
      <c r="F70" s="364"/>
      <c r="G70" s="269"/>
      <c r="H70" s="265"/>
      <c r="I70" s="265"/>
      <c r="J70" s="270"/>
      <c r="K70" s="264"/>
    </row>
    <row r="71" spans="1:11" x14ac:dyDescent="0.25">
      <c r="A71" s="364"/>
      <c r="B71" s="364"/>
      <c r="C71" s="364"/>
      <c r="D71" s="364"/>
      <c r="E71" s="364"/>
      <c r="F71" s="364"/>
      <c r="G71" s="269"/>
      <c r="H71" s="265"/>
      <c r="I71" s="265"/>
      <c r="J71" s="270"/>
      <c r="K71" s="264"/>
    </row>
    <row r="72" spans="1:11" x14ac:dyDescent="0.25">
      <c r="A72" s="364"/>
      <c r="B72" s="364"/>
      <c r="C72" s="364"/>
      <c r="D72" s="364"/>
      <c r="E72" s="364"/>
      <c r="F72" s="364"/>
      <c r="G72" s="269"/>
      <c r="H72" s="265"/>
      <c r="I72" s="265"/>
      <c r="J72" s="270"/>
      <c r="K72" s="264"/>
    </row>
    <row r="73" spans="1:11" x14ac:dyDescent="0.25">
      <c r="A73" s="364"/>
      <c r="B73" s="364"/>
      <c r="C73" s="364"/>
      <c r="D73" s="364"/>
      <c r="E73" s="364"/>
      <c r="F73" s="364"/>
      <c r="G73" s="269"/>
      <c r="H73" s="265"/>
      <c r="I73" s="265"/>
      <c r="J73" s="270"/>
      <c r="K73" s="264"/>
    </row>
    <row r="74" spans="1:11" x14ac:dyDescent="0.25">
      <c r="A74" s="276"/>
      <c r="B74" s="282"/>
      <c r="C74" s="282"/>
      <c r="D74" s="282"/>
      <c r="E74" s="282"/>
      <c r="F74" s="282"/>
      <c r="G74" s="277"/>
      <c r="H74" s="278"/>
      <c r="I74" s="278"/>
      <c r="J74" s="278"/>
      <c r="K74" s="280"/>
    </row>
    <row r="75" spans="1:11" x14ac:dyDescent="0.25">
      <c r="A75" s="363" t="s">
        <v>486</v>
      </c>
      <c r="B75" s="363" t="s">
        <v>485</v>
      </c>
      <c r="C75" s="363"/>
      <c r="D75" s="363"/>
      <c r="E75" s="363"/>
      <c r="F75" s="363"/>
      <c r="G75" s="269"/>
      <c r="H75" s="265"/>
      <c r="I75" s="265"/>
      <c r="J75" s="270"/>
      <c r="K75" s="264"/>
    </row>
    <row r="76" spans="1:11" x14ac:dyDescent="0.25">
      <c r="A76" s="364"/>
      <c r="B76" s="364"/>
      <c r="C76" s="364"/>
      <c r="D76" s="364"/>
      <c r="E76" s="364"/>
      <c r="F76" s="364"/>
      <c r="G76" s="269"/>
      <c r="H76" s="265"/>
      <c r="I76" s="265"/>
      <c r="J76" s="270"/>
      <c r="K76" s="264"/>
    </row>
    <row r="77" spans="1:11" x14ac:dyDescent="0.25">
      <c r="A77" s="364"/>
      <c r="B77" s="364"/>
      <c r="C77" s="364"/>
      <c r="D77" s="364"/>
      <c r="E77" s="364"/>
      <c r="F77" s="364"/>
      <c r="G77" s="269"/>
      <c r="H77" s="265"/>
      <c r="I77" s="265"/>
      <c r="J77" s="270"/>
      <c r="K77" s="264"/>
    </row>
    <row r="78" spans="1:11" x14ac:dyDescent="0.25">
      <c r="A78" s="364"/>
      <c r="B78" s="364"/>
      <c r="C78" s="364"/>
      <c r="D78" s="364"/>
      <c r="E78" s="364"/>
      <c r="F78" s="364"/>
      <c r="G78" s="269"/>
      <c r="H78" s="265"/>
      <c r="I78" s="265"/>
      <c r="J78" s="270"/>
      <c r="K78" s="264"/>
    </row>
    <row r="79" spans="1:11" x14ac:dyDescent="0.25">
      <c r="A79" s="364"/>
      <c r="B79" s="364"/>
      <c r="C79" s="364"/>
      <c r="D79" s="364"/>
      <c r="E79" s="364"/>
      <c r="F79" s="364"/>
      <c r="G79" s="269"/>
      <c r="H79" s="265"/>
      <c r="I79" s="265"/>
      <c r="J79" s="270"/>
      <c r="K79" s="264"/>
    </row>
    <row r="80" spans="1:11" x14ac:dyDescent="0.25">
      <c r="A80" s="364"/>
      <c r="B80" s="364"/>
      <c r="C80" s="364"/>
      <c r="D80" s="364"/>
      <c r="E80" s="364"/>
      <c r="F80" s="364"/>
      <c r="G80" s="269"/>
      <c r="H80" s="265"/>
      <c r="I80" s="265"/>
      <c r="J80" s="270"/>
      <c r="K80" s="264"/>
    </row>
    <row r="81" spans="1:11" x14ac:dyDescent="0.25">
      <c r="A81" s="276"/>
      <c r="B81" s="282"/>
      <c r="C81" s="282"/>
      <c r="D81" s="282"/>
      <c r="E81" s="282"/>
      <c r="F81" s="282"/>
      <c r="G81" s="277"/>
      <c r="H81" s="278"/>
      <c r="I81" s="278"/>
      <c r="J81" s="278"/>
      <c r="K81" s="280"/>
    </row>
    <row r="82" spans="1:11" x14ac:dyDescent="0.25">
      <c r="A82" s="363" t="s">
        <v>486</v>
      </c>
      <c r="B82" s="363" t="s">
        <v>485</v>
      </c>
      <c r="C82" s="363"/>
      <c r="D82" s="363"/>
      <c r="E82" s="363"/>
      <c r="F82" s="363"/>
      <c r="G82" s="269"/>
      <c r="H82" s="265"/>
      <c r="I82" s="265"/>
      <c r="J82" s="270"/>
      <c r="K82" s="264"/>
    </row>
    <row r="83" spans="1:11" x14ac:dyDescent="0.25">
      <c r="A83" s="364"/>
      <c r="B83" s="364"/>
      <c r="C83" s="364"/>
      <c r="D83" s="364"/>
      <c r="E83" s="364"/>
      <c r="F83" s="364"/>
      <c r="G83" s="269"/>
      <c r="H83" s="265"/>
      <c r="I83" s="265"/>
      <c r="J83" s="270"/>
      <c r="K83" s="264"/>
    </row>
    <row r="84" spans="1:11" x14ac:dyDescent="0.25">
      <c r="A84" s="364"/>
      <c r="B84" s="364"/>
      <c r="C84" s="364"/>
      <c r="D84" s="364"/>
      <c r="E84" s="364"/>
      <c r="F84" s="364"/>
      <c r="G84" s="269"/>
      <c r="H84" s="265"/>
      <c r="I84" s="265"/>
      <c r="J84" s="270"/>
      <c r="K84" s="264"/>
    </row>
    <row r="85" spans="1:11" x14ac:dyDescent="0.25">
      <c r="A85" s="364"/>
      <c r="B85" s="364"/>
      <c r="C85" s="364"/>
      <c r="D85" s="364"/>
      <c r="E85" s="364"/>
      <c r="F85" s="364"/>
      <c r="G85" s="269"/>
      <c r="H85" s="265"/>
      <c r="I85" s="265"/>
      <c r="J85" s="270"/>
      <c r="K85" s="264"/>
    </row>
    <row r="86" spans="1:11" x14ac:dyDescent="0.25">
      <c r="A86" s="364"/>
      <c r="B86" s="364"/>
      <c r="C86" s="364"/>
      <c r="D86" s="364"/>
      <c r="E86" s="364"/>
      <c r="F86" s="364"/>
      <c r="G86" s="269"/>
      <c r="H86" s="265"/>
      <c r="I86" s="265"/>
      <c r="J86" s="270"/>
      <c r="K86" s="264"/>
    </row>
    <row r="87" spans="1:11" x14ac:dyDescent="0.25">
      <c r="A87" s="364"/>
      <c r="B87" s="364"/>
      <c r="C87" s="364"/>
      <c r="D87" s="364"/>
      <c r="E87" s="364"/>
      <c r="F87" s="364"/>
      <c r="G87" s="269"/>
      <c r="H87" s="265"/>
      <c r="I87" s="265"/>
      <c r="J87" s="270"/>
      <c r="K87" s="264"/>
    </row>
    <row r="88" spans="1:11" x14ac:dyDescent="0.25">
      <c r="A88" s="364"/>
      <c r="B88" s="364"/>
      <c r="C88" s="364"/>
      <c r="D88" s="364"/>
      <c r="E88" s="364"/>
      <c r="F88" s="364"/>
      <c r="G88" s="269"/>
      <c r="H88" s="265"/>
      <c r="I88" s="265"/>
      <c r="J88" s="270"/>
      <c r="K88" s="264"/>
    </row>
    <row r="89" spans="1:11" x14ac:dyDescent="0.25">
      <c r="A89" s="364"/>
      <c r="B89" s="364"/>
      <c r="C89" s="364"/>
      <c r="D89" s="364"/>
      <c r="E89" s="364"/>
      <c r="F89" s="364"/>
      <c r="G89" s="269"/>
      <c r="H89" s="265"/>
      <c r="I89" s="265"/>
      <c r="J89" s="270"/>
      <c r="K89" s="264"/>
    </row>
    <row r="90" spans="1:11" x14ac:dyDescent="0.25">
      <c r="A90" s="276"/>
      <c r="B90" s="282"/>
      <c r="C90" s="282"/>
      <c r="D90" s="282"/>
      <c r="E90" s="282"/>
      <c r="F90" s="282"/>
      <c r="G90" s="277"/>
      <c r="H90" s="278"/>
      <c r="I90" s="278"/>
      <c r="J90" s="278"/>
      <c r="K90" s="280"/>
    </row>
    <row r="91" spans="1:11" x14ac:dyDescent="0.25">
      <c r="A91" s="363" t="s">
        <v>486</v>
      </c>
      <c r="B91" s="363" t="s">
        <v>485</v>
      </c>
      <c r="C91" s="363"/>
      <c r="D91" s="363"/>
      <c r="E91" s="363"/>
      <c r="F91" s="363"/>
      <c r="G91" s="269"/>
      <c r="H91" s="265"/>
      <c r="I91" s="265"/>
      <c r="J91" s="270"/>
      <c r="K91" s="264"/>
    </row>
    <row r="92" spans="1:11" x14ac:dyDescent="0.25">
      <c r="A92" s="364"/>
      <c r="B92" s="364"/>
      <c r="C92" s="364"/>
      <c r="D92" s="364"/>
      <c r="E92" s="364"/>
      <c r="F92" s="364"/>
      <c r="G92" s="269"/>
      <c r="H92" s="265"/>
      <c r="I92" s="265"/>
      <c r="J92" s="270"/>
      <c r="K92" s="264"/>
    </row>
    <row r="93" spans="1:11" x14ac:dyDescent="0.25">
      <c r="A93" s="364"/>
      <c r="B93" s="364"/>
      <c r="C93" s="364"/>
      <c r="D93" s="364"/>
      <c r="E93" s="364"/>
      <c r="F93" s="364"/>
      <c r="G93" s="269"/>
      <c r="H93" s="265"/>
      <c r="I93" s="265"/>
      <c r="J93" s="270"/>
      <c r="K93" s="264"/>
    </row>
    <row r="94" spans="1:11" x14ac:dyDescent="0.25">
      <c r="A94" s="364"/>
      <c r="B94" s="364"/>
      <c r="C94" s="364"/>
      <c r="D94" s="364"/>
      <c r="E94" s="364"/>
      <c r="F94" s="364"/>
      <c r="G94" s="269"/>
      <c r="H94" s="265"/>
      <c r="I94" s="265"/>
      <c r="J94" s="270"/>
      <c r="K94" s="264"/>
    </row>
    <row r="95" spans="1:11" x14ac:dyDescent="0.25">
      <c r="A95" s="364"/>
      <c r="B95" s="364"/>
      <c r="C95" s="364"/>
      <c r="D95" s="364"/>
      <c r="E95" s="364"/>
      <c r="F95" s="364"/>
      <c r="G95" s="269"/>
      <c r="H95" s="265"/>
      <c r="I95" s="265"/>
      <c r="J95" s="270"/>
      <c r="K95" s="264"/>
    </row>
    <row r="96" spans="1:11" x14ac:dyDescent="0.25">
      <c r="A96" s="364"/>
      <c r="B96" s="364"/>
      <c r="C96" s="364"/>
      <c r="D96" s="364"/>
      <c r="E96" s="364"/>
      <c r="F96" s="364"/>
      <c r="G96" s="269"/>
      <c r="H96" s="265"/>
      <c r="I96" s="265"/>
      <c r="J96" s="270"/>
      <c r="K96" s="264"/>
    </row>
    <row r="97" spans="1:11" x14ac:dyDescent="0.25">
      <c r="A97" s="364"/>
      <c r="B97" s="364"/>
      <c r="C97" s="364"/>
      <c r="D97" s="364"/>
      <c r="E97" s="364"/>
      <c r="F97" s="364"/>
      <c r="G97" s="269"/>
      <c r="H97" s="265"/>
      <c r="I97" s="265"/>
      <c r="J97" s="270"/>
      <c r="K97" s="264"/>
    </row>
    <row r="98" spans="1:11" x14ac:dyDescent="0.25">
      <c r="A98" s="364"/>
      <c r="B98" s="364"/>
      <c r="C98" s="364"/>
      <c r="D98" s="364"/>
      <c r="E98" s="364"/>
      <c r="F98" s="364"/>
      <c r="G98" s="269"/>
      <c r="H98" s="265"/>
      <c r="I98" s="265"/>
      <c r="J98" s="270"/>
      <c r="K98" s="264"/>
    </row>
    <row r="99" spans="1:11" x14ac:dyDescent="0.25">
      <c r="A99" s="364"/>
      <c r="B99" s="364"/>
      <c r="C99" s="364"/>
      <c r="D99" s="364"/>
      <c r="E99" s="364"/>
      <c r="F99" s="364"/>
      <c r="G99" s="269"/>
      <c r="H99" s="265"/>
      <c r="I99" s="265"/>
      <c r="J99" s="270"/>
      <c r="K99" s="264"/>
    </row>
    <row r="100" spans="1:11" x14ac:dyDescent="0.25">
      <c r="A100" s="276"/>
      <c r="B100" s="282"/>
      <c r="C100" s="282"/>
      <c r="D100" s="282"/>
      <c r="E100" s="282"/>
      <c r="F100" s="282"/>
      <c r="G100" s="277"/>
      <c r="H100" s="278"/>
      <c r="I100" s="278"/>
      <c r="J100" s="278"/>
      <c r="K100" s="280"/>
    </row>
    <row r="101" spans="1:11" x14ac:dyDescent="0.25">
      <c r="A101" s="276"/>
      <c r="B101" s="282"/>
      <c r="C101" s="282"/>
      <c r="D101" s="282"/>
      <c r="E101" s="282"/>
      <c r="F101" s="282"/>
      <c r="G101" s="277"/>
      <c r="H101" s="278"/>
      <c r="I101" s="278"/>
      <c r="J101" s="278"/>
      <c r="K101" s="280"/>
    </row>
    <row r="102" spans="1:11" x14ac:dyDescent="0.25">
      <c r="A102" s="276"/>
      <c r="B102" s="282"/>
      <c r="C102" s="282"/>
      <c r="D102" s="282"/>
      <c r="E102" s="282"/>
      <c r="F102" s="282"/>
      <c r="G102" s="277"/>
      <c r="H102" s="278"/>
      <c r="I102" s="278"/>
      <c r="J102" s="278"/>
      <c r="K102" s="280"/>
    </row>
    <row r="103" spans="1:11" x14ac:dyDescent="0.25">
      <c r="A103" s="363" t="s">
        <v>486</v>
      </c>
      <c r="B103" s="363" t="s">
        <v>485</v>
      </c>
      <c r="C103" s="363"/>
      <c r="D103" s="363"/>
      <c r="E103" s="363"/>
      <c r="F103" s="363"/>
      <c r="G103" s="269"/>
      <c r="H103" s="265"/>
      <c r="I103" s="265"/>
      <c r="J103" s="270"/>
      <c r="K103" s="264"/>
    </row>
    <row r="104" spans="1:11" x14ac:dyDescent="0.25">
      <c r="A104" s="364"/>
      <c r="B104" s="364"/>
      <c r="C104" s="364"/>
      <c r="D104" s="364"/>
      <c r="E104" s="364"/>
      <c r="F104" s="364"/>
      <c r="G104" s="269"/>
      <c r="H104" s="265"/>
      <c r="I104" s="265"/>
      <c r="J104" s="270"/>
      <c r="K104" s="264"/>
    </row>
    <row r="105" spans="1:11" x14ac:dyDescent="0.25">
      <c r="A105" s="364"/>
      <c r="B105" s="364"/>
      <c r="C105" s="364"/>
      <c r="D105" s="364"/>
      <c r="E105" s="364"/>
      <c r="F105" s="364"/>
      <c r="G105" s="269"/>
      <c r="H105" s="265"/>
      <c r="I105" s="265"/>
      <c r="J105" s="270"/>
      <c r="K105" s="264"/>
    </row>
    <row r="106" spans="1:11" x14ac:dyDescent="0.25">
      <c r="A106" s="364"/>
      <c r="B106" s="364"/>
      <c r="C106" s="364"/>
      <c r="D106" s="364"/>
      <c r="E106" s="364"/>
      <c r="F106" s="364"/>
      <c r="G106" s="269"/>
      <c r="H106" s="265"/>
      <c r="I106" s="265"/>
      <c r="J106" s="270"/>
      <c r="K106" s="264"/>
    </row>
    <row r="107" spans="1:11" x14ac:dyDescent="0.25">
      <c r="A107" s="276"/>
      <c r="B107" s="282"/>
      <c r="C107" s="282"/>
      <c r="D107" s="282"/>
      <c r="E107" s="282"/>
      <c r="F107" s="282"/>
      <c r="G107" s="277"/>
      <c r="H107" s="278"/>
      <c r="I107" s="278"/>
      <c r="J107" s="278"/>
      <c r="K107" s="280"/>
    </row>
    <row r="108" spans="1:11" x14ac:dyDescent="0.25">
      <c r="A108" s="264"/>
      <c r="B108" s="264"/>
      <c r="C108" s="264"/>
      <c r="D108" s="264"/>
      <c r="E108" s="264"/>
      <c r="F108" s="264"/>
      <c r="G108" s="264"/>
      <c r="H108" s="264"/>
      <c r="I108" s="264"/>
      <c r="J108" s="264"/>
      <c r="K108" s="264"/>
    </row>
  </sheetData>
  <mergeCells count="66">
    <mergeCell ref="F103:F106"/>
    <mergeCell ref="A91:A99"/>
    <mergeCell ref="B91:B99"/>
    <mergeCell ref="C91:C99"/>
    <mergeCell ref="D91:D99"/>
    <mergeCell ref="E91:E99"/>
    <mergeCell ref="F91:F99"/>
    <mergeCell ref="A103:A106"/>
    <mergeCell ref="B103:B106"/>
    <mergeCell ref="C103:C106"/>
    <mergeCell ref="D103:D106"/>
    <mergeCell ref="E103:E106"/>
    <mergeCell ref="F82:F89"/>
    <mergeCell ref="A75:A80"/>
    <mergeCell ref="B75:B80"/>
    <mergeCell ref="C75:C80"/>
    <mergeCell ref="D75:D80"/>
    <mergeCell ref="E75:E80"/>
    <mergeCell ref="F75:F80"/>
    <mergeCell ref="A82:A89"/>
    <mergeCell ref="B82:B89"/>
    <mergeCell ref="C82:C89"/>
    <mergeCell ref="D82:D89"/>
    <mergeCell ref="E82:E89"/>
    <mergeCell ref="F60:F73"/>
    <mergeCell ref="A47:A58"/>
    <mergeCell ref="B47:B58"/>
    <mergeCell ref="C47:C58"/>
    <mergeCell ref="D47:D58"/>
    <mergeCell ref="E47:E58"/>
    <mergeCell ref="F47:F58"/>
    <mergeCell ref="A60:A73"/>
    <mergeCell ref="B60:B73"/>
    <mergeCell ref="C60:C73"/>
    <mergeCell ref="D60:D73"/>
    <mergeCell ref="E60:E73"/>
    <mergeCell ref="F34:F45"/>
    <mergeCell ref="A30:A32"/>
    <mergeCell ref="B30:B32"/>
    <mergeCell ref="C30:C32"/>
    <mergeCell ref="D30:D32"/>
    <mergeCell ref="E30:E32"/>
    <mergeCell ref="F30:F32"/>
    <mergeCell ref="A34:A45"/>
    <mergeCell ref="B34:B45"/>
    <mergeCell ref="C34:C45"/>
    <mergeCell ref="D34:D45"/>
    <mergeCell ref="E34:E45"/>
    <mergeCell ref="F20:F29"/>
    <mergeCell ref="A17:A19"/>
    <mergeCell ref="B17:B19"/>
    <mergeCell ref="C17:C19"/>
    <mergeCell ref="D17:D19"/>
    <mergeCell ref="E17:E19"/>
    <mergeCell ref="F17:F19"/>
    <mergeCell ref="A20:A29"/>
    <mergeCell ref="B20:B29"/>
    <mergeCell ref="C20:C29"/>
    <mergeCell ref="D20:D29"/>
    <mergeCell ref="E20:E29"/>
    <mergeCell ref="F8:F16"/>
    <mergeCell ref="A8:A16"/>
    <mergeCell ref="B8:B16"/>
    <mergeCell ref="C8:C16"/>
    <mergeCell ref="D8:D16"/>
    <mergeCell ref="E8:E16"/>
  </mergeCells>
  <conditionalFormatting sqref="J34:J45 J47:J58 J75:J80 J103:J106 J60:J73 J82:J89 J91:J99 J8:J32">
    <cfRule type="cellIs" dxfId="134" priority="6" operator="equal">
      <formula>"Not Started"</formula>
    </cfRule>
    <cfRule type="cellIs" dxfId="133" priority="7" operator="equal">
      <formula>"In Progress"</formula>
    </cfRule>
    <cfRule type="cellIs" dxfId="132" priority="8" operator="equal">
      <formula>"Fail"</formula>
    </cfRule>
    <cfRule type="cellIs" dxfId="131" priority="9" operator="equal">
      <formula>"Pass"</formula>
    </cfRule>
  </conditionalFormatting>
  <conditionalFormatting sqref="J34:J45 J47:J58 J75:J80 J103:J106 J60:J73 J82:J89 J91:J99 J8:J32">
    <cfRule type="cellIs" dxfId="130" priority="5" operator="equal">
      <formula>"Not Started"</formula>
    </cfRule>
  </conditionalFormatting>
  <conditionalFormatting sqref="J34:J45 J47:J58 J75:J80 J103:J106 J60:J73 J82:J89 J91:J99 J8:J32">
    <cfRule type="cellIs" dxfId="129" priority="2" operator="equal">
      <formula>"In Progress"</formula>
    </cfRule>
    <cfRule type="cellIs" dxfId="128" priority="3" operator="equal">
      <formula>"Fail"</formula>
    </cfRule>
    <cfRule type="cellIs" dxfId="127" priority="4" operator="equal">
      <formula>"Pass"</formula>
    </cfRule>
  </conditionalFormatting>
  <conditionalFormatting sqref="J34:J45 J47:J58 J75:J80 J103:J106 J60:J73 J82:J89 J91:J99 J8:J32">
    <cfRule type="cellIs" dxfId="126" priority="1" operator="equal">
      <formula>"Not Applicable"</formula>
    </cfRule>
  </conditionalFormatting>
  <dataValidations count="1">
    <dataValidation type="list" allowBlank="1" showInputMessage="1" showErrorMessage="1" sqref="J47:J58 J103:J106 J60:J73 J75:J80 J91:J99 J82:J89 J34:J45 J8:J32" xr:uid="{6B2E0EF5-07BA-4470-8434-6427299C1EE5}">
      <formula1>"Pass, Fail, Not Started, Not Applicable"</formula1>
    </dataValidation>
  </dataValidation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8085F-5929-4F6C-BAA6-F0CAF7A0E138}">
  <dimension ref="A2:K108"/>
  <sheetViews>
    <sheetView topLeftCell="E1" zoomScaleNormal="100" workbookViewId="0">
      <selection activeCell="M5" sqref="M5"/>
    </sheetView>
  </sheetViews>
  <sheetFormatPr defaultColWidth="8.85546875" defaultRowHeight="15" x14ac:dyDescent="0.25"/>
  <cols>
    <col min="1" max="2" width="16.42578125" style="6" hidden="1" customWidth="1"/>
    <col min="3" max="3" width="15.85546875" style="6" customWidth="1"/>
    <col min="4" max="4" width="17.42578125" style="6" customWidth="1"/>
    <col min="5" max="5" width="28.140625" style="6" customWidth="1"/>
    <col min="6" max="6" width="27.42578125" style="6" hidden="1" customWidth="1"/>
    <col min="7" max="7" width="8.85546875" style="263"/>
    <col min="8" max="8" width="20.5703125" style="6" customWidth="1"/>
    <col min="9" max="9" width="48.140625" style="6" customWidth="1"/>
    <col min="10" max="10" width="16.5703125" style="263" customWidth="1"/>
    <col min="11" max="11" width="19.42578125" style="263" customWidth="1"/>
    <col min="12" max="16384" width="8.85546875" style="263"/>
  </cols>
  <sheetData>
    <row r="2" spans="1:11" x14ac:dyDescent="0.25">
      <c r="I2" s="13" t="s">
        <v>2</v>
      </c>
      <c r="J2" s="216" t="s">
        <v>2</v>
      </c>
      <c r="K2" s="13">
        <v>0</v>
      </c>
    </row>
    <row r="3" spans="1:11" x14ac:dyDescent="0.25">
      <c r="I3" s="14" t="s">
        <v>4</v>
      </c>
      <c r="J3" s="217" t="s">
        <v>4</v>
      </c>
      <c r="K3" s="14">
        <v>0</v>
      </c>
    </row>
    <row r="4" spans="1:11" x14ac:dyDescent="0.25">
      <c r="I4" s="15" t="s">
        <v>10</v>
      </c>
      <c r="J4" s="220" t="s">
        <v>433</v>
      </c>
      <c r="K4" s="15">
        <v>1</v>
      </c>
    </row>
    <row r="5" spans="1:11" x14ac:dyDescent="0.25">
      <c r="I5" s="47" t="s">
        <v>432</v>
      </c>
      <c r="J5" s="219" t="s">
        <v>432</v>
      </c>
      <c r="K5" s="47">
        <f>COUNTIF($J$8:$J$107,J5)</f>
        <v>0</v>
      </c>
    </row>
    <row r="6" spans="1:11" x14ac:dyDescent="0.25">
      <c r="I6" s="283"/>
      <c r="J6" s="283"/>
      <c r="K6" s="283">
        <f>SUM(K2:K4)</f>
        <v>1</v>
      </c>
    </row>
    <row r="7" spans="1:11" ht="30" x14ac:dyDescent="0.25">
      <c r="A7" s="267" t="s">
        <v>471</v>
      </c>
      <c r="B7" s="267" t="s">
        <v>472</v>
      </c>
      <c r="C7" s="267" t="s">
        <v>473</v>
      </c>
      <c r="D7" s="267" t="s">
        <v>474</v>
      </c>
      <c r="E7" s="267" t="s">
        <v>475</v>
      </c>
      <c r="F7" s="267" t="s">
        <v>476</v>
      </c>
      <c r="G7" s="268" t="s">
        <v>479</v>
      </c>
      <c r="H7" s="267" t="s">
        <v>480</v>
      </c>
      <c r="I7" s="267" t="s">
        <v>481</v>
      </c>
      <c r="J7" s="268" t="s">
        <v>482</v>
      </c>
      <c r="K7" s="268" t="s">
        <v>483</v>
      </c>
    </row>
    <row r="8" spans="1:11" x14ac:dyDescent="0.25">
      <c r="A8" s="366" t="s">
        <v>484</v>
      </c>
      <c r="B8" s="366" t="s">
        <v>485</v>
      </c>
      <c r="C8" s="366"/>
      <c r="D8" s="366"/>
      <c r="E8" s="366"/>
      <c r="F8" s="366"/>
      <c r="G8" s="269"/>
      <c r="H8" s="265"/>
      <c r="I8" s="265"/>
      <c r="J8" s="270"/>
      <c r="K8" s="264"/>
    </row>
    <row r="9" spans="1:11" x14ac:dyDescent="0.25">
      <c r="A9" s="366"/>
      <c r="B9" s="366"/>
      <c r="C9" s="366"/>
      <c r="D9" s="366"/>
      <c r="E9" s="366"/>
      <c r="F9" s="366"/>
      <c r="G9" s="271"/>
      <c r="H9" s="272"/>
      <c r="I9" s="272"/>
      <c r="J9" s="270"/>
      <c r="K9" s="264"/>
    </row>
    <row r="10" spans="1:11" x14ac:dyDescent="0.25">
      <c r="A10" s="366"/>
      <c r="B10" s="366"/>
      <c r="C10" s="366"/>
      <c r="D10" s="366"/>
      <c r="E10" s="366"/>
      <c r="F10" s="366"/>
      <c r="G10" s="271"/>
      <c r="H10" s="272"/>
      <c r="I10" s="272"/>
      <c r="J10" s="270"/>
      <c r="K10" s="264"/>
    </row>
    <row r="11" spans="1:11" x14ac:dyDescent="0.25">
      <c r="A11" s="366"/>
      <c r="B11" s="366"/>
      <c r="C11" s="366"/>
      <c r="D11" s="366"/>
      <c r="E11" s="366"/>
      <c r="F11" s="366"/>
      <c r="G11" s="271"/>
      <c r="H11" s="272"/>
      <c r="I11" s="272"/>
      <c r="J11" s="270"/>
      <c r="K11" s="264"/>
    </row>
    <row r="12" spans="1:11" x14ac:dyDescent="0.25">
      <c r="A12" s="366"/>
      <c r="B12" s="366"/>
      <c r="C12" s="366"/>
      <c r="D12" s="366"/>
      <c r="E12" s="366"/>
      <c r="F12" s="366"/>
      <c r="G12" s="271"/>
      <c r="H12" s="272"/>
      <c r="I12" s="273"/>
      <c r="J12" s="270"/>
      <c r="K12" s="264"/>
    </row>
    <row r="13" spans="1:11" x14ac:dyDescent="0.25">
      <c r="A13" s="366"/>
      <c r="B13" s="366"/>
      <c r="C13" s="366"/>
      <c r="D13" s="366"/>
      <c r="E13" s="366"/>
      <c r="F13" s="366"/>
      <c r="G13" s="271"/>
      <c r="H13" s="274"/>
      <c r="I13" s="272"/>
      <c r="J13" s="270"/>
      <c r="K13" s="265"/>
    </row>
    <row r="14" spans="1:11" x14ac:dyDescent="0.25">
      <c r="A14" s="366"/>
      <c r="B14" s="366"/>
      <c r="C14" s="366"/>
      <c r="D14" s="366"/>
      <c r="E14" s="366"/>
      <c r="F14" s="366"/>
      <c r="G14" s="269"/>
      <c r="H14" s="265"/>
      <c r="I14" s="265"/>
      <c r="J14" s="275"/>
      <c r="K14" s="264"/>
    </row>
    <row r="15" spans="1:11" x14ac:dyDescent="0.25">
      <c r="A15" s="366"/>
      <c r="B15" s="366"/>
      <c r="C15" s="366"/>
      <c r="D15" s="366"/>
      <c r="E15" s="366"/>
      <c r="F15" s="366"/>
      <c r="G15" s="269"/>
      <c r="H15" s="265"/>
      <c r="I15" s="265"/>
      <c r="J15" s="270"/>
      <c r="K15" s="264"/>
    </row>
    <row r="16" spans="1:11" x14ac:dyDescent="0.25">
      <c r="A16" s="366"/>
      <c r="B16" s="366"/>
      <c r="C16" s="366"/>
      <c r="D16" s="366"/>
      <c r="E16" s="366"/>
      <c r="F16" s="366"/>
      <c r="G16" s="269"/>
      <c r="H16" s="265"/>
      <c r="I16" s="265"/>
      <c r="J16" s="270"/>
      <c r="K16" s="264"/>
    </row>
    <row r="17" spans="1:11" x14ac:dyDescent="0.25">
      <c r="A17" s="363" t="s">
        <v>484</v>
      </c>
      <c r="B17" s="363" t="s">
        <v>485</v>
      </c>
      <c r="C17" s="363"/>
      <c r="D17" s="363"/>
      <c r="E17" s="363"/>
      <c r="F17" s="363"/>
      <c r="G17" s="269"/>
      <c r="H17" s="265"/>
      <c r="I17" s="265"/>
      <c r="J17" s="270"/>
      <c r="K17" s="264"/>
    </row>
    <row r="18" spans="1:11" x14ac:dyDescent="0.25">
      <c r="A18" s="364"/>
      <c r="B18" s="364"/>
      <c r="C18" s="364"/>
      <c r="D18" s="364"/>
      <c r="E18" s="364"/>
      <c r="F18" s="364"/>
      <c r="G18" s="269"/>
      <c r="H18" s="265"/>
      <c r="I18" s="265"/>
      <c r="J18" s="270"/>
      <c r="K18" s="264"/>
    </row>
    <row r="19" spans="1:11" x14ac:dyDescent="0.25">
      <c r="A19" s="365"/>
      <c r="B19" s="365"/>
      <c r="C19" s="365"/>
      <c r="D19" s="365"/>
      <c r="E19" s="365"/>
      <c r="F19" s="365"/>
      <c r="G19" s="269"/>
      <c r="H19" s="265"/>
      <c r="I19" s="265"/>
      <c r="J19" s="270"/>
      <c r="K19" s="264"/>
    </row>
    <row r="20" spans="1:11" x14ac:dyDescent="0.25">
      <c r="A20" s="363" t="s">
        <v>486</v>
      </c>
      <c r="B20" s="363" t="s">
        <v>485</v>
      </c>
      <c r="C20" s="363"/>
      <c r="D20" s="363"/>
      <c r="E20" s="363"/>
      <c r="F20" s="363"/>
      <c r="G20" s="269"/>
      <c r="H20" s="265"/>
      <c r="I20" s="265"/>
      <c r="J20" s="270"/>
      <c r="K20" s="264"/>
    </row>
    <row r="21" spans="1:11" x14ac:dyDescent="0.25">
      <c r="A21" s="364"/>
      <c r="B21" s="364"/>
      <c r="C21" s="364"/>
      <c r="D21" s="364"/>
      <c r="E21" s="364"/>
      <c r="F21" s="364"/>
      <c r="G21" s="269"/>
      <c r="H21" s="265"/>
      <c r="I21" s="265"/>
      <c r="J21" s="270"/>
      <c r="K21" s="264"/>
    </row>
    <row r="22" spans="1:11" x14ac:dyDescent="0.25">
      <c r="A22" s="364"/>
      <c r="B22" s="364"/>
      <c r="C22" s="364"/>
      <c r="D22" s="364"/>
      <c r="E22" s="364"/>
      <c r="F22" s="364"/>
      <c r="G22" s="269"/>
      <c r="H22" s="265"/>
      <c r="I22" s="265"/>
      <c r="J22" s="270"/>
      <c r="K22" s="264"/>
    </row>
    <row r="23" spans="1:11" x14ac:dyDescent="0.25">
      <c r="A23" s="364"/>
      <c r="B23" s="364"/>
      <c r="C23" s="364"/>
      <c r="D23" s="364"/>
      <c r="E23" s="364"/>
      <c r="F23" s="364"/>
      <c r="G23" s="269"/>
      <c r="H23" s="265"/>
      <c r="I23" s="265"/>
      <c r="J23" s="270"/>
      <c r="K23" s="264"/>
    </row>
    <row r="24" spans="1:11" x14ac:dyDescent="0.25">
      <c r="A24" s="364"/>
      <c r="B24" s="364"/>
      <c r="C24" s="364"/>
      <c r="D24" s="364"/>
      <c r="E24" s="364"/>
      <c r="F24" s="364"/>
      <c r="G24" s="269"/>
      <c r="H24" s="265"/>
      <c r="I24" s="265"/>
      <c r="J24" s="270"/>
      <c r="K24" s="264"/>
    </row>
    <row r="25" spans="1:11" x14ac:dyDescent="0.25">
      <c r="A25" s="364"/>
      <c r="B25" s="364"/>
      <c r="C25" s="364"/>
      <c r="D25" s="364"/>
      <c r="E25" s="364"/>
      <c r="F25" s="364"/>
      <c r="G25" s="269"/>
      <c r="H25" s="265"/>
      <c r="I25" s="265"/>
      <c r="J25" s="270"/>
      <c r="K25" s="264"/>
    </row>
    <row r="26" spans="1:11" x14ac:dyDescent="0.25">
      <c r="A26" s="364"/>
      <c r="B26" s="364"/>
      <c r="C26" s="364"/>
      <c r="D26" s="364"/>
      <c r="E26" s="364"/>
      <c r="F26" s="364"/>
      <c r="G26" s="269"/>
      <c r="H26" s="265"/>
      <c r="I26" s="265"/>
      <c r="J26" s="270"/>
      <c r="K26" s="264"/>
    </row>
    <row r="27" spans="1:11" x14ac:dyDescent="0.25">
      <c r="A27" s="364"/>
      <c r="B27" s="364"/>
      <c r="C27" s="364"/>
      <c r="D27" s="364"/>
      <c r="E27" s="364"/>
      <c r="F27" s="364"/>
      <c r="G27" s="269"/>
      <c r="H27" s="265"/>
      <c r="I27" s="265"/>
      <c r="J27" s="270"/>
      <c r="K27" s="264"/>
    </row>
    <row r="28" spans="1:11" x14ac:dyDescent="0.25">
      <c r="A28" s="364"/>
      <c r="B28" s="364"/>
      <c r="C28" s="364"/>
      <c r="D28" s="364"/>
      <c r="E28" s="364"/>
      <c r="F28" s="364"/>
      <c r="G28" s="269"/>
      <c r="H28" s="265"/>
      <c r="I28" s="265"/>
      <c r="J28" s="270"/>
      <c r="K28" s="264"/>
    </row>
    <row r="29" spans="1:11" x14ac:dyDescent="0.25">
      <c r="A29" s="365"/>
      <c r="B29" s="365"/>
      <c r="C29" s="365"/>
      <c r="D29" s="365"/>
      <c r="E29" s="365"/>
      <c r="F29" s="365"/>
      <c r="G29" s="269"/>
      <c r="H29" s="265"/>
      <c r="I29" s="265"/>
      <c r="J29" s="270"/>
      <c r="K29" s="264"/>
    </row>
    <row r="30" spans="1:11" x14ac:dyDescent="0.25">
      <c r="A30" s="363" t="s">
        <v>486</v>
      </c>
      <c r="B30" s="363" t="s">
        <v>485</v>
      </c>
      <c r="C30" s="363"/>
      <c r="D30" s="363"/>
      <c r="E30" s="363"/>
      <c r="F30" s="363"/>
      <c r="G30" s="269"/>
      <c r="H30" s="265"/>
      <c r="I30" s="265"/>
      <c r="J30" s="270"/>
      <c r="K30" s="264"/>
    </row>
    <row r="31" spans="1:11" x14ac:dyDescent="0.25">
      <c r="A31" s="364"/>
      <c r="B31" s="364"/>
      <c r="C31" s="364"/>
      <c r="D31" s="364"/>
      <c r="E31" s="364"/>
      <c r="F31" s="364"/>
      <c r="G31" s="269"/>
      <c r="H31" s="265"/>
      <c r="I31" s="265"/>
      <c r="J31" s="270"/>
      <c r="K31" s="264"/>
    </row>
    <row r="32" spans="1:11" x14ac:dyDescent="0.25">
      <c r="A32" s="365"/>
      <c r="B32" s="365"/>
      <c r="C32" s="365"/>
      <c r="D32" s="365"/>
      <c r="E32" s="365"/>
      <c r="F32" s="365"/>
      <c r="G32" s="269"/>
      <c r="H32" s="265"/>
      <c r="I32" s="265"/>
      <c r="J32" s="270"/>
      <c r="K32" s="264"/>
    </row>
    <row r="33" spans="1:11" x14ac:dyDescent="0.25">
      <c r="A33" s="276"/>
      <c r="B33" s="276"/>
      <c r="C33" s="276"/>
      <c r="D33" s="276"/>
      <c r="E33" s="276"/>
      <c r="F33" s="276"/>
      <c r="G33" s="277"/>
      <c r="H33" s="278"/>
      <c r="I33" s="278"/>
      <c r="J33" s="278"/>
      <c r="K33" s="280"/>
    </row>
    <row r="34" spans="1:11" x14ac:dyDescent="0.25">
      <c r="A34" s="363" t="s">
        <v>486</v>
      </c>
      <c r="B34" s="363" t="s">
        <v>485</v>
      </c>
      <c r="C34" s="363"/>
      <c r="D34" s="363"/>
      <c r="E34" s="363"/>
      <c r="F34" s="363"/>
      <c r="G34" s="269"/>
      <c r="H34" s="265"/>
      <c r="I34" s="265"/>
      <c r="J34" s="270"/>
      <c r="K34" s="264"/>
    </row>
    <row r="35" spans="1:11" x14ac:dyDescent="0.25">
      <c r="A35" s="364"/>
      <c r="B35" s="364"/>
      <c r="C35" s="364"/>
      <c r="D35" s="364"/>
      <c r="E35" s="364"/>
      <c r="F35" s="364"/>
      <c r="G35" s="269"/>
      <c r="H35" s="331"/>
      <c r="I35" s="331"/>
      <c r="J35" s="270"/>
      <c r="K35" s="331"/>
    </row>
    <row r="36" spans="1:11" x14ac:dyDescent="0.25">
      <c r="A36" s="364"/>
      <c r="B36" s="364"/>
      <c r="C36" s="364"/>
      <c r="D36" s="364"/>
      <c r="E36" s="364"/>
      <c r="F36" s="364"/>
      <c r="G36" s="269"/>
      <c r="H36" s="265"/>
      <c r="I36" s="265"/>
      <c r="J36" s="270"/>
      <c r="K36" s="264"/>
    </row>
    <row r="37" spans="1:11" x14ac:dyDescent="0.25">
      <c r="A37" s="364"/>
      <c r="B37" s="364"/>
      <c r="C37" s="364"/>
      <c r="D37" s="364"/>
      <c r="E37" s="364"/>
      <c r="F37" s="364"/>
      <c r="G37" s="269"/>
      <c r="H37" s="265"/>
      <c r="I37" s="265"/>
      <c r="J37" s="270"/>
      <c r="K37" s="264"/>
    </row>
    <row r="38" spans="1:11" x14ac:dyDescent="0.25">
      <c r="A38" s="364"/>
      <c r="B38" s="364"/>
      <c r="C38" s="364"/>
      <c r="D38" s="364"/>
      <c r="E38" s="364"/>
      <c r="F38" s="364"/>
      <c r="G38" s="269"/>
      <c r="H38" s="265"/>
      <c r="I38" s="265"/>
      <c r="J38" s="270"/>
      <c r="K38" s="264"/>
    </row>
    <row r="39" spans="1:11" x14ac:dyDescent="0.25">
      <c r="A39" s="364"/>
      <c r="B39" s="364"/>
      <c r="C39" s="364"/>
      <c r="D39" s="364"/>
      <c r="E39" s="364"/>
      <c r="F39" s="364"/>
      <c r="G39" s="269"/>
      <c r="H39" s="265"/>
      <c r="I39" s="265"/>
      <c r="J39" s="270"/>
      <c r="K39" s="264"/>
    </row>
    <row r="40" spans="1:11" x14ac:dyDescent="0.25">
      <c r="A40" s="364"/>
      <c r="B40" s="364"/>
      <c r="C40" s="364"/>
      <c r="D40" s="364"/>
      <c r="E40" s="364"/>
      <c r="F40" s="364"/>
      <c r="G40" s="269"/>
      <c r="H40" s="265"/>
      <c r="I40" s="265"/>
      <c r="J40" s="270"/>
      <c r="K40" s="279"/>
    </row>
    <row r="41" spans="1:11" ht="59.45" customHeight="1" x14ac:dyDescent="0.25">
      <c r="A41" s="364"/>
      <c r="B41" s="364"/>
      <c r="C41" s="364"/>
      <c r="D41" s="364"/>
      <c r="E41" s="364"/>
      <c r="F41" s="364"/>
      <c r="G41" s="269"/>
      <c r="H41" s="265"/>
      <c r="I41" s="265"/>
      <c r="J41" s="270"/>
      <c r="K41" s="264"/>
    </row>
    <row r="42" spans="1:11" ht="51.6" customHeight="1" x14ac:dyDescent="0.25">
      <c r="A42" s="364"/>
      <c r="B42" s="364"/>
      <c r="C42" s="364"/>
      <c r="D42" s="364"/>
      <c r="E42" s="364"/>
      <c r="F42" s="364"/>
      <c r="G42" s="269"/>
      <c r="H42" s="265"/>
      <c r="I42" s="265"/>
      <c r="J42" s="270"/>
      <c r="K42" s="264"/>
    </row>
    <row r="43" spans="1:11" ht="46.7" customHeight="1" x14ac:dyDescent="0.25">
      <c r="A43" s="364"/>
      <c r="B43" s="364"/>
      <c r="C43" s="364"/>
      <c r="D43" s="364"/>
      <c r="E43" s="364"/>
      <c r="F43" s="364"/>
      <c r="G43" s="269"/>
      <c r="H43" s="281"/>
      <c r="I43" s="281"/>
      <c r="J43" s="270"/>
      <c r="K43" s="281"/>
    </row>
    <row r="44" spans="1:11" x14ac:dyDescent="0.25">
      <c r="A44" s="364"/>
      <c r="B44" s="364"/>
      <c r="C44" s="364"/>
      <c r="D44" s="364"/>
      <c r="E44" s="364"/>
      <c r="F44" s="364"/>
      <c r="G44" s="269"/>
      <c r="H44" s="281"/>
      <c r="I44" s="281"/>
      <c r="J44" s="270"/>
      <c r="K44" s="281"/>
    </row>
    <row r="45" spans="1:11" ht="57.6" customHeight="1" x14ac:dyDescent="0.25">
      <c r="A45" s="364"/>
      <c r="B45" s="364"/>
      <c r="C45" s="364"/>
      <c r="D45" s="364"/>
      <c r="E45" s="364"/>
      <c r="F45" s="364"/>
      <c r="G45" s="269"/>
      <c r="H45" s="281"/>
      <c r="I45" s="281"/>
      <c r="J45" s="270"/>
      <c r="K45" s="281"/>
    </row>
    <row r="46" spans="1:11" x14ac:dyDescent="0.25">
      <c r="A46" s="276"/>
      <c r="B46" s="276"/>
      <c r="C46" s="276"/>
      <c r="D46" s="276"/>
      <c r="E46" s="276"/>
      <c r="F46" s="276"/>
      <c r="G46" s="277"/>
      <c r="H46" s="278"/>
      <c r="I46" s="278"/>
      <c r="J46" s="278"/>
      <c r="K46" s="280"/>
    </row>
    <row r="47" spans="1:11" x14ac:dyDescent="0.25">
      <c r="A47" s="363" t="s">
        <v>486</v>
      </c>
      <c r="B47" s="363" t="s">
        <v>485</v>
      </c>
      <c r="C47" s="363"/>
      <c r="D47" s="363"/>
      <c r="E47" s="363"/>
      <c r="F47" s="363"/>
      <c r="G47" s="269"/>
      <c r="H47" s="265"/>
      <c r="I47" s="265"/>
      <c r="J47" s="270"/>
      <c r="K47" s="264"/>
    </row>
    <row r="48" spans="1:11" x14ac:dyDescent="0.25">
      <c r="A48" s="364"/>
      <c r="B48" s="364"/>
      <c r="C48" s="364"/>
      <c r="D48" s="364"/>
      <c r="E48" s="364"/>
      <c r="F48" s="364"/>
      <c r="G48" s="269"/>
      <c r="H48" s="265"/>
      <c r="I48" s="265"/>
      <c r="J48" s="270"/>
      <c r="K48" s="264"/>
    </row>
    <row r="49" spans="1:11" x14ac:dyDescent="0.25">
      <c r="A49" s="364"/>
      <c r="B49" s="364"/>
      <c r="C49" s="364"/>
      <c r="D49" s="364"/>
      <c r="E49" s="364"/>
      <c r="F49" s="364"/>
      <c r="G49" s="269"/>
      <c r="H49" s="265"/>
      <c r="I49" s="265"/>
      <c r="J49" s="270"/>
      <c r="K49" s="264"/>
    </row>
    <row r="50" spans="1:11" x14ac:dyDescent="0.25">
      <c r="A50" s="364"/>
      <c r="B50" s="364"/>
      <c r="C50" s="364"/>
      <c r="D50" s="364"/>
      <c r="E50" s="364"/>
      <c r="F50" s="364"/>
      <c r="G50" s="269"/>
      <c r="H50" s="265"/>
      <c r="I50" s="265"/>
      <c r="J50" s="270"/>
      <c r="K50" s="264"/>
    </row>
    <row r="51" spans="1:11" x14ac:dyDescent="0.25">
      <c r="A51" s="364"/>
      <c r="B51" s="364"/>
      <c r="C51" s="364"/>
      <c r="D51" s="364"/>
      <c r="E51" s="364"/>
      <c r="F51" s="364"/>
      <c r="G51" s="269"/>
      <c r="H51" s="265"/>
      <c r="I51" s="265"/>
      <c r="J51" s="270"/>
      <c r="K51" s="264"/>
    </row>
    <row r="52" spans="1:11" ht="26.45" customHeight="1" x14ac:dyDescent="0.25">
      <c r="A52" s="364"/>
      <c r="B52" s="364"/>
      <c r="C52" s="364"/>
      <c r="D52" s="364"/>
      <c r="E52" s="364"/>
      <c r="F52" s="364"/>
      <c r="G52" s="269"/>
      <c r="H52" s="265"/>
      <c r="I52" s="265"/>
      <c r="J52" s="270"/>
      <c r="K52" s="264"/>
    </row>
    <row r="53" spans="1:11" ht="26.45" customHeight="1" x14ac:dyDescent="0.25">
      <c r="A53" s="364"/>
      <c r="B53" s="364"/>
      <c r="C53" s="364"/>
      <c r="D53" s="364"/>
      <c r="E53" s="364"/>
      <c r="F53" s="364"/>
      <c r="G53" s="269"/>
      <c r="H53" s="265"/>
      <c r="I53" s="265"/>
      <c r="J53" s="270"/>
      <c r="K53" s="264"/>
    </row>
    <row r="54" spans="1:11" ht="27" customHeight="1" x14ac:dyDescent="0.25">
      <c r="A54" s="364"/>
      <c r="B54" s="364"/>
      <c r="C54" s="364"/>
      <c r="D54" s="364"/>
      <c r="E54" s="364"/>
      <c r="F54" s="364"/>
      <c r="G54" s="269"/>
      <c r="H54" s="265"/>
      <c r="I54" s="265"/>
      <c r="J54" s="270"/>
      <c r="K54" s="264"/>
    </row>
    <row r="55" spans="1:11" x14ac:dyDescent="0.25">
      <c r="A55" s="364"/>
      <c r="B55" s="364"/>
      <c r="C55" s="364"/>
      <c r="D55" s="364"/>
      <c r="E55" s="364"/>
      <c r="F55" s="364"/>
      <c r="G55" s="269"/>
      <c r="H55" s="265"/>
      <c r="I55" s="265"/>
      <c r="J55" s="270"/>
      <c r="K55" s="264"/>
    </row>
    <row r="56" spans="1:11" x14ac:dyDescent="0.25">
      <c r="A56" s="364"/>
      <c r="B56" s="364"/>
      <c r="C56" s="364"/>
      <c r="D56" s="364"/>
      <c r="E56" s="364"/>
      <c r="F56" s="364"/>
      <c r="G56" s="269"/>
      <c r="H56" s="265"/>
      <c r="I56" s="265"/>
      <c r="J56" s="270"/>
      <c r="K56" s="264"/>
    </row>
    <row r="57" spans="1:11" x14ac:dyDescent="0.25">
      <c r="A57" s="364"/>
      <c r="B57" s="364"/>
      <c r="C57" s="364"/>
      <c r="D57" s="364"/>
      <c r="E57" s="364"/>
      <c r="F57" s="364"/>
      <c r="G57" s="269"/>
      <c r="H57" s="265"/>
      <c r="I57" s="265"/>
      <c r="J57" s="270"/>
      <c r="K57" s="264"/>
    </row>
    <row r="58" spans="1:11" x14ac:dyDescent="0.25">
      <c r="A58" s="365"/>
      <c r="B58" s="365"/>
      <c r="C58" s="365"/>
      <c r="D58" s="365"/>
      <c r="E58" s="365"/>
      <c r="F58" s="365"/>
      <c r="G58" s="269"/>
      <c r="H58" s="265"/>
      <c r="I58" s="265"/>
      <c r="J58" s="270"/>
      <c r="K58" s="264"/>
    </row>
    <row r="59" spans="1:11" x14ac:dyDescent="0.25">
      <c r="A59" s="276"/>
      <c r="B59" s="276"/>
      <c r="C59" s="276"/>
      <c r="D59" s="276"/>
      <c r="E59" s="276"/>
      <c r="F59" s="276"/>
      <c r="G59" s="277"/>
      <c r="H59" s="278"/>
      <c r="I59" s="278"/>
      <c r="J59" s="278"/>
      <c r="K59" s="280"/>
    </row>
    <row r="60" spans="1:11" x14ac:dyDescent="0.25">
      <c r="A60" s="363" t="s">
        <v>486</v>
      </c>
      <c r="B60" s="363" t="s">
        <v>485</v>
      </c>
      <c r="C60" s="363"/>
      <c r="D60" s="363"/>
      <c r="E60" s="363"/>
      <c r="F60" s="363"/>
      <c r="G60" s="269"/>
      <c r="H60" s="265"/>
      <c r="I60" s="265"/>
      <c r="J60" s="270"/>
      <c r="K60" s="264"/>
    </row>
    <row r="61" spans="1:11" x14ac:dyDescent="0.25">
      <c r="A61" s="364"/>
      <c r="B61" s="364"/>
      <c r="C61" s="364"/>
      <c r="D61" s="364"/>
      <c r="E61" s="364"/>
      <c r="F61" s="364"/>
      <c r="G61" s="269"/>
      <c r="H61" s="265"/>
      <c r="I61" s="265"/>
      <c r="J61" s="270"/>
      <c r="K61" s="264"/>
    </row>
    <row r="62" spans="1:11" x14ac:dyDescent="0.25">
      <c r="A62" s="364"/>
      <c r="B62" s="364"/>
      <c r="C62" s="364"/>
      <c r="D62" s="364"/>
      <c r="E62" s="364"/>
      <c r="F62" s="364"/>
      <c r="G62" s="269"/>
      <c r="H62" s="265"/>
      <c r="I62" s="265"/>
      <c r="J62" s="270"/>
      <c r="K62" s="264"/>
    </row>
    <row r="63" spans="1:11" x14ac:dyDescent="0.25">
      <c r="A63" s="364"/>
      <c r="B63" s="364"/>
      <c r="C63" s="364"/>
      <c r="D63" s="364"/>
      <c r="E63" s="364"/>
      <c r="F63" s="364"/>
      <c r="G63" s="269"/>
      <c r="H63" s="265"/>
      <c r="I63" s="265"/>
      <c r="J63" s="270"/>
      <c r="K63" s="264"/>
    </row>
    <row r="64" spans="1:11" x14ac:dyDescent="0.25">
      <c r="A64" s="364"/>
      <c r="B64" s="364"/>
      <c r="C64" s="364"/>
      <c r="D64" s="364"/>
      <c r="E64" s="364"/>
      <c r="F64" s="364"/>
      <c r="G64" s="269"/>
      <c r="H64" s="265"/>
      <c r="I64" s="265"/>
      <c r="J64" s="270"/>
      <c r="K64" s="264"/>
    </row>
    <row r="65" spans="1:11" x14ac:dyDescent="0.25">
      <c r="A65" s="364"/>
      <c r="B65" s="364"/>
      <c r="C65" s="364"/>
      <c r="D65" s="364"/>
      <c r="E65" s="364"/>
      <c r="F65" s="364"/>
      <c r="G65" s="269"/>
      <c r="H65" s="265"/>
      <c r="I65" s="265"/>
      <c r="J65" s="270"/>
      <c r="K65" s="264"/>
    </row>
    <row r="66" spans="1:11" x14ac:dyDescent="0.25">
      <c r="A66" s="364"/>
      <c r="B66" s="364"/>
      <c r="C66" s="364"/>
      <c r="D66" s="364"/>
      <c r="E66" s="364"/>
      <c r="F66" s="364"/>
      <c r="G66" s="269"/>
      <c r="H66" s="265"/>
      <c r="I66" s="265"/>
      <c r="J66" s="270"/>
      <c r="K66" s="264"/>
    </row>
    <row r="67" spans="1:11" x14ac:dyDescent="0.25">
      <c r="A67" s="364"/>
      <c r="B67" s="364"/>
      <c r="C67" s="364"/>
      <c r="D67" s="364"/>
      <c r="E67" s="364"/>
      <c r="F67" s="364"/>
      <c r="G67" s="269"/>
      <c r="H67" s="265"/>
      <c r="I67" s="265"/>
      <c r="J67" s="270"/>
      <c r="K67" s="264"/>
    </row>
    <row r="68" spans="1:11" x14ac:dyDescent="0.25">
      <c r="A68" s="364"/>
      <c r="B68" s="364"/>
      <c r="C68" s="364"/>
      <c r="D68" s="364"/>
      <c r="E68" s="364"/>
      <c r="F68" s="364"/>
      <c r="G68" s="269"/>
      <c r="H68" s="265"/>
      <c r="I68" s="265"/>
      <c r="J68" s="270"/>
      <c r="K68" s="264"/>
    </row>
    <row r="69" spans="1:11" x14ac:dyDescent="0.25">
      <c r="A69" s="364"/>
      <c r="B69" s="364"/>
      <c r="C69" s="364"/>
      <c r="D69" s="364"/>
      <c r="E69" s="364"/>
      <c r="F69" s="364"/>
      <c r="G69" s="269"/>
      <c r="H69" s="265"/>
      <c r="I69" s="265"/>
      <c r="J69" s="270"/>
      <c r="K69" s="264"/>
    </row>
    <row r="70" spans="1:11" x14ac:dyDescent="0.25">
      <c r="A70" s="364"/>
      <c r="B70" s="364"/>
      <c r="C70" s="364"/>
      <c r="D70" s="364"/>
      <c r="E70" s="364"/>
      <c r="F70" s="364"/>
      <c r="G70" s="269"/>
      <c r="H70" s="265"/>
      <c r="I70" s="265"/>
      <c r="J70" s="270"/>
      <c r="K70" s="264"/>
    </row>
    <row r="71" spans="1:11" x14ac:dyDescent="0.25">
      <c r="A71" s="364"/>
      <c r="B71" s="364"/>
      <c r="C71" s="364"/>
      <c r="D71" s="364"/>
      <c r="E71" s="364"/>
      <c r="F71" s="364"/>
      <c r="G71" s="269"/>
      <c r="H71" s="265"/>
      <c r="I71" s="265"/>
      <c r="J71" s="270"/>
      <c r="K71" s="264"/>
    </row>
    <row r="72" spans="1:11" x14ac:dyDescent="0.25">
      <c r="A72" s="364"/>
      <c r="B72" s="364"/>
      <c r="C72" s="364"/>
      <c r="D72" s="364"/>
      <c r="E72" s="364"/>
      <c r="F72" s="364"/>
      <c r="G72" s="269"/>
      <c r="H72" s="265"/>
      <c r="I72" s="265"/>
      <c r="J72" s="270"/>
      <c r="K72" s="264"/>
    </row>
    <row r="73" spans="1:11" x14ac:dyDescent="0.25">
      <c r="A73" s="364"/>
      <c r="B73" s="364"/>
      <c r="C73" s="364"/>
      <c r="D73" s="364"/>
      <c r="E73" s="364"/>
      <c r="F73" s="364"/>
      <c r="G73" s="269"/>
      <c r="H73" s="265"/>
      <c r="I73" s="265"/>
      <c r="J73" s="270"/>
      <c r="K73" s="264"/>
    </row>
    <row r="74" spans="1:11" x14ac:dyDescent="0.25">
      <c r="A74" s="276"/>
      <c r="B74" s="282"/>
      <c r="C74" s="282"/>
      <c r="D74" s="282"/>
      <c r="E74" s="282"/>
      <c r="F74" s="282"/>
      <c r="G74" s="277"/>
      <c r="H74" s="278"/>
      <c r="I74" s="278"/>
      <c r="J74" s="278"/>
      <c r="K74" s="280"/>
    </row>
    <row r="75" spans="1:11" x14ac:dyDescent="0.25">
      <c r="A75" s="363" t="s">
        <v>486</v>
      </c>
      <c r="B75" s="363" t="s">
        <v>485</v>
      </c>
      <c r="C75" s="363"/>
      <c r="D75" s="363"/>
      <c r="E75" s="363"/>
      <c r="F75" s="363"/>
      <c r="G75" s="269"/>
      <c r="H75" s="265"/>
      <c r="I75" s="265"/>
      <c r="J75" s="270"/>
      <c r="K75" s="264"/>
    </row>
    <row r="76" spans="1:11" x14ac:dyDescent="0.25">
      <c r="A76" s="364"/>
      <c r="B76" s="364"/>
      <c r="C76" s="364"/>
      <c r="D76" s="364"/>
      <c r="E76" s="364"/>
      <c r="F76" s="364"/>
      <c r="G76" s="269"/>
      <c r="H76" s="265"/>
      <c r="I76" s="265"/>
      <c r="J76" s="270"/>
      <c r="K76" s="264"/>
    </row>
    <row r="77" spans="1:11" x14ac:dyDescent="0.25">
      <c r="A77" s="364"/>
      <c r="B77" s="364"/>
      <c r="C77" s="364"/>
      <c r="D77" s="364"/>
      <c r="E77" s="364"/>
      <c r="F77" s="364"/>
      <c r="G77" s="269"/>
      <c r="H77" s="265"/>
      <c r="I77" s="265"/>
      <c r="J77" s="270"/>
      <c r="K77" s="264"/>
    </row>
    <row r="78" spans="1:11" x14ac:dyDescent="0.25">
      <c r="A78" s="364"/>
      <c r="B78" s="364"/>
      <c r="C78" s="364"/>
      <c r="D78" s="364"/>
      <c r="E78" s="364"/>
      <c r="F78" s="364"/>
      <c r="G78" s="269"/>
      <c r="H78" s="265"/>
      <c r="I78" s="265"/>
      <c r="J78" s="270"/>
      <c r="K78" s="264"/>
    </row>
    <row r="79" spans="1:11" x14ac:dyDescent="0.25">
      <c r="A79" s="364"/>
      <c r="B79" s="364"/>
      <c r="C79" s="364"/>
      <c r="D79" s="364"/>
      <c r="E79" s="364"/>
      <c r="F79" s="364"/>
      <c r="G79" s="269"/>
      <c r="H79" s="265"/>
      <c r="I79" s="265"/>
      <c r="J79" s="270"/>
      <c r="K79" s="264"/>
    </row>
    <row r="80" spans="1:11" x14ac:dyDescent="0.25">
      <c r="A80" s="364"/>
      <c r="B80" s="364"/>
      <c r="C80" s="364"/>
      <c r="D80" s="364"/>
      <c r="E80" s="364"/>
      <c r="F80" s="364"/>
      <c r="G80" s="269"/>
      <c r="H80" s="265"/>
      <c r="I80" s="265"/>
      <c r="J80" s="270"/>
      <c r="K80" s="264"/>
    </row>
    <row r="81" spans="1:11" x14ac:dyDescent="0.25">
      <c r="A81" s="276"/>
      <c r="B81" s="282"/>
      <c r="C81" s="282"/>
      <c r="D81" s="282"/>
      <c r="E81" s="282"/>
      <c r="F81" s="282"/>
      <c r="G81" s="277"/>
      <c r="H81" s="278"/>
      <c r="I81" s="278"/>
      <c r="J81" s="278"/>
      <c r="K81" s="280"/>
    </row>
    <row r="82" spans="1:11" x14ac:dyDescent="0.25">
      <c r="A82" s="363" t="s">
        <v>486</v>
      </c>
      <c r="B82" s="363" t="s">
        <v>485</v>
      </c>
      <c r="C82" s="363"/>
      <c r="D82" s="363"/>
      <c r="E82" s="363"/>
      <c r="F82" s="363"/>
      <c r="G82" s="269"/>
      <c r="H82" s="265"/>
      <c r="I82" s="265"/>
      <c r="J82" s="270"/>
      <c r="K82" s="264"/>
    </row>
    <row r="83" spans="1:11" x14ac:dyDescent="0.25">
      <c r="A83" s="364"/>
      <c r="B83" s="364"/>
      <c r="C83" s="364"/>
      <c r="D83" s="364"/>
      <c r="E83" s="364"/>
      <c r="F83" s="364"/>
      <c r="G83" s="269"/>
      <c r="H83" s="265"/>
      <c r="I83" s="265"/>
      <c r="J83" s="270"/>
      <c r="K83" s="264"/>
    </row>
    <row r="84" spans="1:11" x14ac:dyDescent="0.25">
      <c r="A84" s="364"/>
      <c r="B84" s="364"/>
      <c r="C84" s="364"/>
      <c r="D84" s="364"/>
      <c r="E84" s="364"/>
      <c r="F84" s="364"/>
      <c r="G84" s="269"/>
      <c r="H84" s="265"/>
      <c r="I84" s="265"/>
      <c r="J84" s="270"/>
      <c r="K84" s="264"/>
    </row>
    <row r="85" spans="1:11" x14ac:dyDescent="0.25">
      <c r="A85" s="364"/>
      <c r="B85" s="364"/>
      <c r="C85" s="364"/>
      <c r="D85" s="364"/>
      <c r="E85" s="364"/>
      <c r="F85" s="364"/>
      <c r="G85" s="269"/>
      <c r="H85" s="265"/>
      <c r="I85" s="265"/>
      <c r="J85" s="270"/>
      <c r="K85" s="264"/>
    </row>
    <row r="86" spans="1:11" x14ac:dyDescent="0.25">
      <c r="A86" s="364"/>
      <c r="B86" s="364"/>
      <c r="C86" s="364"/>
      <c r="D86" s="364"/>
      <c r="E86" s="364"/>
      <c r="F86" s="364"/>
      <c r="G86" s="269"/>
      <c r="H86" s="265"/>
      <c r="I86" s="265"/>
      <c r="J86" s="270"/>
      <c r="K86" s="264"/>
    </row>
    <row r="87" spans="1:11" x14ac:dyDescent="0.25">
      <c r="A87" s="364"/>
      <c r="B87" s="364"/>
      <c r="C87" s="364"/>
      <c r="D87" s="364"/>
      <c r="E87" s="364"/>
      <c r="F87" s="364"/>
      <c r="G87" s="269"/>
      <c r="H87" s="265"/>
      <c r="I87" s="265"/>
      <c r="J87" s="270"/>
      <c r="K87" s="264"/>
    </row>
    <row r="88" spans="1:11" x14ac:dyDescent="0.25">
      <c r="A88" s="364"/>
      <c r="B88" s="364"/>
      <c r="C88" s="364"/>
      <c r="D88" s="364"/>
      <c r="E88" s="364"/>
      <c r="F88" s="364"/>
      <c r="G88" s="269"/>
      <c r="H88" s="265"/>
      <c r="I88" s="265"/>
      <c r="J88" s="270"/>
      <c r="K88" s="264"/>
    </row>
    <row r="89" spans="1:11" x14ac:dyDescent="0.25">
      <c r="A89" s="364"/>
      <c r="B89" s="364"/>
      <c r="C89" s="364"/>
      <c r="D89" s="364"/>
      <c r="E89" s="364"/>
      <c r="F89" s="364"/>
      <c r="G89" s="269"/>
      <c r="H89" s="265"/>
      <c r="I89" s="265"/>
      <c r="J89" s="270"/>
      <c r="K89" s="264"/>
    </row>
    <row r="90" spans="1:11" x14ac:dyDescent="0.25">
      <c r="A90" s="276"/>
      <c r="B90" s="282"/>
      <c r="C90" s="282"/>
      <c r="D90" s="282"/>
      <c r="E90" s="282"/>
      <c r="F90" s="282"/>
      <c r="G90" s="277"/>
      <c r="H90" s="278"/>
      <c r="I90" s="278"/>
      <c r="J90" s="278"/>
      <c r="K90" s="280"/>
    </row>
    <row r="91" spans="1:11" x14ac:dyDescent="0.25">
      <c r="A91" s="363" t="s">
        <v>486</v>
      </c>
      <c r="B91" s="363" t="s">
        <v>485</v>
      </c>
      <c r="C91" s="363"/>
      <c r="D91" s="363"/>
      <c r="E91" s="363"/>
      <c r="F91" s="363"/>
      <c r="G91" s="269"/>
      <c r="H91" s="265"/>
      <c r="I91" s="265"/>
      <c r="J91" s="270"/>
      <c r="K91" s="264"/>
    </row>
    <row r="92" spans="1:11" x14ac:dyDescent="0.25">
      <c r="A92" s="364"/>
      <c r="B92" s="364"/>
      <c r="C92" s="364"/>
      <c r="D92" s="364"/>
      <c r="E92" s="364"/>
      <c r="F92" s="364"/>
      <c r="G92" s="269"/>
      <c r="H92" s="265"/>
      <c r="I92" s="265"/>
      <c r="J92" s="270"/>
      <c r="K92" s="264"/>
    </row>
    <row r="93" spans="1:11" x14ac:dyDescent="0.25">
      <c r="A93" s="364"/>
      <c r="B93" s="364"/>
      <c r="C93" s="364"/>
      <c r="D93" s="364"/>
      <c r="E93" s="364"/>
      <c r="F93" s="364"/>
      <c r="G93" s="269"/>
      <c r="H93" s="265"/>
      <c r="I93" s="265"/>
      <c r="J93" s="270"/>
      <c r="K93" s="264"/>
    </row>
    <row r="94" spans="1:11" x14ac:dyDescent="0.25">
      <c r="A94" s="364"/>
      <c r="B94" s="364"/>
      <c r="C94" s="364"/>
      <c r="D94" s="364"/>
      <c r="E94" s="364"/>
      <c r="F94" s="364"/>
      <c r="G94" s="269"/>
      <c r="H94" s="265"/>
      <c r="I94" s="265"/>
      <c r="J94" s="270"/>
      <c r="K94" s="264"/>
    </row>
    <row r="95" spans="1:11" x14ac:dyDescent="0.25">
      <c r="A95" s="364"/>
      <c r="B95" s="364"/>
      <c r="C95" s="364"/>
      <c r="D95" s="364"/>
      <c r="E95" s="364"/>
      <c r="F95" s="364"/>
      <c r="G95" s="269"/>
      <c r="H95" s="265"/>
      <c r="I95" s="265"/>
      <c r="J95" s="270"/>
      <c r="K95" s="264"/>
    </row>
    <row r="96" spans="1:11" x14ac:dyDescent="0.25">
      <c r="A96" s="364"/>
      <c r="B96" s="364"/>
      <c r="C96" s="364"/>
      <c r="D96" s="364"/>
      <c r="E96" s="364"/>
      <c r="F96" s="364"/>
      <c r="G96" s="269"/>
      <c r="H96" s="265"/>
      <c r="I96" s="265"/>
      <c r="J96" s="270"/>
      <c r="K96" s="264"/>
    </row>
    <row r="97" spans="1:11" x14ac:dyDescent="0.25">
      <c r="A97" s="364"/>
      <c r="B97" s="364"/>
      <c r="C97" s="364"/>
      <c r="D97" s="364"/>
      <c r="E97" s="364"/>
      <c r="F97" s="364"/>
      <c r="G97" s="269"/>
      <c r="H97" s="265"/>
      <c r="I97" s="265"/>
      <c r="J97" s="270"/>
      <c r="K97" s="264"/>
    </row>
    <row r="98" spans="1:11" x14ac:dyDescent="0.25">
      <c r="A98" s="364"/>
      <c r="B98" s="364"/>
      <c r="C98" s="364"/>
      <c r="D98" s="364"/>
      <c r="E98" s="364"/>
      <c r="F98" s="364"/>
      <c r="G98" s="269"/>
      <c r="H98" s="265"/>
      <c r="I98" s="265"/>
      <c r="J98" s="270"/>
      <c r="K98" s="264"/>
    </row>
    <row r="99" spans="1:11" x14ac:dyDescent="0.25">
      <c r="A99" s="364"/>
      <c r="B99" s="364"/>
      <c r="C99" s="364"/>
      <c r="D99" s="364"/>
      <c r="E99" s="364"/>
      <c r="F99" s="364"/>
      <c r="G99" s="269"/>
      <c r="H99" s="265"/>
      <c r="I99" s="265"/>
      <c r="J99" s="270"/>
      <c r="K99" s="264"/>
    </row>
    <row r="100" spans="1:11" x14ac:dyDescent="0.25">
      <c r="A100" s="276"/>
      <c r="B100" s="282"/>
      <c r="C100" s="282"/>
      <c r="D100" s="282"/>
      <c r="E100" s="282"/>
      <c r="F100" s="282"/>
      <c r="G100" s="277"/>
      <c r="H100" s="278"/>
      <c r="I100" s="278"/>
      <c r="J100" s="278"/>
      <c r="K100" s="280"/>
    </row>
    <row r="101" spans="1:11" x14ac:dyDescent="0.25">
      <c r="A101" s="276"/>
      <c r="B101" s="282"/>
      <c r="C101" s="282"/>
      <c r="D101" s="282"/>
      <c r="E101" s="282"/>
      <c r="F101" s="282"/>
      <c r="G101" s="277"/>
      <c r="H101" s="278"/>
      <c r="I101" s="278"/>
      <c r="J101" s="278"/>
      <c r="K101" s="280"/>
    </row>
    <row r="102" spans="1:11" x14ac:dyDescent="0.25">
      <c r="A102" s="276"/>
      <c r="B102" s="282"/>
      <c r="C102" s="282"/>
      <c r="D102" s="282"/>
      <c r="E102" s="282"/>
      <c r="F102" s="282"/>
      <c r="G102" s="277"/>
      <c r="H102" s="278"/>
      <c r="I102" s="278"/>
      <c r="J102" s="278"/>
      <c r="K102" s="280"/>
    </row>
    <row r="103" spans="1:11" x14ac:dyDescent="0.25">
      <c r="A103" s="363" t="s">
        <v>486</v>
      </c>
      <c r="B103" s="363" t="s">
        <v>485</v>
      </c>
      <c r="C103" s="363"/>
      <c r="D103" s="363"/>
      <c r="E103" s="363"/>
      <c r="F103" s="363"/>
      <c r="G103" s="269"/>
      <c r="H103" s="265"/>
      <c r="I103" s="265"/>
      <c r="J103" s="270"/>
      <c r="K103" s="264"/>
    </row>
    <row r="104" spans="1:11" x14ac:dyDescent="0.25">
      <c r="A104" s="364"/>
      <c r="B104" s="364"/>
      <c r="C104" s="364"/>
      <c r="D104" s="364"/>
      <c r="E104" s="364"/>
      <c r="F104" s="364"/>
      <c r="G104" s="269"/>
      <c r="H104" s="265"/>
      <c r="I104" s="265"/>
      <c r="J104" s="270"/>
      <c r="K104" s="264"/>
    </row>
    <row r="105" spans="1:11" x14ac:dyDescent="0.25">
      <c r="A105" s="364"/>
      <c r="B105" s="364"/>
      <c r="C105" s="364"/>
      <c r="D105" s="364"/>
      <c r="E105" s="364"/>
      <c r="F105" s="364"/>
      <c r="G105" s="269"/>
      <c r="H105" s="265"/>
      <c r="I105" s="265"/>
      <c r="J105" s="270"/>
      <c r="K105" s="264"/>
    </row>
    <row r="106" spans="1:11" x14ac:dyDescent="0.25">
      <c r="A106" s="364"/>
      <c r="B106" s="364"/>
      <c r="C106" s="364"/>
      <c r="D106" s="364"/>
      <c r="E106" s="364"/>
      <c r="F106" s="364"/>
      <c r="G106" s="269"/>
      <c r="H106" s="265"/>
      <c r="I106" s="265"/>
      <c r="J106" s="270"/>
      <c r="K106" s="264"/>
    </row>
    <row r="107" spans="1:11" x14ac:dyDescent="0.25">
      <c r="A107" s="276"/>
      <c r="B107" s="282"/>
      <c r="C107" s="282"/>
      <c r="D107" s="282"/>
      <c r="E107" s="282"/>
      <c r="F107" s="282"/>
      <c r="G107" s="277"/>
      <c r="H107" s="278"/>
      <c r="I107" s="278"/>
      <c r="J107" s="278"/>
      <c r="K107" s="280"/>
    </row>
    <row r="108" spans="1:11" x14ac:dyDescent="0.25">
      <c r="A108" s="264"/>
      <c r="B108" s="264"/>
      <c r="C108" s="264"/>
      <c r="D108" s="264"/>
      <c r="E108" s="264"/>
      <c r="F108" s="264"/>
      <c r="G108" s="264"/>
      <c r="H108" s="264"/>
      <c r="I108" s="264"/>
      <c r="J108" s="264"/>
      <c r="K108" s="264"/>
    </row>
  </sheetData>
  <mergeCells count="66">
    <mergeCell ref="F103:F106"/>
    <mergeCell ref="A91:A99"/>
    <mergeCell ref="B91:B99"/>
    <mergeCell ref="C91:C99"/>
    <mergeCell ref="D91:D99"/>
    <mergeCell ref="E91:E99"/>
    <mergeCell ref="F91:F99"/>
    <mergeCell ref="A103:A106"/>
    <mergeCell ref="B103:B106"/>
    <mergeCell ref="C103:C106"/>
    <mergeCell ref="D103:D106"/>
    <mergeCell ref="E103:E106"/>
    <mergeCell ref="F82:F89"/>
    <mergeCell ref="A75:A80"/>
    <mergeCell ref="B75:B80"/>
    <mergeCell ref="C75:C80"/>
    <mergeCell ref="D75:D80"/>
    <mergeCell ref="E75:E80"/>
    <mergeCell ref="F75:F80"/>
    <mergeCell ref="A82:A89"/>
    <mergeCell ref="B82:B89"/>
    <mergeCell ref="C82:C89"/>
    <mergeCell ref="D82:D89"/>
    <mergeCell ref="E82:E89"/>
    <mergeCell ref="F60:F73"/>
    <mergeCell ref="A47:A58"/>
    <mergeCell ref="B47:B58"/>
    <mergeCell ref="C47:C58"/>
    <mergeCell ref="D47:D58"/>
    <mergeCell ref="E47:E58"/>
    <mergeCell ref="F47:F58"/>
    <mergeCell ref="A60:A73"/>
    <mergeCell ref="B60:B73"/>
    <mergeCell ref="C60:C73"/>
    <mergeCell ref="D60:D73"/>
    <mergeCell ref="E60:E73"/>
    <mergeCell ref="F34:F45"/>
    <mergeCell ref="A30:A32"/>
    <mergeCell ref="B30:B32"/>
    <mergeCell ref="C30:C32"/>
    <mergeCell ref="D30:D32"/>
    <mergeCell ref="E30:E32"/>
    <mergeCell ref="F30:F32"/>
    <mergeCell ref="A34:A45"/>
    <mergeCell ref="B34:B45"/>
    <mergeCell ref="C34:C45"/>
    <mergeCell ref="D34:D45"/>
    <mergeCell ref="E34:E45"/>
    <mergeCell ref="F20:F29"/>
    <mergeCell ref="A17:A19"/>
    <mergeCell ref="B17:B19"/>
    <mergeCell ref="C17:C19"/>
    <mergeCell ref="D17:D19"/>
    <mergeCell ref="E17:E19"/>
    <mergeCell ref="F17:F19"/>
    <mergeCell ref="A20:A29"/>
    <mergeCell ref="B20:B29"/>
    <mergeCell ref="C20:C29"/>
    <mergeCell ref="D20:D29"/>
    <mergeCell ref="E20:E29"/>
    <mergeCell ref="F8:F16"/>
    <mergeCell ref="A8:A16"/>
    <mergeCell ref="B8:B16"/>
    <mergeCell ref="C8:C16"/>
    <mergeCell ref="D8:D16"/>
    <mergeCell ref="E8:E16"/>
  </mergeCells>
  <conditionalFormatting sqref="J34:J45 J47:J58 J75:J80 J103:J106 J60:J73 J82:J89 J91:J99 J8:J32">
    <cfRule type="cellIs" dxfId="125" priority="6" operator="equal">
      <formula>"Not Started"</formula>
    </cfRule>
    <cfRule type="cellIs" dxfId="124" priority="7" operator="equal">
      <formula>"In Progress"</formula>
    </cfRule>
    <cfRule type="cellIs" dxfId="123" priority="8" operator="equal">
      <formula>"Fail"</formula>
    </cfRule>
    <cfRule type="cellIs" dxfId="122" priority="9" operator="equal">
      <formula>"Pass"</formula>
    </cfRule>
  </conditionalFormatting>
  <conditionalFormatting sqref="J34:J45 J47:J58 J75:J80 J103:J106 J60:J73 J82:J89 J91:J99 J8:J32">
    <cfRule type="cellIs" dxfId="121" priority="5" operator="equal">
      <formula>"Not Started"</formula>
    </cfRule>
  </conditionalFormatting>
  <conditionalFormatting sqref="J34:J45 J47:J58 J75:J80 J103:J106 J60:J73 J82:J89 J91:J99 J8:J32">
    <cfRule type="cellIs" dxfId="120" priority="2" operator="equal">
      <formula>"In Progress"</formula>
    </cfRule>
    <cfRule type="cellIs" dxfId="119" priority="3" operator="equal">
      <formula>"Fail"</formula>
    </cfRule>
    <cfRule type="cellIs" dxfId="118" priority="4" operator="equal">
      <formula>"Pass"</formula>
    </cfRule>
  </conditionalFormatting>
  <conditionalFormatting sqref="J34:J45 J47:J58 J75:J80 J103:J106 J60:J73 J82:J89 J91:J99 J8:J32">
    <cfRule type="cellIs" dxfId="117" priority="1" operator="equal">
      <formula>"Not Applicable"</formula>
    </cfRule>
  </conditionalFormatting>
  <dataValidations count="1">
    <dataValidation type="list" allowBlank="1" showInputMessage="1" showErrorMessage="1" sqref="J47:J58 J103:J106 J60:J73 J75:J80 J91:J99 J82:J89 J34:J45 J8:J32" xr:uid="{B56C6E27-CD69-4B5F-B50B-0E22D9B22C68}">
      <formula1>"Pass, Fail, Not Started, Not Applicable"</formula1>
    </dataValidation>
  </dataValidation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C9820-DAD4-4910-BB04-0F702179B7B9}">
  <dimension ref="A2:K108"/>
  <sheetViews>
    <sheetView topLeftCell="H1" zoomScaleNormal="100" workbookViewId="0">
      <selection activeCell="K5" sqref="K5"/>
    </sheetView>
  </sheetViews>
  <sheetFormatPr defaultColWidth="8.85546875" defaultRowHeight="15" x14ac:dyDescent="0.25"/>
  <cols>
    <col min="1" max="2" width="16.42578125" style="6" hidden="1" customWidth="1"/>
    <col min="3" max="3" width="15.85546875" style="6" customWidth="1"/>
    <col min="4" max="4" width="17.42578125" style="6" customWidth="1"/>
    <col min="5" max="5" width="28.140625" style="6" customWidth="1"/>
    <col min="6" max="6" width="27.42578125" style="6" hidden="1" customWidth="1"/>
    <col min="7" max="7" width="8.85546875" style="263"/>
    <col min="8" max="8" width="20.5703125" style="6" customWidth="1"/>
    <col min="9" max="9" width="48.140625" style="6" customWidth="1"/>
    <col min="10" max="10" width="16.5703125" style="263" customWidth="1"/>
    <col min="11" max="11" width="19.42578125" style="263" customWidth="1"/>
    <col min="12" max="16384" width="8.85546875" style="263"/>
  </cols>
  <sheetData>
    <row r="2" spans="1:11" x14ac:dyDescent="0.25">
      <c r="I2" s="13" t="s">
        <v>2</v>
      </c>
      <c r="J2" s="216" t="s">
        <v>2</v>
      </c>
      <c r="K2" s="13">
        <v>0</v>
      </c>
    </row>
    <row r="3" spans="1:11" x14ac:dyDescent="0.25">
      <c r="I3" s="14" t="s">
        <v>4</v>
      </c>
      <c r="J3" s="217" t="s">
        <v>4</v>
      </c>
      <c r="K3" s="14">
        <v>0</v>
      </c>
    </row>
    <row r="4" spans="1:11" x14ac:dyDescent="0.25">
      <c r="I4" s="15" t="s">
        <v>10</v>
      </c>
      <c r="J4" s="220" t="s">
        <v>433</v>
      </c>
      <c r="K4" s="15">
        <v>168</v>
      </c>
    </row>
    <row r="5" spans="1:11" x14ac:dyDescent="0.25">
      <c r="I5" s="47" t="s">
        <v>432</v>
      </c>
      <c r="J5" s="219" t="s">
        <v>432</v>
      </c>
      <c r="K5" s="47">
        <v>0</v>
      </c>
    </row>
    <row r="6" spans="1:11" x14ac:dyDescent="0.25">
      <c r="I6" s="283"/>
      <c r="J6" s="283"/>
      <c r="K6" s="283">
        <f>SUM(K2:K4)</f>
        <v>168</v>
      </c>
    </row>
    <row r="7" spans="1:11" ht="30" x14ac:dyDescent="0.25">
      <c r="A7" s="267" t="s">
        <v>471</v>
      </c>
      <c r="B7" s="267" t="s">
        <v>472</v>
      </c>
      <c r="C7" s="267" t="s">
        <v>473</v>
      </c>
      <c r="D7" s="267" t="s">
        <v>474</v>
      </c>
      <c r="E7" s="267" t="s">
        <v>475</v>
      </c>
      <c r="F7" s="267" t="s">
        <v>476</v>
      </c>
      <c r="G7" s="268" t="s">
        <v>479</v>
      </c>
      <c r="H7" s="267" t="s">
        <v>480</v>
      </c>
      <c r="I7" s="267" t="s">
        <v>481</v>
      </c>
      <c r="J7" s="268" t="s">
        <v>482</v>
      </c>
      <c r="K7" s="268" t="s">
        <v>483</v>
      </c>
    </row>
    <row r="8" spans="1:11" x14ac:dyDescent="0.25">
      <c r="A8" s="366" t="s">
        <v>484</v>
      </c>
      <c r="B8" s="366" t="s">
        <v>485</v>
      </c>
      <c r="C8" s="366"/>
      <c r="D8" s="366"/>
      <c r="E8" s="366"/>
      <c r="F8" s="366"/>
      <c r="G8" s="269"/>
      <c r="H8" s="265"/>
      <c r="I8" s="265"/>
      <c r="J8" s="270"/>
      <c r="K8" s="264"/>
    </row>
    <row r="9" spans="1:11" x14ac:dyDescent="0.25">
      <c r="A9" s="366"/>
      <c r="B9" s="366"/>
      <c r="C9" s="366"/>
      <c r="D9" s="366"/>
      <c r="E9" s="366"/>
      <c r="F9" s="366"/>
      <c r="G9" s="271"/>
      <c r="H9" s="272"/>
      <c r="I9" s="272"/>
      <c r="J9" s="270"/>
      <c r="K9" s="264"/>
    </row>
    <row r="10" spans="1:11" x14ac:dyDescent="0.25">
      <c r="A10" s="366"/>
      <c r="B10" s="366"/>
      <c r="C10" s="366"/>
      <c r="D10" s="366"/>
      <c r="E10" s="366"/>
      <c r="F10" s="366"/>
      <c r="G10" s="271"/>
      <c r="H10" s="272"/>
      <c r="I10" s="272"/>
      <c r="J10" s="270"/>
      <c r="K10" s="264"/>
    </row>
    <row r="11" spans="1:11" x14ac:dyDescent="0.25">
      <c r="A11" s="366"/>
      <c r="B11" s="366"/>
      <c r="C11" s="366"/>
      <c r="D11" s="366"/>
      <c r="E11" s="366"/>
      <c r="F11" s="366"/>
      <c r="G11" s="271"/>
      <c r="H11" s="272"/>
      <c r="I11" s="272"/>
      <c r="J11" s="270"/>
      <c r="K11" s="264"/>
    </row>
    <row r="12" spans="1:11" x14ac:dyDescent="0.25">
      <c r="A12" s="366"/>
      <c r="B12" s="366"/>
      <c r="C12" s="366"/>
      <c r="D12" s="366"/>
      <c r="E12" s="366"/>
      <c r="F12" s="366"/>
      <c r="G12" s="271"/>
      <c r="H12" s="272"/>
      <c r="I12" s="273"/>
      <c r="J12" s="270"/>
      <c r="K12" s="264"/>
    </row>
    <row r="13" spans="1:11" x14ac:dyDescent="0.25">
      <c r="A13" s="366"/>
      <c r="B13" s="366"/>
      <c r="C13" s="366"/>
      <c r="D13" s="366"/>
      <c r="E13" s="366"/>
      <c r="F13" s="366"/>
      <c r="G13" s="271"/>
      <c r="H13" s="274"/>
      <c r="I13" s="272"/>
      <c r="J13" s="270"/>
      <c r="K13" s="265"/>
    </row>
    <row r="14" spans="1:11" x14ac:dyDescent="0.25">
      <c r="A14" s="366"/>
      <c r="B14" s="366"/>
      <c r="C14" s="366"/>
      <c r="D14" s="366"/>
      <c r="E14" s="366"/>
      <c r="F14" s="366"/>
      <c r="G14" s="269"/>
      <c r="H14" s="265"/>
      <c r="I14" s="265"/>
      <c r="J14" s="275"/>
      <c r="K14" s="264"/>
    </row>
    <row r="15" spans="1:11" x14ac:dyDescent="0.25">
      <c r="A15" s="366"/>
      <c r="B15" s="366"/>
      <c r="C15" s="366"/>
      <c r="D15" s="366"/>
      <c r="E15" s="366"/>
      <c r="F15" s="366"/>
      <c r="G15" s="269"/>
      <c r="H15" s="265"/>
      <c r="I15" s="265"/>
      <c r="J15" s="270"/>
      <c r="K15" s="264"/>
    </row>
    <row r="16" spans="1:11" x14ac:dyDescent="0.25">
      <c r="A16" s="366"/>
      <c r="B16" s="366"/>
      <c r="C16" s="366"/>
      <c r="D16" s="366"/>
      <c r="E16" s="366"/>
      <c r="F16" s="366"/>
      <c r="G16" s="269"/>
      <c r="H16" s="265"/>
      <c r="I16" s="265"/>
      <c r="J16" s="270"/>
      <c r="K16" s="264"/>
    </row>
    <row r="17" spans="1:11" x14ac:dyDescent="0.25">
      <c r="A17" s="363" t="s">
        <v>484</v>
      </c>
      <c r="B17" s="363" t="s">
        <v>485</v>
      </c>
      <c r="C17" s="363"/>
      <c r="D17" s="363"/>
      <c r="E17" s="363"/>
      <c r="F17" s="363"/>
      <c r="G17" s="269"/>
      <c r="H17" s="265"/>
      <c r="I17" s="265"/>
      <c r="J17" s="270"/>
      <c r="K17" s="264"/>
    </row>
    <row r="18" spans="1:11" x14ac:dyDescent="0.25">
      <c r="A18" s="364"/>
      <c r="B18" s="364"/>
      <c r="C18" s="364"/>
      <c r="D18" s="364"/>
      <c r="E18" s="364"/>
      <c r="F18" s="364"/>
      <c r="G18" s="269"/>
      <c r="H18" s="265"/>
      <c r="I18" s="265"/>
      <c r="J18" s="270"/>
      <c r="K18" s="264"/>
    </row>
    <row r="19" spans="1:11" x14ac:dyDescent="0.25">
      <c r="A19" s="365"/>
      <c r="B19" s="365"/>
      <c r="C19" s="365"/>
      <c r="D19" s="365"/>
      <c r="E19" s="365"/>
      <c r="F19" s="365"/>
      <c r="G19" s="269"/>
      <c r="H19" s="265"/>
      <c r="I19" s="265"/>
      <c r="J19" s="270"/>
      <c r="K19" s="264"/>
    </row>
    <row r="20" spans="1:11" x14ac:dyDescent="0.25">
      <c r="A20" s="363" t="s">
        <v>486</v>
      </c>
      <c r="B20" s="363" t="s">
        <v>485</v>
      </c>
      <c r="C20" s="363"/>
      <c r="D20" s="363"/>
      <c r="E20" s="363"/>
      <c r="F20" s="363"/>
      <c r="G20" s="269"/>
      <c r="H20" s="265"/>
      <c r="I20" s="265"/>
      <c r="J20" s="270"/>
      <c r="K20" s="264"/>
    </row>
    <row r="21" spans="1:11" x14ac:dyDescent="0.25">
      <c r="A21" s="364"/>
      <c r="B21" s="364"/>
      <c r="C21" s="364"/>
      <c r="D21" s="364"/>
      <c r="E21" s="364"/>
      <c r="F21" s="364"/>
      <c r="G21" s="269"/>
      <c r="H21" s="265"/>
      <c r="I21" s="265"/>
      <c r="J21" s="270"/>
      <c r="K21" s="264"/>
    </row>
    <row r="22" spans="1:11" x14ac:dyDescent="0.25">
      <c r="A22" s="364"/>
      <c r="B22" s="364"/>
      <c r="C22" s="364"/>
      <c r="D22" s="364"/>
      <c r="E22" s="364"/>
      <c r="F22" s="364"/>
      <c r="G22" s="269"/>
      <c r="H22" s="265"/>
      <c r="I22" s="265"/>
      <c r="J22" s="270"/>
      <c r="K22" s="264"/>
    </row>
    <row r="23" spans="1:11" x14ac:dyDescent="0.25">
      <c r="A23" s="364"/>
      <c r="B23" s="364"/>
      <c r="C23" s="364"/>
      <c r="D23" s="364"/>
      <c r="E23" s="364"/>
      <c r="F23" s="364"/>
      <c r="G23" s="269"/>
      <c r="H23" s="265"/>
      <c r="I23" s="265"/>
      <c r="J23" s="270"/>
      <c r="K23" s="264"/>
    </row>
    <row r="24" spans="1:11" x14ac:dyDescent="0.25">
      <c r="A24" s="364"/>
      <c r="B24" s="364"/>
      <c r="C24" s="364"/>
      <c r="D24" s="364"/>
      <c r="E24" s="364"/>
      <c r="F24" s="364"/>
      <c r="G24" s="269"/>
      <c r="H24" s="265"/>
      <c r="I24" s="265"/>
      <c r="J24" s="270"/>
      <c r="K24" s="264"/>
    </row>
    <row r="25" spans="1:11" x14ac:dyDescent="0.25">
      <c r="A25" s="364"/>
      <c r="B25" s="364"/>
      <c r="C25" s="364"/>
      <c r="D25" s="364"/>
      <c r="E25" s="364"/>
      <c r="F25" s="364"/>
      <c r="G25" s="269"/>
      <c r="H25" s="265"/>
      <c r="I25" s="265"/>
      <c r="J25" s="270"/>
      <c r="K25" s="264"/>
    </row>
    <row r="26" spans="1:11" x14ac:dyDescent="0.25">
      <c r="A26" s="364"/>
      <c r="B26" s="364"/>
      <c r="C26" s="364"/>
      <c r="D26" s="364"/>
      <c r="E26" s="364"/>
      <c r="F26" s="364"/>
      <c r="G26" s="269"/>
      <c r="H26" s="265"/>
      <c r="I26" s="265"/>
      <c r="J26" s="270"/>
      <c r="K26" s="264"/>
    </row>
    <row r="27" spans="1:11" x14ac:dyDescent="0.25">
      <c r="A27" s="364"/>
      <c r="B27" s="364"/>
      <c r="C27" s="364"/>
      <c r="D27" s="364"/>
      <c r="E27" s="364"/>
      <c r="F27" s="364"/>
      <c r="G27" s="269"/>
      <c r="H27" s="265"/>
      <c r="I27" s="265"/>
      <c r="J27" s="270"/>
      <c r="K27" s="264"/>
    </row>
    <row r="28" spans="1:11" x14ac:dyDescent="0.25">
      <c r="A28" s="364"/>
      <c r="B28" s="364"/>
      <c r="C28" s="364"/>
      <c r="D28" s="364"/>
      <c r="E28" s="364"/>
      <c r="F28" s="364"/>
      <c r="G28" s="269"/>
      <c r="H28" s="265"/>
      <c r="I28" s="265"/>
      <c r="J28" s="270"/>
      <c r="K28" s="264"/>
    </row>
    <row r="29" spans="1:11" x14ac:dyDescent="0.25">
      <c r="A29" s="365"/>
      <c r="B29" s="365"/>
      <c r="C29" s="365"/>
      <c r="D29" s="365"/>
      <c r="E29" s="365"/>
      <c r="F29" s="365"/>
      <c r="G29" s="269"/>
      <c r="H29" s="265"/>
      <c r="I29" s="265"/>
      <c r="J29" s="270"/>
      <c r="K29" s="264"/>
    </row>
    <row r="30" spans="1:11" x14ac:dyDescent="0.25">
      <c r="A30" s="363" t="s">
        <v>486</v>
      </c>
      <c r="B30" s="363" t="s">
        <v>485</v>
      </c>
      <c r="C30" s="363"/>
      <c r="D30" s="363"/>
      <c r="E30" s="363"/>
      <c r="F30" s="363"/>
      <c r="G30" s="269"/>
      <c r="H30" s="265"/>
      <c r="I30" s="265"/>
      <c r="J30" s="270"/>
      <c r="K30" s="264"/>
    </row>
    <row r="31" spans="1:11" x14ac:dyDescent="0.25">
      <c r="A31" s="364"/>
      <c r="B31" s="364"/>
      <c r="C31" s="364"/>
      <c r="D31" s="364"/>
      <c r="E31" s="364"/>
      <c r="F31" s="364"/>
      <c r="G31" s="269"/>
      <c r="H31" s="265"/>
      <c r="I31" s="265"/>
      <c r="J31" s="270"/>
      <c r="K31" s="264"/>
    </row>
    <row r="32" spans="1:11" x14ac:dyDescent="0.25">
      <c r="A32" s="365"/>
      <c r="B32" s="365"/>
      <c r="C32" s="365"/>
      <c r="D32" s="365"/>
      <c r="E32" s="365"/>
      <c r="F32" s="365"/>
      <c r="G32" s="269"/>
      <c r="H32" s="265"/>
      <c r="I32" s="265"/>
      <c r="J32" s="270"/>
      <c r="K32" s="264"/>
    </row>
    <row r="33" spans="1:11" x14ac:dyDescent="0.25">
      <c r="A33" s="276"/>
      <c r="B33" s="276"/>
      <c r="C33" s="276"/>
      <c r="D33" s="276"/>
      <c r="E33" s="276"/>
      <c r="F33" s="276"/>
      <c r="G33" s="277"/>
      <c r="H33" s="278"/>
      <c r="I33" s="278"/>
      <c r="J33" s="278"/>
      <c r="K33" s="280"/>
    </row>
    <row r="34" spans="1:11" x14ac:dyDescent="0.25">
      <c r="A34" s="363" t="s">
        <v>486</v>
      </c>
      <c r="B34" s="363" t="s">
        <v>485</v>
      </c>
      <c r="C34" s="363"/>
      <c r="D34" s="363"/>
      <c r="E34" s="363"/>
      <c r="F34" s="363"/>
      <c r="G34" s="269"/>
      <c r="H34" s="265"/>
      <c r="I34" s="265"/>
      <c r="J34" s="270"/>
      <c r="K34" s="264"/>
    </row>
    <row r="35" spans="1:11" x14ac:dyDescent="0.25">
      <c r="A35" s="364"/>
      <c r="B35" s="364"/>
      <c r="C35" s="364"/>
      <c r="D35" s="364"/>
      <c r="E35" s="364"/>
      <c r="F35" s="364"/>
      <c r="G35" s="269"/>
      <c r="H35" s="331"/>
      <c r="I35" s="331"/>
      <c r="J35" s="270"/>
      <c r="K35" s="331"/>
    </row>
    <row r="36" spans="1:11" x14ac:dyDescent="0.25">
      <c r="A36" s="364"/>
      <c r="B36" s="364"/>
      <c r="C36" s="364"/>
      <c r="D36" s="364"/>
      <c r="E36" s="364"/>
      <c r="F36" s="364"/>
      <c r="G36" s="269"/>
      <c r="H36" s="265"/>
      <c r="I36" s="265"/>
      <c r="J36" s="270"/>
      <c r="K36" s="264"/>
    </row>
    <row r="37" spans="1:11" x14ac:dyDescent="0.25">
      <c r="A37" s="364"/>
      <c r="B37" s="364"/>
      <c r="C37" s="364"/>
      <c r="D37" s="364"/>
      <c r="E37" s="364"/>
      <c r="F37" s="364"/>
      <c r="G37" s="269"/>
      <c r="H37" s="265"/>
      <c r="I37" s="265"/>
      <c r="J37" s="270"/>
      <c r="K37" s="264"/>
    </row>
    <row r="38" spans="1:11" x14ac:dyDescent="0.25">
      <c r="A38" s="364"/>
      <c r="B38" s="364"/>
      <c r="C38" s="364"/>
      <c r="D38" s="364"/>
      <c r="E38" s="364"/>
      <c r="F38" s="364"/>
      <c r="G38" s="269"/>
      <c r="H38" s="265"/>
      <c r="I38" s="265"/>
      <c r="J38" s="270"/>
      <c r="K38" s="264"/>
    </row>
    <row r="39" spans="1:11" x14ac:dyDescent="0.25">
      <c r="A39" s="364"/>
      <c r="B39" s="364"/>
      <c r="C39" s="364"/>
      <c r="D39" s="364"/>
      <c r="E39" s="364"/>
      <c r="F39" s="364"/>
      <c r="G39" s="269"/>
      <c r="H39" s="265"/>
      <c r="I39" s="265"/>
      <c r="J39" s="270"/>
      <c r="K39" s="264"/>
    </row>
    <row r="40" spans="1:11" x14ac:dyDescent="0.25">
      <c r="A40" s="364"/>
      <c r="B40" s="364"/>
      <c r="C40" s="364"/>
      <c r="D40" s="364"/>
      <c r="E40" s="364"/>
      <c r="F40" s="364"/>
      <c r="G40" s="269"/>
      <c r="H40" s="265"/>
      <c r="I40" s="265"/>
      <c r="J40" s="270"/>
      <c r="K40" s="279"/>
    </row>
    <row r="41" spans="1:11" ht="59.45" customHeight="1" x14ac:dyDescent="0.25">
      <c r="A41" s="364"/>
      <c r="B41" s="364"/>
      <c r="C41" s="364"/>
      <c r="D41" s="364"/>
      <c r="E41" s="364"/>
      <c r="F41" s="364"/>
      <c r="G41" s="269"/>
      <c r="H41" s="265"/>
      <c r="I41" s="265"/>
      <c r="J41" s="270"/>
      <c r="K41" s="264"/>
    </row>
    <row r="42" spans="1:11" ht="51.6" customHeight="1" x14ac:dyDescent="0.25">
      <c r="A42" s="364"/>
      <c r="B42" s="364"/>
      <c r="C42" s="364"/>
      <c r="D42" s="364"/>
      <c r="E42" s="364"/>
      <c r="F42" s="364"/>
      <c r="G42" s="269"/>
      <c r="H42" s="265"/>
      <c r="I42" s="265"/>
      <c r="J42" s="270"/>
      <c r="K42" s="264"/>
    </row>
    <row r="43" spans="1:11" ht="46.7" customHeight="1" x14ac:dyDescent="0.25">
      <c r="A43" s="364"/>
      <c r="B43" s="364"/>
      <c r="C43" s="364"/>
      <c r="D43" s="364"/>
      <c r="E43" s="364"/>
      <c r="F43" s="364"/>
      <c r="G43" s="269"/>
      <c r="H43" s="281"/>
      <c r="I43" s="281"/>
      <c r="J43" s="270"/>
      <c r="K43" s="281"/>
    </row>
    <row r="44" spans="1:11" x14ac:dyDescent="0.25">
      <c r="A44" s="364"/>
      <c r="B44" s="364"/>
      <c r="C44" s="364"/>
      <c r="D44" s="364"/>
      <c r="E44" s="364"/>
      <c r="F44" s="364"/>
      <c r="G44" s="269"/>
      <c r="H44" s="281"/>
      <c r="I44" s="281"/>
      <c r="J44" s="270"/>
      <c r="K44" s="281"/>
    </row>
    <row r="45" spans="1:11" ht="57.6" customHeight="1" x14ac:dyDescent="0.25">
      <c r="A45" s="364"/>
      <c r="B45" s="364"/>
      <c r="C45" s="364"/>
      <c r="D45" s="364"/>
      <c r="E45" s="364"/>
      <c r="F45" s="364"/>
      <c r="G45" s="269"/>
      <c r="H45" s="281"/>
      <c r="I45" s="281"/>
      <c r="J45" s="270"/>
      <c r="K45" s="281"/>
    </row>
    <row r="46" spans="1:11" x14ac:dyDescent="0.25">
      <c r="A46" s="276"/>
      <c r="B46" s="276"/>
      <c r="C46" s="276"/>
      <c r="D46" s="276"/>
      <c r="E46" s="276"/>
      <c r="F46" s="276"/>
      <c r="G46" s="277"/>
      <c r="H46" s="278"/>
      <c r="I46" s="278"/>
      <c r="J46" s="278"/>
      <c r="K46" s="280"/>
    </row>
    <row r="47" spans="1:11" x14ac:dyDescent="0.25">
      <c r="A47" s="363" t="s">
        <v>486</v>
      </c>
      <c r="B47" s="363" t="s">
        <v>485</v>
      </c>
      <c r="C47" s="363"/>
      <c r="D47" s="363"/>
      <c r="E47" s="363"/>
      <c r="F47" s="363"/>
      <c r="G47" s="269"/>
      <c r="H47" s="265"/>
      <c r="I47" s="265"/>
      <c r="J47" s="270"/>
      <c r="K47" s="264"/>
    </row>
    <row r="48" spans="1:11" x14ac:dyDescent="0.25">
      <c r="A48" s="364"/>
      <c r="B48" s="364"/>
      <c r="C48" s="364"/>
      <c r="D48" s="364"/>
      <c r="E48" s="364"/>
      <c r="F48" s="364"/>
      <c r="G48" s="269"/>
      <c r="H48" s="265"/>
      <c r="I48" s="265"/>
      <c r="J48" s="270"/>
      <c r="K48" s="264"/>
    </row>
    <row r="49" spans="1:11" x14ac:dyDescent="0.25">
      <c r="A49" s="364"/>
      <c r="B49" s="364"/>
      <c r="C49" s="364"/>
      <c r="D49" s="364"/>
      <c r="E49" s="364"/>
      <c r="F49" s="364"/>
      <c r="G49" s="269"/>
      <c r="H49" s="265"/>
      <c r="I49" s="265"/>
      <c r="J49" s="270"/>
      <c r="K49" s="264"/>
    </row>
    <row r="50" spans="1:11" x14ac:dyDescent="0.25">
      <c r="A50" s="364"/>
      <c r="B50" s="364"/>
      <c r="C50" s="364"/>
      <c r="D50" s="364"/>
      <c r="E50" s="364"/>
      <c r="F50" s="364"/>
      <c r="G50" s="269"/>
      <c r="H50" s="265"/>
      <c r="I50" s="265"/>
      <c r="J50" s="270"/>
      <c r="K50" s="264"/>
    </row>
    <row r="51" spans="1:11" x14ac:dyDescent="0.25">
      <c r="A51" s="364"/>
      <c r="B51" s="364"/>
      <c r="C51" s="364"/>
      <c r="D51" s="364"/>
      <c r="E51" s="364"/>
      <c r="F51" s="364"/>
      <c r="G51" s="269"/>
      <c r="H51" s="265"/>
      <c r="I51" s="265"/>
      <c r="J51" s="270"/>
      <c r="K51" s="264"/>
    </row>
    <row r="52" spans="1:11" ht="26.45" customHeight="1" x14ac:dyDescent="0.25">
      <c r="A52" s="364"/>
      <c r="B52" s="364"/>
      <c r="C52" s="364"/>
      <c r="D52" s="364"/>
      <c r="E52" s="364"/>
      <c r="F52" s="364"/>
      <c r="G52" s="269"/>
      <c r="H52" s="265"/>
      <c r="I52" s="265"/>
      <c r="J52" s="270"/>
      <c r="K52" s="264"/>
    </row>
    <row r="53" spans="1:11" ht="26.45" customHeight="1" x14ac:dyDescent="0.25">
      <c r="A53" s="364"/>
      <c r="B53" s="364"/>
      <c r="C53" s="364"/>
      <c r="D53" s="364"/>
      <c r="E53" s="364"/>
      <c r="F53" s="364"/>
      <c r="G53" s="269"/>
      <c r="H53" s="265"/>
      <c r="I53" s="265"/>
      <c r="J53" s="270"/>
      <c r="K53" s="264"/>
    </row>
    <row r="54" spans="1:11" ht="27" customHeight="1" x14ac:dyDescent="0.25">
      <c r="A54" s="364"/>
      <c r="B54" s="364"/>
      <c r="C54" s="364"/>
      <c r="D54" s="364"/>
      <c r="E54" s="364"/>
      <c r="F54" s="364"/>
      <c r="G54" s="269"/>
      <c r="H54" s="265"/>
      <c r="I54" s="265"/>
      <c r="J54" s="270"/>
      <c r="K54" s="264"/>
    </row>
    <row r="55" spans="1:11" x14ac:dyDescent="0.25">
      <c r="A55" s="364"/>
      <c r="B55" s="364"/>
      <c r="C55" s="364"/>
      <c r="D55" s="364"/>
      <c r="E55" s="364"/>
      <c r="F55" s="364"/>
      <c r="G55" s="269"/>
      <c r="H55" s="265"/>
      <c r="I55" s="265"/>
      <c r="J55" s="270"/>
      <c r="K55" s="264"/>
    </row>
    <row r="56" spans="1:11" x14ac:dyDescent="0.25">
      <c r="A56" s="364"/>
      <c r="B56" s="364"/>
      <c r="C56" s="364"/>
      <c r="D56" s="364"/>
      <c r="E56" s="364"/>
      <c r="F56" s="364"/>
      <c r="G56" s="269"/>
      <c r="H56" s="265"/>
      <c r="I56" s="265"/>
      <c r="J56" s="270"/>
      <c r="K56" s="264"/>
    </row>
    <row r="57" spans="1:11" x14ac:dyDescent="0.25">
      <c r="A57" s="364"/>
      <c r="B57" s="364"/>
      <c r="C57" s="364"/>
      <c r="D57" s="364"/>
      <c r="E57" s="364"/>
      <c r="F57" s="364"/>
      <c r="G57" s="269"/>
      <c r="H57" s="265"/>
      <c r="I57" s="265"/>
      <c r="J57" s="270"/>
      <c r="K57" s="264"/>
    </row>
    <row r="58" spans="1:11" x14ac:dyDescent="0.25">
      <c r="A58" s="365"/>
      <c r="B58" s="365"/>
      <c r="C58" s="365"/>
      <c r="D58" s="365"/>
      <c r="E58" s="365"/>
      <c r="F58" s="365"/>
      <c r="G58" s="269"/>
      <c r="H58" s="265"/>
      <c r="I58" s="265"/>
      <c r="J58" s="270"/>
      <c r="K58" s="264"/>
    </row>
    <row r="59" spans="1:11" x14ac:dyDescent="0.25">
      <c r="A59" s="276"/>
      <c r="B59" s="276"/>
      <c r="C59" s="276"/>
      <c r="D59" s="276"/>
      <c r="E59" s="276"/>
      <c r="F59" s="276"/>
      <c r="G59" s="277"/>
      <c r="H59" s="278"/>
      <c r="I59" s="278"/>
      <c r="J59" s="278"/>
      <c r="K59" s="280"/>
    </row>
    <row r="60" spans="1:11" x14ac:dyDescent="0.25">
      <c r="A60" s="363" t="s">
        <v>486</v>
      </c>
      <c r="B60" s="363" t="s">
        <v>485</v>
      </c>
      <c r="C60" s="363"/>
      <c r="D60" s="363"/>
      <c r="E60" s="363"/>
      <c r="F60" s="363"/>
      <c r="G60" s="269"/>
      <c r="H60" s="265"/>
      <c r="I60" s="265"/>
      <c r="J60" s="270"/>
      <c r="K60" s="264"/>
    </row>
    <row r="61" spans="1:11" x14ac:dyDescent="0.25">
      <c r="A61" s="364"/>
      <c r="B61" s="364"/>
      <c r="C61" s="364"/>
      <c r="D61" s="364"/>
      <c r="E61" s="364"/>
      <c r="F61" s="364"/>
      <c r="G61" s="269"/>
      <c r="H61" s="265"/>
      <c r="I61" s="265"/>
      <c r="J61" s="270"/>
      <c r="K61" s="264"/>
    </row>
    <row r="62" spans="1:11" x14ac:dyDescent="0.25">
      <c r="A62" s="364"/>
      <c r="B62" s="364"/>
      <c r="C62" s="364"/>
      <c r="D62" s="364"/>
      <c r="E62" s="364"/>
      <c r="F62" s="364"/>
      <c r="G62" s="269"/>
      <c r="H62" s="265"/>
      <c r="I62" s="265"/>
      <c r="J62" s="270"/>
      <c r="K62" s="264"/>
    </row>
    <row r="63" spans="1:11" x14ac:dyDescent="0.25">
      <c r="A63" s="364"/>
      <c r="B63" s="364"/>
      <c r="C63" s="364"/>
      <c r="D63" s="364"/>
      <c r="E63" s="364"/>
      <c r="F63" s="364"/>
      <c r="G63" s="269"/>
      <c r="H63" s="265"/>
      <c r="I63" s="265"/>
      <c r="J63" s="270"/>
      <c r="K63" s="264"/>
    </row>
    <row r="64" spans="1:11" x14ac:dyDescent="0.25">
      <c r="A64" s="364"/>
      <c r="B64" s="364"/>
      <c r="C64" s="364"/>
      <c r="D64" s="364"/>
      <c r="E64" s="364"/>
      <c r="F64" s="364"/>
      <c r="G64" s="269"/>
      <c r="H64" s="265"/>
      <c r="I64" s="265"/>
      <c r="J64" s="270"/>
      <c r="K64" s="264"/>
    </row>
    <row r="65" spans="1:11" x14ac:dyDescent="0.25">
      <c r="A65" s="364"/>
      <c r="B65" s="364"/>
      <c r="C65" s="364"/>
      <c r="D65" s="364"/>
      <c r="E65" s="364"/>
      <c r="F65" s="364"/>
      <c r="G65" s="269"/>
      <c r="H65" s="265"/>
      <c r="I65" s="265"/>
      <c r="J65" s="270"/>
      <c r="K65" s="264"/>
    </row>
    <row r="66" spans="1:11" x14ac:dyDescent="0.25">
      <c r="A66" s="364"/>
      <c r="B66" s="364"/>
      <c r="C66" s="364"/>
      <c r="D66" s="364"/>
      <c r="E66" s="364"/>
      <c r="F66" s="364"/>
      <c r="G66" s="269"/>
      <c r="H66" s="265"/>
      <c r="I66" s="265"/>
      <c r="J66" s="270"/>
      <c r="K66" s="264"/>
    </row>
    <row r="67" spans="1:11" x14ac:dyDescent="0.25">
      <c r="A67" s="364"/>
      <c r="B67" s="364"/>
      <c r="C67" s="364"/>
      <c r="D67" s="364"/>
      <c r="E67" s="364"/>
      <c r="F67" s="364"/>
      <c r="G67" s="269"/>
      <c r="H67" s="265"/>
      <c r="I67" s="265"/>
      <c r="J67" s="270"/>
      <c r="K67" s="264"/>
    </row>
    <row r="68" spans="1:11" x14ac:dyDescent="0.25">
      <c r="A68" s="364"/>
      <c r="B68" s="364"/>
      <c r="C68" s="364"/>
      <c r="D68" s="364"/>
      <c r="E68" s="364"/>
      <c r="F68" s="364"/>
      <c r="G68" s="269"/>
      <c r="H68" s="265"/>
      <c r="I68" s="265"/>
      <c r="J68" s="270"/>
      <c r="K68" s="264"/>
    </row>
    <row r="69" spans="1:11" x14ac:dyDescent="0.25">
      <c r="A69" s="364"/>
      <c r="B69" s="364"/>
      <c r="C69" s="364"/>
      <c r="D69" s="364"/>
      <c r="E69" s="364"/>
      <c r="F69" s="364"/>
      <c r="G69" s="269"/>
      <c r="H69" s="265"/>
      <c r="I69" s="265"/>
      <c r="J69" s="270"/>
      <c r="K69" s="264"/>
    </row>
    <row r="70" spans="1:11" x14ac:dyDescent="0.25">
      <c r="A70" s="364"/>
      <c r="B70" s="364"/>
      <c r="C70" s="364"/>
      <c r="D70" s="364"/>
      <c r="E70" s="364"/>
      <c r="F70" s="364"/>
      <c r="G70" s="269"/>
      <c r="H70" s="265"/>
      <c r="I70" s="265"/>
      <c r="J70" s="270"/>
      <c r="K70" s="264"/>
    </row>
    <row r="71" spans="1:11" x14ac:dyDescent="0.25">
      <c r="A71" s="364"/>
      <c r="B71" s="364"/>
      <c r="C71" s="364"/>
      <c r="D71" s="364"/>
      <c r="E71" s="364"/>
      <c r="F71" s="364"/>
      <c r="G71" s="269"/>
      <c r="H71" s="265"/>
      <c r="I71" s="265"/>
      <c r="J71" s="270"/>
      <c r="K71" s="264"/>
    </row>
    <row r="72" spans="1:11" x14ac:dyDescent="0.25">
      <c r="A72" s="364"/>
      <c r="B72" s="364"/>
      <c r="C72" s="364"/>
      <c r="D72" s="364"/>
      <c r="E72" s="364"/>
      <c r="F72" s="364"/>
      <c r="G72" s="269"/>
      <c r="H72" s="265"/>
      <c r="I72" s="265"/>
      <c r="J72" s="270"/>
      <c r="K72" s="264"/>
    </row>
    <row r="73" spans="1:11" x14ac:dyDescent="0.25">
      <c r="A73" s="364"/>
      <c r="B73" s="364"/>
      <c r="C73" s="364"/>
      <c r="D73" s="364"/>
      <c r="E73" s="364"/>
      <c r="F73" s="364"/>
      <c r="G73" s="269"/>
      <c r="H73" s="265"/>
      <c r="I73" s="265"/>
      <c r="J73" s="270"/>
      <c r="K73" s="264"/>
    </row>
    <row r="74" spans="1:11" x14ac:dyDescent="0.25">
      <c r="A74" s="276"/>
      <c r="B74" s="282"/>
      <c r="C74" s="282"/>
      <c r="D74" s="282"/>
      <c r="E74" s="282"/>
      <c r="F74" s="282"/>
      <c r="G74" s="277"/>
      <c r="H74" s="278"/>
      <c r="I74" s="278"/>
      <c r="J74" s="278"/>
      <c r="K74" s="280"/>
    </row>
    <row r="75" spans="1:11" x14ac:dyDescent="0.25">
      <c r="A75" s="363" t="s">
        <v>486</v>
      </c>
      <c r="B75" s="363" t="s">
        <v>485</v>
      </c>
      <c r="C75" s="363"/>
      <c r="D75" s="363"/>
      <c r="E75" s="363"/>
      <c r="F75" s="363"/>
      <c r="G75" s="269"/>
      <c r="H75" s="265"/>
      <c r="I75" s="265"/>
      <c r="J75" s="270"/>
      <c r="K75" s="264"/>
    </row>
    <row r="76" spans="1:11" x14ac:dyDescent="0.25">
      <c r="A76" s="364"/>
      <c r="B76" s="364"/>
      <c r="C76" s="364"/>
      <c r="D76" s="364"/>
      <c r="E76" s="364"/>
      <c r="F76" s="364"/>
      <c r="G76" s="269"/>
      <c r="H76" s="265"/>
      <c r="I76" s="265"/>
      <c r="J76" s="270"/>
      <c r="K76" s="264"/>
    </row>
    <row r="77" spans="1:11" x14ac:dyDescent="0.25">
      <c r="A77" s="364"/>
      <c r="B77" s="364"/>
      <c r="C77" s="364"/>
      <c r="D77" s="364"/>
      <c r="E77" s="364"/>
      <c r="F77" s="364"/>
      <c r="G77" s="269"/>
      <c r="H77" s="265"/>
      <c r="I77" s="265"/>
      <c r="J77" s="270"/>
      <c r="K77" s="264"/>
    </row>
    <row r="78" spans="1:11" x14ac:dyDescent="0.25">
      <c r="A78" s="364"/>
      <c r="B78" s="364"/>
      <c r="C78" s="364"/>
      <c r="D78" s="364"/>
      <c r="E78" s="364"/>
      <c r="F78" s="364"/>
      <c r="G78" s="269"/>
      <c r="H78" s="265"/>
      <c r="I78" s="265"/>
      <c r="J78" s="270"/>
      <c r="K78" s="264"/>
    </row>
    <row r="79" spans="1:11" x14ac:dyDescent="0.25">
      <c r="A79" s="364"/>
      <c r="B79" s="364"/>
      <c r="C79" s="364"/>
      <c r="D79" s="364"/>
      <c r="E79" s="364"/>
      <c r="F79" s="364"/>
      <c r="G79" s="269"/>
      <c r="H79" s="265"/>
      <c r="I79" s="265"/>
      <c r="J79" s="270"/>
      <c r="K79" s="264"/>
    </row>
    <row r="80" spans="1:11" x14ac:dyDescent="0.25">
      <c r="A80" s="364"/>
      <c r="B80" s="364"/>
      <c r="C80" s="364"/>
      <c r="D80" s="364"/>
      <c r="E80" s="364"/>
      <c r="F80" s="364"/>
      <c r="G80" s="269"/>
      <c r="H80" s="265"/>
      <c r="I80" s="265"/>
      <c r="J80" s="270"/>
      <c r="K80" s="264"/>
    </row>
    <row r="81" spans="1:11" x14ac:dyDescent="0.25">
      <c r="A81" s="276"/>
      <c r="B81" s="282"/>
      <c r="C81" s="282"/>
      <c r="D81" s="282"/>
      <c r="E81" s="282"/>
      <c r="F81" s="282"/>
      <c r="G81" s="277"/>
      <c r="H81" s="278"/>
      <c r="I81" s="278"/>
      <c r="J81" s="278"/>
      <c r="K81" s="280"/>
    </row>
    <row r="82" spans="1:11" x14ac:dyDescent="0.25">
      <c r="A82" s="363" t="s">
        <v>486</v>
      </c>
      <c r="B82" s="363" t="s">
        <v>485</v>
      </c>
      <c r="C82" s="363"/>
      <c r="D82" s="363"/>
      <c r="E82" s="363"/>
      <c r="F82" s="363"/>
      <c r="G82" s="269"/>
      <c r="H82" s="265"/>
      <c r="I82" s="265"/>
      <c r="J82" s="270"/>
      <c r="K82" s="264"/>
    </row>
    <row r="83" spans="1:11" x14ac:dyDescent="0.25">
      <c r="A83" s="364"/>
      <c r="B83" s="364"/>
      <c r="C83" s="364"/>
      <c r="D83" s="364"/>
      <c r="E83" s="364"/>
      <c r="F83" s="364"/>
      <c r="G83" s="269"/>
      <c r="H83" s="265"/>
      <c r="I83" s="265"/>
      <c r="J83" s="270"/>
      <c r="K83" s="264"/>
    </row>
    <row r="84" spans="1:11" x14ac:dyDescent="0.25">
      <c r="A84" s="364"/>
      <c r="B84" s="364"/>
      <c r="C84" s="364"/>
      <c r="D84" s="364"/>
      <c r="E84" s="364"/>
      <c r="F84" s="364"/>
      <c r="G84" s="269"/>
      <c r="H84" s="265"/>
      <c r="I84" s="265"/>
      <c r="J84" s="270"/>
      <c r="K84" s="264"/>
    </row>
    <row r="85" spans="1:11" x14ac:dyDescent="0.25">
      <c r="A85" s="364"/>
      <c r="B85" s="364"/>
      <c r="C85" s="364"/>
      <c r="D85" s="364"/>
      <c r="E85" s="364"/>
      <c r="F85" s="364"/>
      <c r="G85" s="269"/>
      <c r="H85" s="265"/>
      <c r="I85" s="265"/>
      <c r="J85" s="270"/>
      <c r="K85" s="264"/>
    </row>
    <row r="86" spans="1:11" x14ac:dyDescent="0.25">
      <c r="A86" s="364"/>
      <c r="B86" s="364"/>
      <c r="C86" s="364"/>
      <c r="D86" s="364"/>
      <c r="E86" s="364"/>
      <c r="F86" s="364"/>
      <c r="G86" s="269"/>
      <c r="H86" s="265"/>
      <c r="I86" s="265"/>
      <c r="J86" s="270"/>
      <c r="K86" s="264"/>
    </row>
    <row r="87" spans="1:11" x14ac:dyDescent="0.25">
      <c r="A87" s="364"/>
      <c r="B87" s="364"/>
      <c r="C87" s="364"/>
      <c r="D87" s="364"/>
      <c r="E87" s="364"/>
      <c r="F87" s="364"/>
      <c r="G87" s="269"/>
      <c r="H87" s="265"/>
      <c r="I87" s="265"/>
      <c r="J87" s="270"/>
      <c r="K87" s="264"/>
    </row>
    <row r="88" spans="1:11" x14ac:dyDescent="0.25">
      <c r="A88" s="364"/>
      <c r="B88" s="364"/>
      <c r="C88" s="364"/>
      <c r="D88" s="364"/>
      <c r="E88" s="364"/>
      <c r="F88" s="364"/>
      <c r="G88" s="269"/>
      <c r="H88" s="265"/>
      <c r="I88" s="265"/>
      <c r="J88" s="270"/>
      <c r="K88" s="264"/>
    </row>
    <row r="89" spans="1:11" x14ac:dyDescent="0.25">
      <c r="A89" s="364"/>
      <c r="B89" s="364"/>
      <c r="C89" s="364"/>
      <c r="D89" s="364"/>
      <c r="E89" s="364"/>
      <c r="F89" s="364"/>
      <c r="G89" s="269"/>
      <c r="H89" s="265"/>
      <c r="I89" s="265"/>
      <c r="J89" s="270"/>
      <c r="K89" s="264"/>
    </row>
    <row r="90" spans="1:11" x14ac:dyDescent="0.25">
      <c r="A90" s="276"/>
      <c r="B90" s="282"/>
      <c r="C90" s="282"/>
      <c r="D90" s="282"/>
      <c r="E90" s="282"/>
      <c r="F90" s="282"/>
      <c r="G90" s="277"/>
      <c r="H90" s="278"/>
      <c r="I90" s="278"/>
      <c r="J90" s="278"/>
      <c r="K90" s="280"/>
    </row>
    <row r="91" spans="1:11" x14ac:dyDescent="0.25">
      <c r="A91" s="363" t="s">
        <v>486</v>
      </c>
      <c r="B91" s="363" t="s">
        <v>485</v>
      </c>
      <c r="C91" s="363"/>
      <c r="D91" s="363"/>
      <c r="E91" s="363"/>
      <c r="F91" s="363"/>
      <c r="G91" s="269"/>
      <c r="H91" s="265"/>
      <c r="I91" s="265"/>
      <c r="J91" s="270"/>
      <c r="K91" s="264"/>
    </row>
    <row r="92" spans="1:11" x14ac:dyDescent="0.25">
      <c r="A92" s="364"/>
      <c r="B92" s="364"/>
      <c r="C92" s="364"/>
      <c r="D92" s="364"/>
      <c r="E92" s="364"/>
      <c r="F92" s="364"/>
      <c r="G92" s="269"/>
      <c r="H92" s="265"/>
      <c r="I92" s="265"/>
      <c r="J92" s="270"/>
      <c r="K92" s="264"/>
    </row>
    <row r="93" spans="1:11" x14ac:dyDescent="0.25">
      <c r="A93" s="364"/>
      <c r="B93" s="364"/>
      <c r="C93" s="364"/>
      <c r="D93" s="364"/>
      <c r="E93" s="364"/>
      <c r="F93" s="364"/>
      <c r="G93" s="269"/>
      <c r="H93" s="265"/>
      <c r="I93" s="265"/>
      <c r="J93" s="270"/>
      <c r="K93" s="264"/>
    </row>
    <row r="94" spans="1:11" x14ac:dyDescent="0.25">
      <c r="A94" s="364"/>
      <c r="B94" s="364"/>
      <c r="C94" s="364"/>
      <c r="D94" s="364"/>
      <c r="E94" s="364"/>
      <c r="F94" s="364"/>
      <c r="G94" s="269"/>
      <c r="H94" s="265"/>
      <c r="I94" s="265"/>
      <c r="J94" s="270"/>
      <c r="K94" s="264"/>
    </row>
    <row r="95" spans="1:11" x14ac:dyDescent="0.25">
      <c r="A95" s="364"/>
      <c r="B95" s="364"/>
      <c r="C95" s="364"/>
      <c r="D95" s="364"/>
      <c r="E95" s="364"/>
      <c r="F95" s="364"/>
      <c r="G95" s="269"/>
      <c r="H95" s="265"/>
      <c r="I95" s="265"/>
      <c r="J95" s="270"/>
      <c r="K95" s="264"/>
    </row>
    <row r="96" spans="1:11" x14ac:dyDescent="0.25">
      <c r="A96" s="364"/>
      <c r="B96" s="364"/>
      <c r="C96" s="364"/>
      <c r="D96" s="364"/>
      <c r="E96" s="364"/>
      <c r="F96" s="364"/>
      <c r="G96" s="269"/>
      <c r="H96" s="265"/>
      <c r="I96" s="265"/>
      <c r="J96" s="270"/>
      <c r="K96" s="264"/>
    </row>
    <row r="97" spans="1:11" x14ac:dyDescent="0.25">
      <c r="A97" s="364"/>
      <c r="B97" s="364"/>
      <c r="C97" s="364"/>
      <c r="D97" s="364"/>
      <c r="E97" s="364"/>
      <c r="F97" s="364"/>
      <c r="G97" s="269"/>
      <c r="H97" s="265"/>
      <c r="I97" s="265"/>
      <c r="J97" s="270"/>
      <c r="K97" s="264"/>
    </row>
    <row r="98" spans="1:11" x14ac:dyDescent="0.25">
      <c r="A98" s="364"/>
      <c r="B98" s="364"/>
      <c r="C98" s="364"/>
      <c r="D98" s="364"/>
      <c r="E98" s="364"/>
      <c r="F98" s="364"/>
      <c r="G98" s="269"/>
      <c r="H98" s="265"/>
      <c r="I98" s="265"/>
      <c r="J98" s="270"/>
      <c r="K98" s="264"/>
    </row>
    <row r="99" spans="1:11" x14ac:dyDescent="0.25">
      <c r="A99" s="364"/>
      <c r="B99" s="364"/>
      <c r="C99" s="364"/>
      <c r="D99" s="364"/>
      <c r="E99" s="364"/>
      <c r="F99" s="364"/>
      <c r="G99" s="269"/>
      <c r="H99" s="265"/>
      <c r="I99" s="265"/>
      <c r="J99" s="270"/>
      <c r="K99" s="264"/>
    </row>
    <row r="100" spans="1:11" x14ac:dyDescent="0.25">
      <c r="A100" s="276"/>
      <c r="B100" s="282"/>
      <c r="C100" s="282"/>
      <c r="D100" s="282"/>
      <c r="E100" s="282"/>
      <c r="F100" s="282"/>
      <c r="G100" s="277"/>
      <c r="H100" s="278"/>
      <c r="I100" s="278"/>
      <c r="J100" s="278"/>
      <c r="K100" s="280"/>
    </row>
    <row r="101" spans="1:11" x14ac:dyDescent="0.25">
      <c r="A101" s="276"/>
      <c r="B101" s="282"/>
      <c r="C101" s="282"/>
      <c r="D101" s="282"/>
      <c r="E101" s="282"/>
      <c r="F101" s="282"/>
      <c r="G101" s="277"/>
      <c r="H101" s="278"/>
      <c r="I101" s="278"/>
      <c r="J101" s="278"/>
      <c r="K101" s="280"/>
    </row>
    <row r="102" spans="1:11" x14ac:dyDescent="0.25">
      <c r="A102" s="276"/>
      <c r="B102" s="282"/>
      <c r="C102" s="282"/>
      <c r="D102" s="282"/>
      <c r="E102" s="282"/>
      <c r="F102" s="282"/>
      <c r="G102" s="277"/>
      <c r="H102" s="278"/>
      <c r="I102" s="278"/>
      <c r="J102" s="278"/>
      <c r="K102" s="280"/>
    </row>
    <row r="103" spans="1:11" x14ac:dyDescent="0.25">
      <c r="A103" s="363" t="s">
        <v>486</v>
      </c>
      <c r="B103" s="363" t="s">
        <v>485</v>
      </c>
      <c r="C103" s="363"/>
      <c r="D103" s="363"/>
      <c r="E103" s="363"/>
      <c r="F103" s="363"/>
      <c r="G103" s="269"/>
      <c r="H103" s="265"/>
      <c r="I103" s="265"/>
      <c r="J103" s="270"/>
      <c r="K103" s="264"/>
    </row>
    <row r="104" spans="1:11" x14ac:dyDescent="0.25">
      <c r="A104" s="364"/>
      <c r="B104" s="364"/>
      <c r="C104" s="364"/>
      <c r="D104" s="364"/>
      <c r="E104" s="364"/>
      <c r="F104" s="364"/>
      <c r="G104" s="269"/>
      <c r="H104" s="265"/>
      <c r="I104" s="265"/>
      <c r="J104" s="270"/>
      <c r="K104" s="264"/>
    </row>
    <row r="105" spans="1:11" x14ac:dyDescent="0.25">
      <c r="A105" s="364"/>
      <c r="B105" s="364"/>
      <c r="C105" s="364"/>
      <c r="D105" s="364"/>
      <c r="E105" s="364"/>
      <c r="F105" s="364"/>
      <c r="G105" s="269"/>
      <c r="H105" s="265"/>
      <c r="I105" s="265"/>
      <c r="J105" s="270"/>
      <c r="K105" s="264"/>
    </row>
    <row r="106" spans="1:11" x14ac:dyDescent="0.25">
      <c r="A106" s="364"/>
      <c r="B106" s="364"/>
      <c r="C106" s="364"/>
      <c r="D106" s="364"/>
      <c r="E106" s="364"/>
      <c r="F106" s="364"/>
      <c r="G106" s="269"/>
      <c r="H106" s="265"/>
      <c r="I106" s="265"/>
      <c r="J106" s="270"/>
      <c r="K106" s="264"/>
    </row>
    <row r="107" spans="1:11" x14ac:dyDescent="0.25">
      <c r="A107" s="276"/>
      <c r="B107" s="282"/>
      <c r="C107" s="282"/>
      <c r="D107" s="282"/>
      <c r="E107" s="282"/>
      <c r="F107" s="282"/>
      <c r="G107" s="277"/>
      <c r="H107" s="278"/>
      <c r="I107" s="278"/>
      <c r="J107" s="278"/>
      <c r="K107" s="280"/>
    </row>
    <row r="108" spans="1:11" x14ac:dyDescent="0.25">
      <c r="A108" s="264"/>
      <c r="B108" s="264"/>
      <c r="C108" s="264"/>
      <c r="D108" s="264"/>
      <c r="E108" s="264"/>
      <c r="F108" s="264"/>
      <c r="G108" s="264"/>
      <c r="H108" s="264"/>
      <c r="I108" s="264"/>
      <c r="J108" s="264"/>
      <c r="K108" s="264"/>
    </row>
  </sheetData>
  <mergeCells count="66">
    <mergeCell ref="F103:F106"/>
    <mergeCell ref="A91:A99"/>
    <mergeCell ref="B91:B99"/>
    <mergeCell ref="C91:C99"/>
    <mergeCell ref="D91:D99"/>
    <mergeCell ref="E91:E99"/>
    <mergeCell ref="F91:F99"/>
    <mergeCell ref="A103:A106"/>
    <mergeCell ref="B103:B106"/>
    <mergeCell ref="C103:C106"/>
    <mergeCell ref="D103:D106"/>
    <mergeCell ref="E103:E106"/>
    <mergeCell ref="F82:F89"/>
    <mergeCell ref="A75:A80"/>
    <mergeCell ref="B75:B80"/>
    <mergeCell ref="C75:C80"/>
    <mergeCell ref="D75:D80"/>
    <mergeCell ref="E75:E80"/>
    <mergeCell ref="F75:F80"/>
    <mergeCell ref="A82:A89"/>
    <mergeCell ref="B82:B89"/>
    <mergeCell ref="C82:C89"/>
    <mergeCell ref="D82:D89"/>
    <mergeCell ref="E82:E89"/>
    <mergeCell ref="F60:F73"/>
    <mergeCell ref="A47:A58"/>
    <mergeCell ref="B47:B58"/>
    <mergeCell ref="C47:C58"/>
    <mergeCell ref="D47:D58"/>
    <mergeCell ref="E47:E58"/>
    <mergeCell ref="F47:F58"/>
    <mergeCell ref="A60:A73"/>
    <mergeCell ref="B60:B73"/>
    <mergeCell ref="C60:C73"/>
    <mergeCell ref="D60:D73"/>
    <mergeCell ref="E60:E73"/>
    <mergeCell ref="F34:F45"/>
    <mergeCell ref="A30:A32"/>
    <mergeCell ref="B30:B32"/>
    <mergeCell ref="C30:C32"/>
    <mergeCell ref="D30:D32"/>
    <mergeCell ref="E30:E32"/>
    <mergeCell ref="F30:F32"/>
    <mergeCell ref="A34:A45"/>
    <mergeCell ref="B34:B45"/>
    <mergeCell ref="C34:C45"/>
    <mergeCell ref="D34:D45"/>
    <mergeCell ref="E34:E45"/>
    <mergeCell ref="F20:F29"/>
    <mergeCell ref="A17:A19"/>
    <mergeCell ref="B17:B19"/>
    <mergeCell ref="C17:C19"/>
    <mergeCell ref="D17:D19"/>
    <mergeCell ref="E17:E19"/>
    <mergeCell ref="F17:F19"/>
    <mergeCell ref="A20:A29"/>
    <mergeCell ref="B20:B29"/>
    <mergeCell ref="C20:C29"/>
    <mergeCell ref="D20:D29"/>
    <mergeCell ref="E20:E29"/>
    <mergeCell ref="F8:F16"/>
    <mergeCell ref="A8:A16"/>
    <mergeCell ref="B8:B16"/>
    <mergeCell ref="C8:C16"/>
    <mergeCell ref="D8:D16"/>
    <mergeCell ref="E8:E16"/>
  </mergeCells>
  <conditionalFormatting sqref="J34:J45 J47:J58 J75:J80 J103:J106 J60:J73 J82:J89 J91:J99 J8:J32">
    <cfRule type="cellIs" dxfId="116" priority="6" operator="equal">
      <formula>"Not Started"</formula>
    </cfRule>
    <cfRule type="cellIs" dxfId="115" priority="7" operator="equal">
      <formula>"In Progress"</formula>
    </cfRule>
    <cfRule type="cellIs" dxfId="114" priority="8" operator="equal">
      <formula>"Fail"</formula>
    </cfRule>
    <cfRule type="cellIs" dxfId="113" priority="9" operator="equal">
      <formula>"Pass"</formula>
    </cfRule>
  </conditionalFormatting>
  <conditionalFormatting sqref="J34:J45 J47:J58 J75:J80 J103:J106 J60:J73 J82:J89 J91:J99 J8:J32">
    <cfRule type="cellIs" dxfId="112" priority="5" operator="equal">
      <formula>"Not Started"</formula>
    </cfRule>
  </conditionalFormatting>
  <conditionalFormatting sqref="J34:J45 J47:J58 J75:J80 J103:J106 J60:J73 J82:J89 J91:J99 J8:J32">
    <cfRule type="cellIs" dxfId="111" priority="2" operator="equal">
      <formula>"In Progress"</formula>
    </cfRule>
    <cfRule type="cellIs" dxfId="110" priority="3" operator="equal">
      <formula>"Fail"</formula>
    </cfRule>
    <cfRule type="cellIs" dxfId="109" priority="4" operator="equal">
      <formula>"Pass"</formula>
    </cfRule>
  </conditionalFormatting>
  <conditionalFormatting sqref="J34:J45 J47:J58 J75:J80 J103:J106 J60:J73 J82:J89 J91:J99 J8:J32">
    <cfRule type="cellIs" dxfId="108" priority="1" operator="equal">
      <formula>"Not Applicable"</formula>
    </cfRule>
  </conditionalFormatting>
  <dataValidations count="1">
    <dataValidation type="list" allowBlank="1" showInputMessage="1" showErrorMessage="1" sqref="J47:J58 J103:J106 J60:J73 J75:J80 J91:J99 J82:J89 J34:J45 J8:J32" xr:uid="{62EA51A4-9F73-4505-98EF-F35E6246C6B8}">
      <formula1>"Pass, Fail, Not Started, Not Applicable"</formula1>
    </dataValidation>
  </dataValidation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2FD3C9-DA81-4E94-8B73-8D7638EA2E4A}">
  <dimension ref="A2:K108"/>
  <sheetViews>
    <sheetView topLeftCell="G1" zoomScaleNormal="100" workbookViewId="0">
      <selection activeCell="K6" sqref="K6"/>
    </sheetView>
  </sheetViews>
  <sheetFormatPr defaultColWidth="8.85546875" defaultRowHeight="15" x14ac:dyDescent="0.25"/>
  <cols>
    <col min="1" max="2" width="16.42578125" style="6" hidden="1" customWidth="1"/>
    <col min="3" max="3" width="15.85546875" style="6" customWidth="1"/>
    <col min="4" max="4" width="17.42578125" style="6" customWidth="1"/>
    <col min="5" max="5" width="28.140625" style="6" customWidth="1"/>
    <col min="6" max="6" width="27.42578125" style="6" hidden="1" customWidth="1"/>
    <col min="7" max="7" width="8.85546875" style="263"/>
    <col min="8" max="8" width="20.5703125" style="6" customWidth="1"/>
    <col min="9" max="9" width="48.140625" style="6" customWidth="1"/>
    <col min="10" max="10" width="16.5703125" style="263" customWidth="1"/>
    <col min="11" max="11" width="19.42578125" style="263" customWidth="1"/>
    <col min="12" max="16384" width="8.85546875" style="263"/>
  </cols>
  <sheetData>
    <row r="2" spans="1:11" x14ac:dyDescent="0.25">
      <c r="I2" s="13" t="s">
        <v>2</v>
      </c>
      <c r="J2" s="216" t="s">
        <v>2</v>
      </c>
      <c r="K2" s="13">
        <v>0</v>
      </c>
    </row>
    <row r="3" spans="1:11" x14ac:dyDescent="0.25">
      <c r="I3" s="14" t="s">
        <v>4</v>
      </c>
      <c r="J3" s="217" t="s">
        <v>4</v>
      </c>
      <c r="K3" s="14">
        <v>0</v>
      </c>
    </row>
    <row r="4" spans="1:11" x14ac:dyDescent="0.25">
      <c r="I4" s="15" t="s">
        <v>10</v>
      </c>
      <c r="J4" s="220" t="s">
        <v>433</v>
      </c>
      <c r="K4" s="15">
        <v>188</v>
      </c>
    </row>
    <row r="5" spans="1:11" x14ac:dyDescent="0.25">
      <c r="I5" s="47" t="s">
        <v>432</v>
      </c>
      <c r="J5" s="219" t="s">
        <v>432</v>
      </c>
      <c r="K5" s="47">
        <v>0</v>
      </c>
    </row>
    <row r="6" spans="1:11" x14ac:dyDescent="0.25">
      <c r="I6" s="283"/>
      <c r="J6" s="283"/>
      <c r="K6" s="283">
        <f>SUM(K2:K4)</f>
        <v>188</v>
      </c>
    </row>
    <row r="7" spans="1:11" ht="30" x14ac:dyDescent="0.25">
      <c r="A7" s="267" t="s">
        <v>471</v>
      </c>
      <c r="B7" s="267" t="s">
        <v>472</v>
      </c>
      <c r="C7" s="267" t="s">
        <v>473</v>
      </c>
      <c r="D7" s="267" t="s">
        <v>474</v>
      </c>
      <c r="E7" s="267" t="s">
        <v>475</v>
      </c>
      <c r="F7" s="267" t="s">
        <v>476</v>
      </c>
      <c r="G7" s="268" t="s">
        <v>479</v>
      </c>
      <c r="H7" s="267" t="s">
        <v>480</v>
      </c>
      <c r="I7" s="267" t="s">
        <v>481</v>
      </c>
      <c r="J7" s="268" t="s">
        <v>482</v>
      </c>
      <c r="K7" s="268" t="s">
        <v>483</v>
      </c>
    </row>
    <row r="8" spans="1:11" x14ac:dyDescent="0.25">
      <c r="A8" s="366" t="s">
        <v>484</v>
      </c>
      <c r="B8" s="366" t="s">
        <v>485</v>
      </c>
      <c r="C8" s="366"/>
      <c r="D8" s="366"/>
      <c r="E8" s="366"/>
      <c r="F8" s="366"/>
      <c r="G8" s="269"/>
      <c r="H8" s="265"/>
      <c r="I8" s="265"/>
      <c r="J8" s="270"/>
      <c r="K8" s="264"/>
    </row>
    <row r="9" spans="1:11" x14ac:dyDescent="0.25">
      <c r="A9" s="366"/>
      <c r="B9" s="366"/>
      <c r="C9" s="366"/>
      <c r="D9" s="366"/>
      <c r="E9" s="366"/>
      <c r="F9" s="366"/>
      <c r="G9" s="271"/>
      <c r="H9" s="272"/>
      <c r="I9" s="272"/>
      <c r="J9" s="270"/>
      <c r="K9" s="264"/>
    </row>
    <row r="10" spans="1:11" x14ac:dyDescent="0.25">
      <c r="A10" s="366"/>
      <c r="B10" s="366"/>
      <c r="C10" s="366"/>
      <c r="D10" s="366"/>
      <c r="E10" s="366"/>
      <c r="F10" s="366"/>
      <c r="G10" s="271"/>
      <c r="H10" s="272"/>
      <c r="I10" s="272"/>
      <c r="J10" s="270"/>
      <c r="K10" s="264"/>
    </row>
    <row r="11" spans="1:11" x14ac:dyDescent="0.25">
      <c r="A11" s="366"/>
      <c r="B11" s="366"/>
      <c r="C11" s="366"/>
      <c r="D11" s="366"/>
      <c r="E11" s="366"/>
      <c r="F11" s="366"/>
      <c r="G11" s="271"/>
      <c r="H11" s="272"/>
      <c r="I11" s="272"/>
      <c r="J11" s="270"/>
      <c r="K11" s="264"/>
    </row>
    <row r="12" spans="1:11" x14ac:dyDescent="0.25">
      <c r="A12" s="366"/>
      <c r="B12" s="366"/>
      <c r="C12" s="366"/>
      <c r="D12" s="366"/>
      <c r="E12" s="366"/>
      <c r="F12" s="366"/>
      <c r="G12" s="271"/>
      <c r="H12" s="272"/>
      <c r="I12" s="273"/>
      <c r="J12" s="270"/>
      <c r="K12" s="264"/>
    </row>
    <row r="13" spans="1:11" x14ac:dyDescent="0.25">
      <c r="A13" s="366"/>
      <c r="B13" s="366"/>
      <c r="C13" s="366"/>
      <c r="D13" s="366"/>
      <c r="E13" s="366"/>
      <c r="F13" s="366"/>
      <c r="G13" s="271"/>
      <c r="H13" s="274"/>
      <c r="I13" s="272"/>
      <c r="J13" s="270"/>
      <c r="K13" s="265"/>
    </row>
    <row r="14" spans="1:11" x14ac:dyDescent="0.25">
      <c r="A14" s="366"/>
      <c r="B14" s="366"/>
      <c r="C14" s="366"/>
      <c r="D14" s="366"/>
      <c r="E14" s="366"/>
      <c r="F14" s="366"/>
      <c r="G14" s="269"/>
      <c r="H14" s="265"/>
      <c r="I14" s="265"/>
      <c r="J14" s="275"/>
      <c r="K14" s="264"/>
    </row>
    <row r="15" spans="1:11" x14ac:dyDescent="0.25">
      <c r="A15" s="366"/>
      <c r="B15" s="366"/>
      <c r="C15" s="366"/>
      <c r="D15" s="366"/>
      <c r="E15" s="366"/>
      <c r="F15" s="366"/>
      <c r="G15" s="269"/>
      <c r="H15" s="265"/>
      <c r="I15" s="265"/>
      <c r="J15" s="270"/>
      <c r="K15" s="264"/>
    </row>
    <row r="16" spans="1:11" x14ac:dyDescent="0.25">
      <c r="A16" s="366"/>
      <c r="B16" s="366"/>
      <c r="C16" s="366"/>
      <c r="D16" s="366"/>
      <c r="E16" s="366"/>
      <c r="F16" s="366"/>
      <c r="G16" s="269"/>
      <c r="H16" s="265"/>
      <c r="I16" s="265"/>
      <c r="J16" s="270"/>
      <c r="K16" s="264"/>
    </row>
    <row r="17" spans="1:11" x14ac:dyDescent="0.25">
      <c r="A17" s="363" t="s">
        <v>484</v>
      </c>
      <c r="B17" s="363" t="s">
        <v>485</v>
      </c>
      <c r="C17" s="363"/>
      <c r="D17" s="363"/>
      <c r="E17" s="363"/>
      <c r="F17" s="363"/>
      <c r="G17" s="269"/>
      <c r="H17" s="265"/>
      <c r="I17" s="265"/>
      <c r="J17" s="270"/>
      <c r="K17" s="264"/>
    </row>
    <row r="18" spans="1:11" x14ac:dyDescent="0.25">
      <c r="A18" s="364"/>
      <c r="B18" s="364"/>
      <c r="C18" s="364"/>
      <c r="D18" s="364"/>
      <c r="E18" s="364"/>
      <c r="F18" s="364"/>
      <c r="G18" s="269"/>
      <c r="H18" s="265"/>
      <c r="I18" s="265"/>
      <c r="J18" s="270"/>
      <c r="K18" s="264"/>
    </row>
    <row r="19" spans="1:11" x14ac:dyDescent="0.25">
      <c r="A19" s="365"/>
      <c r="B19" s="365"/>
      <c r="C19" s="365"/>
      <c r="D19" s="365"/>
      <c r="E19" s="365"/>
      <c r="F19" s="365"/>
      <c r="G19" s="269"/>
      <c r="H19" s="265"/>
      <c r="I19" s="265"/>
      <c r="J19" s="270"/>
      <c r="K19" s="264"/>
    </row>
    <row r="20" spans="1:11" x14ac:dyDescent="0.25">
      <c r="A20" s="363" t="s">
        <v>486</v>
      </c>
      <c r="B20" s="363" t="s">
        <v>485</v>
      </c>
      <c r="C20" s="363"/>
      <c r="D20" s="363"/>
      <c r="E20" s="363"/>
      <c r="F20" s="363"/>
      <c r="G20" s="269"/>
      <c r="H20" s="265"/>
      <c r="I20" s="265"/>
      <c r="J20" s="270"/>
      <c r="K20" s="264"/>
    </row>
    <row r="21" spans="1:11" x14ac:dyDescent="0.25">
      <c r="A21" s="364"/>
      <c r="B21" s="364"/>
      <c r="C21" s="364"/>
      <c r="D21" s="364"/>
      <c r="E21" s="364"/>
      <c r="F21" s="364"/>
      <c r="G21" s="269"/>
      <c r="H21" s="265"/>
      <c r="I21" s="265"/>
      <c r="J21" s="270"/>
      <c r="K21" s="264"/>
    </row>
    <row r="22" spans="1:11" x14ac:dyDescent="0.25">
      <c r="A22" s="364"/>
      <c r="B22" s="364"/>
      <c r="C22" s="364"/>
      <c r="D22" s="364"/>
      <c r="E22" s="364"/>
      <c r="F22" s="364"/>
      <c r="G22" s="269"/>
      <c r="H22" s="265"/>
      <c r="I22" s="265"/>
      <c r="J22" s="270"/>
      <c r="K22" s="264"/>
    </row>
    <row r="23" spans="1:11" x14ac:dyDescent="0.25">
      <c r="A23" s="364"/>
      <c r="B23" s="364"/>
      <c r="C23" s="364"/>
      <c r="D23" s="364"/>
      <c r="E23" s="364"/>
      <c r="F23" s="364"/>
      <c r="G23" s="269"/>
      <c r="H23" s="265"/>
      <c r="I23" s="265"/>
      <c r="J23" s="270"/>
      <c r="K23" s="264"/>
    </row>
    <row r="24" spans="1:11" x14ac:dyDescent="0.25">
      <c r="A24" s="364"/>
      <c r="B24" s="364"/>
      <c r="C24" s="364"/>
      <c r="D24" s="364"/>
      <c r="E24" s="364"/>
      <c r="F24" s="364"/>
      <c r="G24" s="269"/>
      <c r="H24" s="265"/>
      <c r="I24" s="265"/>
      <c r="J24" s="270"/>
      <c r="K24" s="264"/>
    </row>
    <row r="25" spans="1:11" x14ac:dyDescent="0.25">
      <c r="A25" s="364"/>
      <c r="B25" s="364"/>
      <c r="C25" s="364"/>
      <c r="D25" s="364"/>
      <c r="E25" s="364"/>
      <c r="F25" s="364"/>
      <c r="G25" s="269"/>
      <c r="H25" s="265"/>
      <c r="I25" s="265"/>
      <c r="J25" s="270"/>
      <c r="K25" s="264"/>
    </row>
    <row r="26" spans="1:11" x14ac:dyDescent="0.25">
      <c r="A26" s="364"/>
      <c r="B26" s="364"/>
      <c r="C26" s="364"/>
      <c r="D26" s="364"/>
      <c r="E26" s="364"/>
      <c r="F26" s="364"/>
      <c r="G26" s="269"/>
      <c r="H26" s="265"/>
      <c r="I26" s="265"/>
      <c r="J26" s="270"/>
      <c r="K26" s="264"/>
    </row>
    <row r="27" spans="1:11" x14ac:dyDescent="0.25">
      <c r="A27" s="364"/>
      <c r="B27" s="364"/>
      <c r="C27" s="364"/>
      <c r="D27" s="364"/>
      <c r="E27" s="364"/>
      <c r="F27" s="364"/>
      <c r="G27" s="269"/>
      <c r="H27" s="265"/>
      <c r="I27" s="265"/>
      <c r="J27" s="270"/>
      <c r="K27" s="264"/>
    </row>
    <row r="28" spans="1:11" x14ac:dyDescent="0.25">
      <c r="A28" s="364"/>
      <c r="B28" s="364"/>
      <c r="C28" s="364"/>
      <c r="D28" s="364"/>
      <c r="E28" s="364"/>
      <c r="F28" s="364"/>
      <c r="G28" s="269"/>
      <c r="H28" s="265"/>
      <c r="I28" s="265"/>
      <c r="J28" s="270"/>
      <c r="K28" s="264"/>
    </row>
    <row r="29" spans="1:11" x14ac:dyDescent="0.25">
      <c r="A29" s="365"/>
      <c r="B29" s="365"/>
      <c r="C29" s="365"/>
      <c r="D29" s="365"/>
      <c r="E29" s="365"/>
      <c r="F29" s="365"/>
      <c r="G29" s="269"/>
      <c r="H29" s="265"/>
      <c r="I29" s="265"/>
      <c r="J29" s="270"/>
      <c r="K29" s="264"/>
    </row>
    <row r="30" spans="1:11" x14ac:dyDescent="0.25">
      <c r="A30" s="363" t="s">
        <v>486</v>
      </c>
      <c r="B30" s="363" t="s">
        <v>485</v>
      </c>
      <c r="C30" s="363"/>
      <c r="D30" s="363"/>
      <c r="E30" s="363"/>
      <c r="F30" s="363"/>
      <c r="G30" s="269"/>
      <c r="H30" s="265"/>
      <c r="I30" s="265"/>
      <c r="J30" s="270"/>
      <c r="K30" s="264"/>
    </row>
    <row r="31" spans="1:11" x14ac:dyDescent="0.25">
      <c r="A31" s="364"/>
      <c r="B31" s="364"/>
      <c r="C31" s="364"/>
      <c r="D31" s="364"/>
      <c r="E31" s="364"/>
      <c r="F31" s="364"/>
      <c r="G31" s="269"/>
      <c r="H31" s="265"/>
      <c r="I31" s="265"/>
      <c r="J31" s="270"/>
      <c r="K31" s="264"/>
    </row>
    <row r="32" spans="1:11" x14ac:dyDescent="0.25">
      <c r="A32" s="365"/>
      <c r="B32" s="365"/>
      <c r="C32" s="365"/>
      <c r="D32" s="365"/>
      <c r="E32" s="365"/>
      <c r="F32" s="365"/>
      <c r="G32" s="269"/>
      <c r="H32" s="265"/>
      <c r="I32" s="265"/>
      <c r="J32" s="270"/>
      <c r="K32" s="264"/>
    </row>
    <row r="33" spans="1:11" x14ac:dyDescent="0.25">
      <c r="A33" s="276"/>
      <c r="B33" s="276"/>
      <c r="C33" s="276"/>
      <c r="D33" s="276"/>
      <c r="E33" s="276"/>
      <c r="F33" s="276"/>
      <c r="G33" s="277"/>
      <c r="H33" s="278"/>
      <c r="I33" s="278"/>
      <c r="J33" s="278"/>
      <c r="K33" s="280"/>
    </row>
    <row r="34" spans="1:11" x14ac:dyDescent="0.25">
      <c r="A34" s="363" t="s">
        <v>486</v>
      </c>
      <c r="B34" s="363" t="s">
        <v>485</v>
      </c>
      <c r="C34" s="363"/>
      <c r="D34" s="363"/>
      <c r="E34" s="363"/>
      <c r="F34" s="363"/>
      <c r="G34" s="269"/>
      <c r="H34" s="265"/>
      <c r="I34" s="265"/>
      <c r="J34" s="270"/>
      <c r="K34" s="264"/>
    </row>
    <row r="35" spans="1:11" x14ac:dyDescent="0.25">
      <c r="A35" s="364"/>
      <c r="B35" s="364"/>
      <c r="C35" s="364"/>
      <c r="D35" s="364"/>
      <c r="E35" s="364"/>
      <c r="F35" s="364"/>
      <c r="G35" s="269"/>
      <c r="H35" s="331"/>
      <c r="I35" s="331"/>
      <c r="J35" s="270"/>
      <c r="K35" s="331"/>
    </row>
    <row r="36" spans="1:11" x14ac:dyDescent="0.25">
      <c r="A36" s="364"/>
      <c r="B36" s="364"/>
      <c r="C36" s="364"/>
      <c r="D36" s="364"/>
      <c r="E36" s="364"/>
      <c r="F36" s="364"/>
      <c r="G36" s="269"/>
      <c r="H36" s="265"/>
      <c r="I36" s="265"/>
      <c r="J36" s="270"/>
      <c r="K36" s="264"/>
    </row>
    <row r="37" spans="1:11" x14ac:dyDescent="0.25">
      <c r="A37" s="364"/>
      <c r="B37" s="364"/>
      <c r="C37" s="364"/>
      <c r="D37" s="364"/>
      <c r="E37" s="364"/>
      <c r="F37" s="364"/>
      <c r="G37" s="269"/>
      <c r="H37" s="265"/>
      <c r="I37" s="265"/>
      <c r="J37" s="270"/>
      <c r="K37" s="264"/>
    </row>
    <row r="38" spans="1:11" x14ac:dyDescent="0.25">
      <c r="A38" s="364"/>
      <c r="B38" s="364"/>
      <c r="C38" s="364"/>
      <c r="D38" s="364"/>
      <c r="E38" s="364"/>
      <c r="F38" s="364"/>
      <c r="G38" s="269"/>
      <c r="H38" s="265"/>
      <c r="I38" s="265"/>
      <c r="J38" s="270"/>
      <c r="K38" s="264"/>
    </row>
    <row r="39" spans="1:11" x14ac:dyDescent="0.25">
      <c r="A39" s="364"/>
      <c r="B39" s="364"/>
      <c r="C39" s="364"/>
      <c r="D39" s="364"/>
      <c r="E39" s="364"/>
      <c r="F39" s="364"/>
      <c r="G39" s="269"/>
      <c r="H39" s="265"/>
      <c r="I39" s="265"/>
      <c r="J39" s="270"/>
      <c r="K39" s="264"/>
    </row>
    <row r="40" spans="1:11" x14ac:dyDescent="0.25">
      <c r="A40" s="364"/>
      <c r="B40" s="364"/>
      <c r="C40" s="364"/>
      <c r="D40" s="364"/>
      <c r="E40" s="364"/>
      <c r="F40" s="364"/>
      <c r="G40" s="269"/>
      <c r="H40" s="265"/>
      <c r="I40" s="265"/>
      <c r="J40" s="270"/>
      <c r="K40" s="279"/>
    </row>
    <row r="41" spans="1:11" ht="59.45" customHeight="1" x14ac:dyDescent="0.25">
      <c r="A41" s="364"/>
      <c r="B41" s="364"/>
      <c r="C41" s="364"/>
      <c r="D41" s="364"/>
      <c r="E41" s="364"/>
      <c r="F41" s="364"/>
      <c r="G41" s="269"/>
      <c r="H41" s="265"/>
      <c r="I41" s="265"/>
      <c r="J41" s="270"/>
      <c r="K41" s="264"/>
    </row>
    <row r="42" spans="1:11" ht="51.6" customHeight="1" x14ac:dyDescent="0.25">
      <c r="A42" s="364"/>
      <c r="B42" s="364"/>
      <c r="C42" s="364"/>
      <c r="D42" s="364"/>
      <c r="E42" s="364"/>
      <c r="F42" s="364"/>
      <c r="G42" s="269"/>
      <c r="H42" s="265"/>
      <c r="I42" s="265"/>
      <c r="J42" s="270"/>
      <c r="K42" s="264"/>
    </row>
    <row r="43" spans="1:11" ht="46.7" customHeight="1" x14ac:dyDescent="0.25">
      <c r="A43" s="364"/>
      <c r="B43" s="364"/>
      <c r="C43" s="364"/>
      <c r="D43" s="364"/>
      <c r="E43" s="364"/>
      <c r="F43" s="364"/>
      <c r="G43" s="269"/>
      <c r="H43" s="281"/>
      <c r="I43" s="281"/>
      <c r="J43" s="270"/>
      <c r="K43" s="281"/>
    </row>
    <row r="44" spans="1:11" x14ac:dyDescent="0.25">
      <c r="A44" s="364"/>
      <c r="B44" s="364"/>
      <c r="C44" s="364"/>
      <c r="D44" s="364"/>
      <c r="E44" s="364"/>
      <c r="F44" s="364"/>
      <c r="G44" s="269"/>
      <c r="H44" s="281"/>
      <c r="I44" s="281"/>
      <c r="J44" s="270"/>
      <c r="K44" s="281"/>
    </row>
    <row r="45" spans="1:11" ht="57.6" customHeight="1" x14ac:dyDescent="0.25">
      <c r="A45" s="364"/>
      <c r="B45" s="364"/>
      <c r="C45" s="364"/>
      <c r="D45" s="364"/>
      <c r="E45" s="364"/>
      <c r="F45" s="364"/>
      <c r="G45" s="269"/>
      <c r="H45" s="281"/>
      <c r="I45" s="281"/>
      <c r="J45" s="270"/>
      <c r="K45" s="281"/>
    </row>
    <row r="46" spans="1:11" x14ac:dyDescent="0.25">
      <c r="A46" s="276"/>
      <c r="B46" s="276"/>
      <c r="C46" s="276"/>
      <c r="D46" s="276"/>
      <c r="E46" s="276"/>
      <c r="F46" s="276"/>
      <c r="G46" s="277"/>
      <c r="H46" s="278"/>
      <c r="I46" s="278"/>
      <c r="J46" s="278"/>
      <c r="K46" s="280"/>
    </row>
    <row r="47" spans="1:11" x14ac:dyDescent="0.25">
      <c r="A47" s="363" t="s">
        <v>486</v>
      </c>
      <c r="B47" s="363" t="s">
        <v>485</v>
      </c>
      <c r="C47" s="363"/>
      <c r="D47" s="363"/>
      <c r="E47" s="363"/>
      <c r="F47" s="363"/>
      <c r="G47" s="269"/>
      <c r="H47" s="265"/>
      <c r="I47" s="265"/>
      <c r="J47" s="270"/>
      <c r="K47" s="264"/>
    </row>
    <row r="48" spans="1:11" x14ac:dyDescent="0.25">
      <c r="A48" s="364"/>
      <c r="B48" s="364"/>
      <c r="C48" s="364"/>
      <c r="D48" s="364"/>
      <c r="E48" s="364"/>
      <c r="F48" s="364"/>
      <c r="G48" s="269"/>
      <c r="H48" s="265"/>
      <c r="I48" s="265"/>
      <c r="J48" s="270"/>
      <c r="K48" s="264"/>
    </row>
    <row r="49" spans="1:11" x14ac:dyDescent="0.25">
      <c r="A49" s="364"/>
      <c r="B49" s="364"/>
      <c r="C49" s="364"/>
      <c r="D49" s="364"/>
      <c r="E49" s="364"/>
      <c r="F49" s="364"/>
      <c r="G49" s="269"/>
      <c r="H49" s="265"/>
      <c r="I49" s="265"/>
      <c r="J49" s="270"/>
      <c r="K49" s="264"/>
    </row>
    <row r="50" spans="1:11" x14ac:dyDescent="0.25">
      <c r="A50" s="364"/>
      <c r="B50" s="364"/>
      <c r="C50" s="364"/>
      <c r="D50" s="364"/>
      <c r="E50" s="364"/>
      <c r="F50" s="364"/>
      <c r="G50" s="269"/>
      <c r="H50" s="265"/>
      <c r="I50" s="265"/>
      <c r="J50" s="270"/>
      <c r="K50" s="264"/>
    </row>
    <row r="51" spans="1:11" x14ac:dyDescent="0.25">
      <c r="A51" s="364"/>
      <c r="B51" s="364"/>
      <c r="C51" s="364"/>
      <c r="D51" s="364"/>
      <c r="E51" s="364"/>
      <c r="F51" s="364"/>
      <c r="G51" s="269"/>
      <c r="H51" s="265"/>
      <c r="I51" s="265"/>
      <c r="J51" s="270"/>
      <c r="K51" s="264"/>
    </row>
    <row r="52" spans="1:11" ht="26.45" customHeight="1" x14ac:dyDescent="0.25">
      <c r="A52" s="364"/>
      <c r="B52" s="364"/>
      <c r="C52" s="364"/>
      <c r="D52" s="364"/>
      <c r="E52" s="364"/>
      <c r="F52" s="364"/>
      <c r="G52" s="269"/>
      <c r="H52" s="265"/>
      <c r="I52" s="265"/>
      <c r="J52" s="270"/>
      <c r="K52" s="264"/>
    </row>
    <row r="53" spans="1:11" ht="26.45" customHeight="1" x14ac:dyDescent="0.25">
      <c r="A53" s="364"/>
      <c r="B53" s="364"/>
      <c r="C53" s="364"/>
      <c r="D53" s="364"/>
      <c r="E53" s="364"/>
      <c r="F53" s="364"/>
      <c r="G53" s="269"/>
      <c r="H53" s="265"/>
      <c r="I53" s="265"/>
      <c r="J53" s="270"/>
      <c r="K53" s="264"/>
    </row>
    <row r="54" spans="1:11" ht="27" customHeight="1" x14ac:dyDescent="0.25">
      <c r="A54" s="364"/>
      <c r="B54" s="364"/>
      <c r="C54" s="364"/>
      <c r="D54" s="364"/>
      <c r="E54" s="364"/>
      <c r="F54" s="364"/>
      <c r="G54" s="269"/>
      <c r="H54" s="265"/>
      <c r="I54" s="265"/>
      <c r="J54" s="270"/>
      <c r="K54" s="264"/>
    </row>
    <row r="55" spans="1:11" x14ac:dyDescent="0.25">
      <c r="A55" s="364"/>
      <c r="B55" s="364"/>
      <c r="C55" s="364"/>
      <c r="D55" s="364"/>
      <c r="E55" s="364"/>
      <c r="F55" s="364"/>
      <c r="G55" s="269"/>
      <c r="H55" s="265"/>
      <c r="I55" s="265"/>
      <c r="J55" s="270"/>
      <c r="K55" s="264"/>
    </row>
    <row r="56" spans="1:11" x14ac:dyDescent="0.25">
      <c r="A56" s="364"/>
      <c r="B56" s="364"/>
      <c r="C56" s="364"/>
      <c r="D56" s="364"/>
      <c r="E56" s="364"/>
      <c r="F56" s="364"/>
      <c r="G56" s="269"/>
      <c r="H56" s="265"/>
      <c r="I56" s="265"/>
      <c r="J56" s="270"/>
      <c r="K56" s="264"/>
    </row>
    <row r="57" spans="1:11" x14ac:dyDescent="0.25">
      <c r="A57" s="364"/>
      <c r="B57" s="364"/>
      <c r="C57" s="364"/>
      <c r="D57" s="364"/>
      <c r="E57" s="364"/>
      <c r="F57" s="364"/>
      <c r="G57" s="269"/>
      <c r="H57" s="265"/>
      <c r="I57" s="265"/>
      <c r="J57" s="270"/>
      <c r="K57" s="264"/>
    </row>
    <row r="58" spans="1:11" x14ac:dyDescent="0.25">
      <c r="A58" s="365"/>
      <c r="B58" s="365"/>
      <c r="C58" s="365"/>
      <c r="D58" s="365"/>
      <c r="E58" s="365"/>
      <c r="F58" s="365"/>
      <c r="G58" s="269"/>
      <c r="H58" s="265"/>
      <c r="I58" s="265"/>
      <c r="J58" s="270"/>
      <c r="K58" s="264"/>
    </row>
    <row r="59" spans="1:11" x14ac:dyDescent="0.25">
      <c r="A59" s="276"/>
      <c r="B59" s="276"/>
      <c r="C59" s="276"/>
      <c r="D59" s="276"/>
      <c r="E59" s="276"/>
      <c r="F59" s="276"/>
      <c r="G59" s="277"/>
      <c r="H59" s="278"/>
      <c r="I59" s="278"/>
      <c r="J59" s="278"/>
      <c r="K59" s="280"/>
    </row>
    <row r="60" spans="1:11" x14ac:dyDescent="0.25">
      <c r="A60" s="363" t="s">
        <v>486</v>
      </c>
      <c r="B60" s="363" t="s">
        <v>485</v>
      </c>
      <c r="C60" s="363"/>
      <c r="D60" s="363"/>
      <c r="E60" s="363"/>
      <c r="F60" s="363"/>
      <c r="G60" s="269"/>
      <c r="H60" s="265"/>
      <c r="I60" s="265"/>
      <c r="J60" s="270"/>
      <c r="K60" s="264"/>
    </row>
    <row r="61" spans="1:11" x14ac:dyDescent="0.25">
      <c r="A61" s="364"/>
      <c r="B61" s="364"/>
      <c r="C61" s="364"/>
      <c r="D61" s="364"/>
      <c r="E61" s="364"/>
      <c r="F61" s="364"/>
      <c r="G61" s="269"/>
      <c r="H61" s="265"/>
      <c r="I61" s="265"/>
      <c r="J61" s="270"/>
      <c r="K61" s="264"/>
    </row>
    <row r="62" spans="1:11" x14ac:dyDescent="0.25">
      <c r="A62" s="364"/>
      <c r="B62" s="364"/>
      <c r="C62" s="364"/>
      <c r="D62" s="364"/>
      <c r="E62" s="364"/>
      <c r="F62" s="364"/>
      <c r="G62" s="269"/>
      <c r="H62" s="265"/>
      <c r="I62" s="265"/>
      <c r="J62" s="270"/>
      <c r="K62" s="264"/>
    </row>
    <row r="63" spans="1:11" x14ac:dyDescent="0.25">
      <c r="A63" s="364"/>
      <c r="B63" s="364"/>
      <c r="C63" s="364"/>
      <c r="D63" s="364"/>
      <c r="E63" s="364"/>
      <c r="F63" s="364"/>
      <c r="G63" s="269"/>
      <c r="H63" s="265"/>
      <c r="I63" s="265"/>
      <c r="J63" s="270"/>
      <c r="K63" s="264"/>
    </row>
    <row r="64" spans="1:11" x14ac:dyDescent="0.25">
      <c r="A64" s="364"/>
      <c r="B64" s="364"/>
      <c r="C64" s="364"/>
      <c r="D64" s="364"/>
      <c r="E64" s="364"/>
      <c r="F64" s="364"/>
      <c r="G64" s="269"/>
      <c r="H64" s="265"/>
      <c r="I64" s="265"/>
      <c r="J64" s="270"/>
      <c r="K64" s="264"/>
    </row>
    <row r="65" spans="1:11" x14ac:dyDescent="0.25">
      <c r="A65" s="364"/>
      <c r="B65" s="364"/>
      <c r="C65" s="364"/>
      <c r="D65" s="364"/>
      <c r="E65" s="364"/>
      <c r="F65" s="364"/>
      <c r="G65" s="269"/>
      <c r="H65" s="265"/>
      <c r="I65" s="265"/>
      <c r="J65" s="270"/>
      <c r="K65" s="264"/>
    </row>
    <row r="66" spans="1:11" x14ac:dyDescent="0.25">
      <c r="A66" s="364"/>
      <c r="B66" s="364"/>
      <c r="C66" s="364"/>
      <c r="D66" s="364"/>
      <c r="E66" s="364"/>
      <c r="F66" s="364"/>
      <c r="G66" s="269"/>
      <c r="H66" s="265"/>
      <c r="I66" s="265"/>
      <c r="J66" s="270"/>
      <c r="K66" s="264"/>
    </row>
    <row r="67" spans="1:11" x14ac:dyDescent="0.25">
      <c r="A67" s="364"/>
      <c r="B67" s="364"/>
      <c r="C67" s="364"/>
      <c r="D67" s="364"/>
      <c r="E67" s="364"/>
      <c r="F67" s="364"/>
      <c r="G67" s="269"/>
      <c r="H67" s="265"/>
      <c r="I67" s="265"/>
      <c r="J67" s="270"/>
      <c r="K67" s="264"/>
    </row>
    <row r="68" spans="1:11" x14ac:dyDescent="0.25">
      <c r="A68" s="364"/>
      <c r="B68" s="364"/>
      <c r="C68" s="364"/>
      <c r="D68" s="364"/>
      <c r="E68" s="364"/>
      <c r="F68" s="364"/>
      <c r="G68" s="269"/>
      <c r="H68" s="265"/>
      <c r="I68" s="265"/>
      <c r="J68" s="270"/>
      <c r="K68" s="264"/>
    </row>
    <row r="69" spans="1:11" x14ac:dyDescent="0.25">
      <c r="A69" s="364"/>
      <c r="B69" s="364"/>
      <c r="C69" s="364"/>
      <c r="D69" s="364"/>
      <c r="E69" s="364"/>
      <c r="F69" s="364"/>
      <c r="G69" s="269"/>
      <c r="H69" s="265"/>
      <c r="I69" s="265"/>
      <c r="J69" s="270"/>
      <c r="K69" s="264"/>
    </row>
    <row r="70" spans="1:11" x14ac:dyDescent="0.25">
      <c r="A70" s="364"/>
      <c r="B70" s="364"/>
      <c r="C70" s="364"/>
      <c r="D70" s="364"/>
      <c r="E70" s="364"/>
      <c r="F70" s="364"/>
      <c r="G70" s="269"/>
      <c r="H70" s="265"/>
      <c r="I70" s="265"/>
      <c r="J70" s="270"/>
      <c r="K70" s="264"/>
    </row>
    <row r="71" spans="1:11" x14ac:dyDescent="0.25">
      <c r="A71" s="364"/>
      <c r="B71" s="364"/>
      <c r="C71" s="364"/>
      <c r="D71" s="364"/>
      <c r="E71" s="364"/>
      <c r="F71" s="364"/>
      <c r="G71" s="269"/>
      <c r="H71" s="265"/>
      <c r="I71" s="265"/>
      <c r="J71" s="270"/>
      <c r="K71" s="264"/>
    </row>
    <row r="72" spans="1:11" x14ac:dyDescent="0.25">
      <c r="A72" s="364"/>
      <c r="B72" s="364"/>
      <c r="C72" s="364"/>
      <c r="D72" s="364"/>
      <c r="E72" s="364"/>
      <c r="F72" s="364"/>
      <c r="G72" s="269"/>
      <c r="H72" s="265"/>
      <c r="I72" s="265"/>
      <c r="J72" s="270"/>
      <c r="K72" s="264"/>
    </row>
    <row r="73" spans="1:11" x14ac:dyDescent="0.25">
      <c r="A73" s="364"/>
      <c r="B73" s="364"/>
      <c r="C73" s="364"/>
      <c r="D73" s="364"/>
      <c r="E73" s="364"/>
      <c r="F73" s="364"/>
      <c r="G73" s="269"/>
      <c r="H73" s="265"/>
      <c r="I73" s="265"/>
      <c r="J73" s="270"/>
      <c r="K73" s="264"/>
    </row>
    <row r="74" spans="1:11" x14ac:dyDescent="0.25">
      <c r="A74" s="276"/>
      <c r="B74" s="282"/>
      <c r="C74" s="282"/>
      <c r="D74" s="282"/>
      <c r="E74" s="282"/>
      <c r="F74" s="282"/>
      <c r="G74" s="277"/>
      <c r="H74" s="278"/>
      <c r="I74" s="278"/>
      <c r="J74" s="278"/>
      <c r="K74" s="280"/>
    </row>
    <row r="75" spans="1:11" x14ac:dyDescent="0.25">
      <c r="A75" s="363" t="s">
        <v>486</v>
      </c>
      <c r="B75" s="363" t="s">
        <v>485</v>
      </c>
      <c r="C75" s="363"/>
      <c r="D75" s="363"/>
      <c r="E75" s="363"/>
      <c r="F75" s="363"/>
      <c r="G75" s="269"/>
      <c r="H75" s="265"/>
      <c r="I75" s="265"/>
      <c r="J75" s="270"/>
      <c r="K75" s="264"/>
    </row>
    <row r="76" spans="1:11" x14ac:dyDescent="0.25">
      <c r="A76" s="364"/>
      <c r="B76" s="364"/>
      <c r="C76" s="364"/>
      <c r="D76" s="364"/>
      <c r="E76" s="364"/>
      <c r="F76" s="364"/>
      <c r="G76" s="269"/>
      <c r="H76" s="265"/>
      <c r="I76" s="265"/>
      <c r="J76" s="270"/>
      <c r="K76" s="264"/>
    </row>
    <row r="77" spans="1:11" x14ac:dyDescent="0.25">
      <c r="A77" s="364"/>
      <c r="B77" s="364"/>
      <c r="C77" s="364"/>
      <c r="D77" s="364"/>
      <c r="E77" s="364"/>
      <c r="F77" s="364"/>
      <c r="G77" s="269"/>
      <c r="H77" s="265"/>
      <c r="I77" s="265"/>
      <c r="J77" s="270"/>
      <c r="K77" s="264"/>
    </row>
    <row r="78" spans="1:11" x14ac:dyDescent="0.25">
      <c r="A78" s="364"/>
      <c r="B78" s="364"/>
      <c r="C78" s="364"/>
      <c r="D78" s="364"/>
      <c r="E78" s="364"/>
      <c r="F78" s="364"/>
      <c r="G78" s="269"/>
      <c r="H78" s="265"/>
      <c r="I78" s="265"/>
      <c r="J78" s="270"/>
      <c r="K78" s="264"/>
    </row>
    <row r="79" spans="1:11" x14ac:dyDescent="0.25">
      <c r="A79" s="364"/>
      <c r="B79" s="364"/>
      <c r="C79" s="364"/>
      <c r="D79" s="364"/>
      <c r="E79" s="364"/>
      <c r="F79" s="364"/>
      <c r="G79" s="269"/>
      <c r="H79" s="265"/>
      <c r="I79" s="265"/>
      <c r="J79" s="270"/>
      <c r="K79" s="264"/>
    </row>
    <row r="80" spans="1:11" x14ac:dyDescent="0.25">
      <c r="A80" s="364"/>
      <c r="B80" s="364"/>
      <c r="C80" s="364"/>
      <c r="D80" s="364"/>
      <c r="E80" s="364"/>
      <c r="F80" s="364"/>
      <c r="G80" s="269"/>
      <c r="H80" s="265"/>
      <c r="I80" s="265"/>
      <c r="J80" s="270"/>
      <c r="K80" s="264"/>
    </row>
    <row r="81" spans="1:11" x14ac:dyDescent="0.25">
      <c r="A81" s="276"/>
      <c r="B81" s="282"/>
      <c r="C81" s="282"/>
      <c r="D81" s="282"/>
      <c r="E81" s="282"/>
      <c r="F81" s="282"/>
      <c r="G81" s="277"/>
      <c r="H81" s="278"/>
      <c r="I81" s="278"/>
      <c r="J81" s="278"/>
      <c r="K81" s="280"/>
    </row>
    <row r="82" spans="1:11" x14ac:dyDescent="0.25">
      <c r="A82" s="363" t="s">
        <v>486</v>
      </c>
      <c r="B82" s="363" t="s">
        <v>485</v>
      </c>
      <c r="C82" s="363"/>
      <c r="D82" s="363"/>
      <c r="E82" s="363"/>
      <c r="F82" s="363"/>
      <c r="G82" s="269"/>
      <c r="H82" s="265"/>
      <c r="I82" s="265"/>
      <c r="J82" s="270"/>
      <c r="K82" s="264"/>
    </row>
    <row r="83" spans="1:11" x14ac:dyDescent="0.25">
      <c r="A83" s="364"/>
      <c r="B83" s="364"/>
      <c r="C83" s="364"/>
      <c r="D83" s="364"/>
      <c r="E83" s="364"/>
      <c r="F83" s="364"/>
      <c r="G83" s="269"/>
      <c r="H83" s="265"/>
      <c r="I83" s="265"/>
      <c r="J83" s="270"/>
      <c r="K83" s="264"/>
    </row>
    <row r="84" spans="1:11" x14ac:dyDescent="0.25">
      <c r="A84" s="364"/>
      <c r="B84" s="364"/>
      <c r="C84" s="364"/>
      <c r="D84" s="364"/>
      <c r="E84" s="364"/>
      <c r="F84" s="364"/>
      <c r="G84" s="269"/>
      <c r="H84" s="265"/>
      <c r="I84" s="265"/>
      <c r="J84" s="270"/>
      <c r="K84" s="264"/>
    </row>
    <row r="85" spans="1:11" x14ac:dyDescent="0.25">
      <c r="A85" s="364"/>
      <c r="B85" s="364"/>
      <c r="C85" s="364"/>
      <c r="D85" s="364"/>
      <c r="E85" s="364"/>
      <c r="F85" s="364"/>
      <c r="G85" s="269"/>
      <c r="H85" s="265"/>
      <c r="I85" s="265"/>
      <c r="J85" s="270"/>
      <c r="K85" s="264"/>
    </row>
    <row r="86" spans="1:11" x14ac:dyDescent="0.25">
      <c r="A86" s="364"/>
      <c r="B86" s="364"/>
      <c r="C86" s="364"/>
      <c r="D86" s="364"/>
      <c r="E86" s="364"/>
      <c r="F86" s="364"/>
      <c r="G86" s="269"/>
      <c r="H86" s="265"/>
      <c r="I86" s="265"/>
      <c r="J86" s="270"/>
      <c r="K86" s="264"/>
    </row>
    <row r="87" spans="1:11" x14ac:dyDescent="0.25">
      <c r="A87" s="364"/>
      <c r="B87" s="364"/>
      <c r="C87" s="364"/>
      <c r="D87" s="364"/>
      <c r="E87" s="364"/>
      <c r="F87" s="364"/>
      <c r="G87" s="269"/>
      <c r="H87" s="265"/>
      <c r="I87" s="265"/>
      <c r="J87" s="270"/>
      <c r="K87" s="264"/>
    </row>
    <row r="88" spans="1:11" x14ac:dyDescent="0.25">
      <c r="A88" s="364"/>
      <c r="B88" s="364"/>
      <c r="C88" s="364"/>
      <c r="D88" s="364"/>
      <c r="E88" s="364"/>
      <c r="F88" s="364"/>
      <c r="G88" s="269"/>
      <c r="H88" s="265"/>
      <c r="I88" s="265"/>
      <c r="J88" s="270"/>
      <c r="K88" s="264"/>
    </row>
    <row r="89" spans="1:11" x14ac:dyDescent="0.25">
      <c r="A89" s="364"/>
      <c r="B89" s="364"/>
      <c r="C89" s="364"/>
      <c r="D89" s="364"/>
      <c r="E89" s="364"/>
      <c r="F89" s="364"/>
      <c r="G89" s="269"/>
      <c r="H89" s="265"/>
      <c r="I89" s="265"/>
      <c r="J89" s="270"/>
      <c r="K89" s="264"/>
    </row>
    <row r="90" spans="1:11" x14ac:dyDescent="0.25">
      <c r="A90" s="276"/>
      <c r="B90" s="282"/>
      <c r="C90" s="282"/>
      <c r="D90" s="282"/>
      <c r="E90" s="282"/>
      <c r="F90" s="282"/>
      <c r="G90" s="277"/>
      <c r="H90" s="278"/>
      <c r="I90" s="278"/>
      <c r="J90" s="278"/>
      <c r="K90" s="280"/>
    </row>
    <row r="91" spans="1:11" x14ac:dyDescent="0.25">
      <c r="A91" s="363" t="s">
        <v>486</v>
      </c>
      <c r="B91" s="363" t="s">
        <v>485</v>
      </c>
      <c r="C91" s="363"/>
      <c r="D91" s="363"/>
      <c r="E91" s="363"/>
      <c r="F91" s="363"/>
      <c r="G91" s="269"/>
      <c r="H91" s="265"/>
      <c r="I91" s="265"/>
      <c r="J91" s="270"/>
      <c r="K91" s="264"/>
    </row>
    <row r="92" spans="1:11" x14ac:dyDescent="0.25">
      <c r="A92" s="364"/>
      <c r="B92" s="364"/>
      <c r="C92" s="364"/>
      <c r="D92" s="364"/>
      <c r="E92" s="364"/>
      <c r="F92" s="364"/>
      <c r="G92" s="269"/>
      <c r="H92" s="265"/>
      <c r="I92" s="265"/>
      <c r="J92" s="270"/>
      <c r="K92" s="264"/>
    </row>
    <row r="93" spans="1:11" x14ac:dyDescent="0.25">
      <c r="A93" s="364"/>
      <c r="B93" s="364"/>
      <c r="C93" s="364"/>
      <c r="D93" s="364"/>
      <c r="E93" s="364"/>
      <c r="F93" s="364"/>
      <c r="G93" s="269"/>
      <c r="H93" s="265"/>
      <c r="I93" s="265"/>
      <c r="J93" s="270"/>
      <c r="K93" s="264"/>
    </row>
    <row r="94" spans="1:11" x14ac:dyDescent="0.25">
      <c r="A94" s="364"/>
      <c r="B94" s="364"/>
      <c r="C94" s="364"/>
      <c r="D94" s="364"/>
      <c r="E94" s="364"/>
      <c r="F94" s="364"/>
      <c r="G94" s="269"/>
      <c r="H94" s="265"/>
      <c r="I94" s="265"/>
      <c r="J94" s="270"/>
      <c r="K94" s="264"/>
    </row>
    <row r="95" spans="1:11" x14ac:dyDescent="0.25">
      <c r="A95" s="364"/>
      <c r="B95" s="364"/>
      <c r="C95" s="364"/>
      <c r="D95" s="364"/>
      <c r="E95" s="364"/>
      <c r="F95" s="364"/>
      <c r="G95" s="269"/>
      <c r="H95" s="265"/>
      <c r="I95" s="265"/>
      <c r="J95" s="270"/>
      <c r="K95" s="264"/>
    </row>
    <row r="96" spans="1:11" x14ac:dyDescent="0.25">
      <c r="A96" s="364"/>
      <c r="B96" s="364"/>
      <c r="C96" s="364"/>
      <c r="D96" s="364"/>
      <c r="E96" s="364"/>
      <c r="F96" s="364"/>
      <c r="G96" s="269"/>
      <c r="H96" s="265"/>
      <c r="I96" s="265"/>
      <c r="J96" s="270"/>
      <c r="K96" s="264"/>
    </row>
    <row r="97" spans="1:11" x14ac:dyDescent="0.25">
      <c r="A97" s="364"/>
      <c r="B97" s="364"/>
      <c r="C97" s="364"/>
      <c r="D97" s="364"/>
      <c r="E97" s="364"/>
      <c r="F97" s="364"/>
      <c r="G97" s="269"/>
      <c r="H97" s="265"/>
      <c r="I97" s="265"/>
      <c r="J97" s="270"/>
      <c r="K97" s="264"/>
    </row>
    <row r="98" spans="1:11" x14ac:dyDescent="0.25">
      <c r="A98" s="364"/>
      <c r="B98" s="364"/>
      <c r="C98" s="364"/>
      <c r="D98" s="364"/>
      <c r="E98" s="364"/>
      <c r="F98" s="364"/>
      <c r="G98" s="269"/>
      <c r="H98" s="265"/>
      <c r="I98" s="265"/>
      <c r="J98" s="270"/>
      <c r="K98" s="264"/>
    </row>
    <row r="99" spans="1:11" x14ac:dyDescent="0.25">
      <c r="A99" s="364"/>
      <c r="B99" s="364"/>
      <c r="C99" s="364"/>
      <c r="D99" s="364"/>
      <c r="E99" s="364"/>
      <c r="F99" s="364"/>
      <c r="G99" s="269"/>
      <c r="H99" s="265"/>
      <c r="I99" s="265"/>
      <c r="J99" s="270"/>
      <c r="K99" s="264"/>
    </row>
    <row r="100" spans="1:11" x14ac:dyDescent="0.25">
      <c r="A100" s="276"/>
      <c r="B100" s="282"/>
      <c r="C100" s="282"/>
      <c r="D100" s="282"/>
      <c r="E100" s="282"/>
      <c r="F100" s="282"/>
      <c r="G100" s="277"/>
      <c r="H100" s="278"/>
      <c r="I100" s="278"/>
      <c r="J100" s="278"/>
      <c r="K100" s="280"/>
    </row>
    <row r="101" spans="1:11" x14ac:dyDescent="0.25">
      <c r="A101" s="276"/>
      <c r="B101" s="282"/>
      <c r="C101" s="282"/>
      <c r="D101" s="282"/>
      <c r="E101" s="282"/>
      <c r="F101" s="282"/>
      <c r="G101" s="277"/>
      <c r="H101" s="278"/>
      <c r="I101" s="278"/>
      <c r="J101" s="278"/>
      <c r="K101" s="280"/>
    </row>
    <row r="102" spans="1:11" x14ac:dyDescent="0.25">
      <c r="A102" s="276"/>
      <c r="B102" s="282"/>
      <c r="C102" s="282"/>
      <c r="D102" s="282"/>
      <c r="E102" s="282"/>
      <c r="F102" s="282"/>
      <c r="G102" s="277"/>
      <c r="H102" s="278"/>
      <c r="I102" s="278"/>
      <c r="J102" s="278"/>
      <c r="K102" s="280"/>
    </row>
    <row r="103" spans="1:11" x14ac:dyDescent="0.25">
      <c r="A103" s="363" t="s">
        <v>486</v>
      </c>
      <c r="B103" s="363" t="s">
        <v>485</v>
      </c>
      <c r="C103" s="363"/>
      <c r="D103" s="363"/>
      <c r="E103" s="363"/>
      <c r="F103" s="363"/>
      <c r="G103" s="269"/>
      <c r="H103" s="265"/>
      <c r="I103" s="265"/>
      <c r="J103" s="270"/>
      <c r="K103" s="264"/>
    </row>
    <row r="104" spans="1:11" x14ac:dyDescent="0.25">
      <c r="A104" s="364"/>
      <c r="B104" s="364"/>
      <c r="C104" s="364"/>
      <c r="D104" s="364"/>
      <c r="E104" s="364"/>
      <c r="F104" s="364"/>
      <c r="G104" s="269"/>
      <c r="H104" s="265"/>
      <c r="I104" s="265"/>
      <c r="J104" s="270"/>
      <c r="K104" s="264"/>
    </row>
    <row r="105" spans="1:11" x14ac:dyDescent="0.25">
      <c r="A105" s="364"/>
      <c r="B105" s="364"/>
      <c r="C105" s="364"/>
      <c r="D105" s="364"/>
      <c r="E105" s="364"/>
      <c r="F105" s="364"/>
      <c r="G105" s="269"/>
      <c r="H105" s="265"/>
      <c r="I105" s="265"/>
      <c r="J105" s="270"/>
      <c r="K105" s="264"/>
    </row>
    <row r="106" spans="1:11" x14ac:dyDescent="0.25">
      <c r="A106" s="364"/>
      <c r="B106" s="364"/>
      <c r="C106" s="364"/>
      <c r="D106" s="364"/>
      <c r="E106" s="364"/>
      <c r="F106" s="364"/>
      <c r="G106" s="269"/>
      <c r="H106" s="265"/>
      <c r="I106" s="265"/>
      <c r="J106" s="270"/>
      <c r="K106" s="264"/>
    </row>
    <row r="107" spans="1:11" x14ac:dyDescent="0.25">
      <c r="A107" s="276"/>
      <c r="B107" s="282"/>
      <c r="C107" s="282"/>
      <c r="D107" s="282"/>
      <c r="E107" s="282"/>
      <c r="F107" s="282"/>
      <c r="G107" s="277"/>
      <c r="H107" s="278"/>
      <c r="I107" s="278"/>
      <c r="J107" s="278"/>
      <c r="K107" s="280"/>
    </row>
    <row r="108" spans="1:11" x14ac:dyDescent="0.25">
      <c r="A108" s="264"/>
      <c r="B108" s="264"/>
      <c r="C108" s="264"/>
      <c r="D108" s="264"/>
      <c r="E108" s="264"/>
      <c r="F108" s="264"/>
      <c r="G108" s="264"/>
      <c r="H108" s="264"/>
      <c r="I108" s="264"/>
      <c r="J108" s="264"/>
      <c r="K108" s="264"/>
    </row>
  </sheetData>
  <mergeCells count="66">
    <mergeCell ref="F103:F106"/>
    <mergeCell ref="A91:A99"/>
    <mergeCell ref="B91:B99"/>
    <mergeCell ref="C91:C99"/>
    <mergeCell ref="D91:D99"/>
    <mergeCell ref="E91:E99"/>
    <mergeCell ref="F91:F99"/>
    <mergeCell ref="A103:A106"/>
    <mergeCell ref="B103:B106"/>
    <mergeCell ref="C103:C106"/>
    <mergeCell ref="D103:D106"/>
    <mergeCell ref="E103:E106"/>
    <mergeCell ref="F82:F89"/>
    <mergeCell ref="A75:A80"/>
    <mergeCell ref="B75:B80"/>
    <mergeCell ref="C75:C80"/>
    <mergeCell ref="D75:D80"/>
    <mergeCell ref="E75:E80"/>
    <mergeCell ref="F75:F80"/>
    <mergeCell ref="A82:A89"/>
    <mergeCell ref="B82:B89"/>
    <mergeCell ref="C82:C89"/>
    <mergeCell ref="D82:D89"/>
    <mergeCell ref="E82:E89"/>
    <mergeCell ref="F60:F73"/>
    <mergeCell ref="A47:A58"/>
    <mergeCell ref="B47:B58"/>
    <mergeCell ref="C47:C58"/>
    <mergeCell ref="D47:D58"/>
    <mergeCell ref="E47:E58"/>
    <mergeCell ref="F47:F58"/>
    <mergeCell ref="A60:A73"/>
    <mergeCell ref="B60:B73"/>
    <mergeCell ref="C60:C73"/>
    <mergeCell ref="D60:D73"/>
    <mergeCell ref="E60:E73"/>
    <mergeCell ref="F34:F45"/>
    <mergeCell ref="A30:A32"/>
    <mergeCell ref="B30:B32"/>
    <mergeCell ref="C30:C32"/>
    <mergeCell ref="D30:D32"/>
    <mergeCell ref="E30:E32"/>
    <mergeCell ref="F30:F32"/>
    <mergeCell ref="A34:A45"/>
    <mergeCell ref="B34:B45"/>
    <mergeCell ref="C34:C45"/>
    <mergeCell ref="D34:D45"/>
    <mergeCell ref="E34:E45"/>
    <mergeCell ref="F20:F29"/>
    <mergeCell ref="A17:A19"/>
    <mergeCell ref="B17:B19"/>
    <mergeCell ref="C17:C19"/>
    <mergeCell ref="D17:D19"/>
    <mergeCell ref="E17:E19"/>
    <mergeCell ref="F17:F19"/>
    <mergeCell ref="A20:A29"/>
    <mergeCell ref="B20:B29"/>
    <mergeCell ref="C20:C29"/>
    <mergeCell ref="D20:D29"/>
    <mergeCell ref="E20:E29"/>
    <mergeCell ref="F8:F16"/>
    <mergeCell ref="A8:A16"/>
    <mergeCell ref="B8:B16"/>
    <mergeCell ref="C8:C16"/>
    <mergeCell ref="D8:D16"/>
    <mergeCell ref="E8:E16"/>
  </mergeCells>
  <conditionalFormatting sqref="J34:J45 J47:J58 J75:J80 J103:J106 J60:J73 J82:J89 J91:J99 J8:J32">
    <cfRule type="cellIs" dxfId="107" priority="6" operator="equal">
      <formula>"Not Started"</formula>
    </cfRule>
    <cfRule type="cellIs" dxfId="106" priority="7" operator="equal">
      <formula>"In Progress"</formula>
    </cfRule>
    <cfRule type="cellIs" dxfId="105" priority="8" operator="equal">
      <formula>"Fail"</formula>
    </cfRule>
    <cfRule type="cellIs" dxfId="104" priority="9" operator="equal">
      <formula>"Pass"</formula>
    </cfRule>
  </conditionalFormatting>
  <conditionalFormatting sqref="J34:J45 J47:J58 J75:J80 J103:J106 J60:J73 J82:J89 J91:J99 J8:J32">
    <cfRule type="cellIs" dxfId="103" priority="5" operator="equal">
      <formula>"Not Started"</formula>
    </cfRule>
  </conditionalFormatting>
  <conditionalFormatting sqref="J34:J45 J47:J58 J75:J80 J103:J106 J60:J73 J82:J89 J91:J99 J8:J32">
    <cfRule type="cellIs" dxfId="102" priority="2" operator="equal">
      <formula>"In Progress"</formula>
    </cfRule>
    <cfRule type="cellIs" dxfId="101" priority="3" operator="equal">
      <formula>"Fail"</formula>
    </cfRule>
    <cfRule type="cellIs" dxfId="100" priority="4" operator="equal">
      <formula>"Pass"</formula>
    </cfRule>
  </conditionalFormatting>
  <conditionalFormatting sqref="J34:J45 J47:J58 J75:J80 J103:J106 J60:J73 J82:J89 J91:J99 J8:J32">
    <cfRule type="cellIs" dxfId="99" priority="1" operator="equal">
      <formula>"Not Applicable"</formula>
    </cfRule>
  </conditionalFormatting>
  <dataValidations count="1">
    <dataValidation type="list" allowBlank="1" showInputMessage="1" showErrorMessage="1" sqref="J47:J58 J103:J106 J60:J73 J75:J80 J91:J99 J82:J89 J34:J45 J8:J32" xr:uid="{C6C6D572-3753-40C5-A376-5AB876740C9E}">
      <formula1>"Pass, Fail, Not Started, Not Applicable"</formula1>
    </dataValidation>
  </dataValidation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CFEEB-26F1-4362-B24E-42DF5904D97F}">
  <dimension ref="A2:K108"/>
  <sheetViews>
    <sheetView topLeftCell="D1" zoomScaleNormal="100" workbookViewId="0">
      <selection activeCell="I8" sqref="I8"/>
    </sheetView>
  </sheetViews>
  <sheetFormatPr defaultColWidth="8.85546875" defaultRowHeight="15" x14ac:dyDescent="0.25"/>
  <cols>
    <col min="1" max="2" width="16.42578125" style="6" hidden="1" customWidth="1"/>
    <col min="3" max="3" width="15.85546875" style="6" customWidth="1"/>
    <col min="4" max="4" width="17.42578125" style="6" customWidth="1"/>
    <col min="5" max="5" width="28.140625" style="6" customWidth="1"/>
    <col min="6" max="6" width="27.42578125" style="6" hidden="1" customWidth="1"/>
    <col min="7" max="7" width="8.85546875" style="263"/>
    <col min="8" max="8" width="20.5703125" style="6" customWidth="1"/>
    <col min="9" max="9" width="48.140625" style="6" customWidth="1"/>
    <col min="10" max="10" width="16.5703125" style="263" customWidth="1"/>
    <col min="11" max="11" width="19.42578125" style="263" customWidth="1"/>
    <col min="12" max="16384" width="8.85546875" style="263"/>
  </cols>
  <sheetData>
    <row r="2" spans="1:11" x14ac:dyDescent="0.25">
      <c r="I2" s="13" t="s">
        <v>2</v>
      </c>
      <c r="J2" s="216" t="s">
        <v>2</v>
      </c>
      <c r="K2" s="13">
        <v>0</v>
      </c>
    </row>
    <row r="3" spans="1:11" x14ac:dyDescent="0.25">
      <c r="I3" s="14" t="s">
        <v>4</v>
      </c>
      <c r="J3" s="217" t="s">
        <v>4</v>
      </c>
      <c r="K3" s="14">
        <v>0</v>
      </c>
    </row>
    <row r="4" spans="1:11" x14ac:dyDescent="0.25">
      <c r="I4" s="15" t="s">
        <v>10</v>
      </c>
      <c r="J4" s="220" t="s">
        <v>433</v>
      </c>
      <c r="K4" s="15">
        <v>6</v>
      </c>
    </row>
    <row r="5" spans="1:11" x14ac:dyDescent="0.25">
      <c r="I5" s="47" t="s">
        <v>432</v>
      </c>
      <c r="J5" s="219" t="s">
        <v>432</v>
      </c>
      <c r="K5" s="47">
        <f>COUNTIF($J$8:$J$107,J5)</f>
        <v>0</v>
      </c>
    </row>
    <row r="6" spans="1:11" x14ac:dyDescent="0.25">
      <c r="I6" s="283"/>
      <c r="J6" s="283"/>
      <c r="K6" s="283">
        <f>SUM(K2:K4)</f>
        <v>6</v>
      </c>
    </row>
    <row r="7" spans="1:11" ht="30" x14ac:dyDescent="0.25">
      <c r="A7" s="267" t="s">
        <v>471</v>
      </c>
      <c r="B7" s="267" t="s">
        <v>472</v>
      </c>
      <c r="C7" s="267" t="s">
        <v>473</v>
      </c>
      <c r="D7" s="267" t="s">
        <v>474</v>
      </c>
      <c r="E7" s="267" t="s">
        <v>475</v>
      </c>
      <c r="F7" s="267" t="s">
        <v>476</v>
      </c>
      <c r="G7" s="268" t="s">
        <v>479</v>
      </c>
      <c r="H7" s="267" t="s">
        <v>480</v>
      </c>
      <c r="I7" s="267" t="s">
        <v>481</v>
      </c>
      <c r="J7" s="268" t="s">
        <v>482</v>
      </c>
      <c r="K7" s="268" t="s">
        <v>483</v>
      </c>
    </row>
    <row r="8" spans="1:11" x14ac:dyDescent="0.25">
      <c r="A8" s="366" t="s">
        <v>484</v>
      </c>
      <c r="B8" s="366" t="s">
        <v>485</v>
      </c>
      <c r="C8" s="366"/>
      <c r="D8" s="366"/>
      <c r="E8" s="366"/>
      <c r="F8" s="366"/>
      <c r="G8" s="269"/>
      <c r="H8" s="265"/>
      <c r="I8" s="265"/>
      <c r="J8" s="270"/>
      <c r="K8" s="264"/>
    </row>
    <row r="9" spans="1:11" x14ac:dyDescent="0.25">
      <c r="A9" s="366"/>
      <c r="B9" s="366"/>
      <c r="C9" s="366"/>
      <c r="D9" s="366"/>
      <c r="E9" s="366"/>
      <c r="F9" s="366"/>
      <c r="G9" s="271"/>
      <c r="H9" s="272"/>
      <c r="I9" s="272"/>
      <c r="J9" s="270"/>
      <c r="K9" s="264"/>
    </row>
    <row r="10" spans="1:11" x14ac:dyDescent="0.25">
      <c r="A10" s="366"/>
      <c r="B10" s="366"/>
      <c r="C10" s="366"/>
      <c r="D10" s="366"/>
      <c r="E10" s="366"/>
      <c r="F10" s="366"/>
      <c r="G10" s="271"/>
      <c r="H10" s="272"/>
      <c r="I10" s="272"/>
      <c r="J10" s="270"/>
      <c r="K10" s="264"/>
    </row>
    <row r="11" spans="1:11" x14ac:dyDescent="0.25">
      <c r="A11" s="366"/>
      <c r="B11" s="366"/>
      <c r="C11" s="366"/>
      <c r="D11" s="366"/>
      <c r="E11" s="366"/>
      <c r="F11" s="366"/>
      <c r="G11" s="271"/>
      <c r="H11" s="272"/>
      <c r="I11" s="272"/>
      <c r="J11" s="270"/>
      <c r="K11" s="264"/>
    </row>
    <row r="12" spans="1:11" x14ac:dyDescent="0.25">
      <c r="A12" s="366"/>
      <c r="B12" s="366"/>
      <c r="C12" s="366"/>
      <c r="D12" s="366"/>
      <c r="E12" s="366"/>
      <c r="F12" s="366"/>
      <c r="G12" s="271"/>
      <c r="H12" s="272"/>
      <c r="I12" s="273"/>
      <c r="J12" s="270"/>
      <c r="K12" s="264"/>
    </row>
    <row r="13" spans="1:11" x14ac:dyDescent="0.25">
      <c r="A13" s="366"/>
      <c r="B13" s="366"/>
      <c r="C13" s="366"/>
      <c r="D13" s="366"/>
      <c r="E13" s="366"/>
      <c r="F13" s="366"/>
      <c r="G13" s="271"/>
      <c r="H13" s="274"/>
      <c r="I13" s="272"/>
      <c r="J13" s="270"/>
      <c r="K13" s="265"/>
    </row>
    <row r="14" spans="1:11" x14ac:dyDescent="0.25">
      <c r="A14" s="366"/>
      <c r="B14" s="366"/>
      <c r="C14" s="366"/>
      <c r="D14" s="366"/>
      <c r="E14" s="366"/>
      <c r="F14" s="366"/>
      <c r="G14" s="269"/>
      <c r="H14" s="265"/>
      <c r="I14" s="265"/>
      <c r="J14" s="275"/>
      <c r="K14" s="264"/>
    </row>
    <row r="15" spans="1:11" x14ac:dyDescent="0.25">
      <c r="A15" s="366"/>
      <c r="B15" s="366"/>
      <c r="C15" s="366"/>
      <c r="D15" s="366"/>
      <c r="E15" s="366"/>
      <c r="F15" s="366"/>
      <c r="G15" s="269"/>
      <c r="H15" s="265"/>
      <c r="I15" s="265"/>
      <c r="J15" s="270"/>
      <c r="K15" s="264"/>
    </row>
    <row r="16" spans="1:11" x14ac:dyDescent="0.25">
      <c r="A16" s="366"/>
      <c r="B16" s="366"/>
      <c r="C16" s="366"/>
      <c r="D16" s="366"/>
      <c r="E16" s="366"/>
      <c r="F16" s="366"/>
      <c r="G16" s="269"/>
      <c r="H16" s="265"/>
      <c r="I16" s="265"/>
      <c r="J16" s="270"/>
      <c r="K16" s="264"/>
    </row>
    <row r="17" spans="1:11" x14ac:dyDescent="0.25">
      <c r="A17" s="363" t="s">
        <v>484</v>
      </c>
      <c r="B17" s="363" t="s">
        <v>485</v>
      </c>
      <c r="C17" s="363"/>
      <c r="D17" s="363"/>
      <c r="E17" s="363"/>
      <c r="F17" s="363"/>
      <c r="G17" s="269"/>
      <c r="H17" s="265"/>
      <c r="I17" s="265"/>
      <c r="J17" s="270"/>
      <c r="K17" s="264"/>
    </row>
    <row r="18" spans="1:11" x14ac:dyDescent="0.25">
      <c r="A18" s="364"/>
      <c r="B18" s="364"/>
      <c r="C18" s="364"/>
      <c r="D18" s="364"/>
      <c r="E18" s="364"/>
      <c r="F18" s="364"/>
      <c r="G18" s="269"/>
      <c r="H18" s="265"/>
      <c r="I18" s="265"/>
      <c r="J18" s="270"/>
      <c r="K18" s="264"/>
    </row>
    <row r="19" spans="1:11" x14ac:dyDescent="0.25">
      <c r="A19" s="365"/>
      <c r="B19" s="365"/>
      <c r="C19" s="365"/>
      <c r="D19" s="365"/>
      <c r="E19" s="365"/>
      <c r="F19" s="365"/>
      <c r="G19" s="269"/>
      <c r="H19" s="265"/>
      <c r="I19" s="265"/>
      <c r="J19" s="270"/>
      <c r="K19" s="264"/>
    </row>
    <row r="20" spans="1:11" x14ac:dyDescent="0.25">
      <c r="A20" s="363" t="s">
        <v>486</v>
      </c>
      <c r="B20" s="363" t="s">
        <v>485</v>
      </c>
      <c r="C20" s="363"/>
      <c r="D20" s="363"/>
      <c r="E20" s="363"/>
      <c r="F20" s="363"/>
      <c r="G20" s="269"/>
      <c r="H20" s="265"/>
      <c r="I20" s="265"/>
      <c r="J20" s="270"/>
      <c r="K20" s="264"/>
    </row>
    <row r="21" spans="1:11" x14ac:dyDescent="0.25">
      <c r="A21" s="364"/>
      <c r="B21" s="364"/>
      <c r="C21" s="364"/>
      <c r="D21" s="364"/>
      <c r="E21" s="364"/>
      <c r="F21" s="364"/>
      <c r="G21" s="269"/>
      <c r="H21" s="265"/>
      <c r="I21" s="265"/>
      <c r="J21" s="270"/>
      <c r="K21" s="264"/>
    </row>
    <row r="22" spans="1:11" x14ac:dyDescent="0.25">
      <c r="A22" s="364"/>
      <c r="B22" s="364"/>
      <c r="C22" s="364"/>
      <c r="D22" s="364"/>
      <c r="E22" s="364"/>
      <c r="F22" s="364"/>
      <c r="G22" s="269"/>
      <c r="H22" s="265"/>
      <c r="I22" s="265"/>
      <c r="J22" s="270"/>
      <c r="K22" s="264"/>
    </row>
    <row r="23" spans="1:11" x14ac:dyDescent="0.25">
      <c r="A23" s="364"/>
      <c r="B23" s="364"/>
      <c r="C23" s="364"/>
      <c r="D23" s="364"/>
      <c r="E23" s="364"/>
      <c r="F23" s="364"/>
      <c r="G23" s="269"/>
      <c r="H23" s="265"/>
      <c r="I23" s="265"/>
      <c r="J23" s="270"/>
      <c r="K23" s="264"/>
    </row>
    <row r="24" spans="1:11" x14ac:dyDescent="0.25">
      <c r="A24" s="364"/>
      <c r="B24" s="364"/>
      <c r="C24" s="364"/>
      <c r="D24" s="364"/>
      <c r="E24" s="364"/>
      <c r="F24" s="364"/>
      <c r="G24" s="269"/>
      <c r="H24" s="265"/>
      <c r="I24" s="265"/>
      <c r="J24" s="270"/>
      <c r="K24" s="264"/>
    </row>
    <row r="25" spans="1:11" x14ac:dyDescent="0.25">
      <c r="A25" s="364"/>
      <c r="B25" s="364"/>
      <c r="C25" s="364"/>
      <c r="D25" s="364"/>
      <c r="E25" s="364"/>
      <c r="F25" s="364"/>
      <c r="G25" s="269"/>
      <c r="H25" s="265"/>
      <c r="I25" s="265"/>
      <c r="J25" s="270"/>
      <c r="K25" s="264"/>
    </row>
    <row r="26" spans="1:11" x14ac:dyDescent="0.25">
      <c r="A26" s="364"/>
      <c r="B26" s="364"/>
      <c r="C26" s="364"/>
      <c r="D26" s="364"/>
      <c r="E26" s="364"/>
      <c r="F26" s="364"/>
      <c r="G26" s="269"/>
      <c r="H26" s="265"/>
      <c r="I26" s="265"/>
      <c r="J26" s="270"/>
      <c r="K26" s="264"/>
    </row>
    <row r="27" spans="1:11" x14ac:dyDescent="0.25">
      <c r="A27" s="364"/>
      <c r="B27" s="364"/>
      <c r="C27" s="364"/>
      <c r="D27" s="364"/>
      <c r="E27" s="364"/>
      <c r="F27" s="364"/>
      <c r="G27" s="269"/>
      <c r="H27" s="265"/>
      <c r="I27" s="265"/>
      <c r="J27" s="270"/>
      <c r="K27" s="264"/>
    </row>
    <row r="28" spans="1:11" x14ac:dyDescent="0.25">
      <c r="A28" s="364"/>
      <c r="B28" s="364"/>
      <c r="C28" s="364"/>
      <c r="D28" s="364"/>
      <c r="E28" s="364"/>
      <c r="F28" s="364"/>
      <c r="G28" s="269"/>
      <c r="H28" s="265"/>
      <c r="I28" s="265"/>
      <c r="J28" s="270"/>
      <c r="K28" s="264"/>
    </row>
    <row r="29" spans="1:11" x14ac:dyDescent="0.25">
      <c r="A29" s="365"/>
      <c r="B29" s="365"/>
      <c r="C29" s="365"/>
      <c r="D29" s="365"/>
      <c r="E29" s="365"/>
      <c r="F29" s="365"/>
      <c r="G29" s="269"/>
      <c r="H29" s="265"/>
      <c r="I29" s="265"/>
      <c r="J29" s="270"/>
      <c r="K29" s="264"/>
    </row>
    <row r="30" spans="1:11" x14ac:dyDescent="0.25">
      <c r="A30" s="363" t="s">
        <v>486</v>
      </c>
      <c r="B30" s="363" t="s">
        <v>485</v>
      </c>
      <c r="C30" s="363"/>
      <c r="D30" s="363"/>
      <c r="E30" s="363"/>
      <c r="F30" s="363"/>
      <c r="G30" s="269"/>
      <c r="H30" s="265"/>
      <c r="I30" s="265"/>
      <c r="J30" s="270"/>
      <c r="K30" s="264"/>
    </row>
    <row r="31" spans="1:11" x14ac:dyDescent="0.25">
      <c r="A31" s="364"/>
      <c r="B31" s="364"/>
      <c r="C31" s="364"/>
      <c r="D31" s="364"/>
      <c r="E31" s="364"/>
      <c r="F31" s="364"/>
      <c r="G31" s="269"/>
      <c r="H31" s="265"/>
      <c r="I31" s="265"/>
      <c r="J31" s="270"/>
      <c r="K31" s="264"/>
    </row>
    <row r="32" spans="1:11" x14ac:dyDescent="0.25">
      <c r="A32" s="365"/>
      <c r="B32" s="365"/>
      <c r="C32" s="365"/>
      <c r="D32" s="365"/>
      <c r="E32" s="365"/>
      <c r="F32" s="365"/>
      <c r="G32" s="269"/>
      <c r="H32" s="265"/>
      <c r="I32" s="265"/>
      <c r="J32" s="270"/>
      <c r="K32" s="264"/>
    </row>
    <row r="33" spans="1:11" x14ac:dyDescent="0.25">
      <c r="A33" s="276"/>
      <c r="B33" s="276"/>
      <c r="C33" s="276"/>
      <c r="D33" s="276"/>
      <c r="E33" s="276"/>
      <c r="F33" s="276"/>
      <c r="G33" s="277"/>
      <c r="H33" s="278"/>
      <c r="I33" s="278"/>
      <c r="J33" s="278"/>
      <c r="K33" s="280"/>
    </row>
    <row r="34" spans="1:11" x14ac:dyDescent="0.25">
      <c r="A34" s="363" t="s">
        <v>486</v>
      </c>
      <c r="B34" s="363" t="s">
        <v>485</v>
      </c>
      <c r="C34" s="363"/>
      <c r="D34" s="363"/>
      <c r="E34" s="363"/>
      <c r="F34" s="363"/>
      <c r="G34" s="269"/>
      <c r="H34" s="265"/>
      <c r="I34" s="265"/>
      <c r="J34" s="270"/>
      <c r="K34" s="264"/>
    </row>
    <row r="35" spans="1:11" x14ac:dyDescent="0.25">
      <c r="A35" s="364"/>
      <c r="B35" s="364"/>
      <c r="C35" s="364"/>
      <c r="D35" s="364"/>
      <c r="E35" s="364"/>
      <c r="F35" s="364"/>
      <c r="G35" s="269"/>
      <c r="H35" s="331"/>
      <c r="I35" s="331"/>
      <c r="J35" s="270"/>
      <c r="K35" s="331"/>
    </row>
    <row r="36" spans="1:11" x14ac:dyDescent="0.25">
      <c r="A36" s="364"/>
      <c r="B36" s="364"/>
      <c r="C36" s="364"/>
      <c r="D36" s="364"/>
      <c r="E36" s="364"/>
      <c r="F36" s="364"/>
      <c r="G36" s="269"/>
      <c r="H36" s="265"/>
      <c r="I36" s="265"/>
      <c r="J36" s="270"/>
      <c r="K36" s="264"/>
    </row>
    <row r="37" spans="1:11" x14ac:dyDescent="0.25">
      <c r="A37" s="364"/>
      <c r="B37" s="364"/>
      <c r="C37" s="364"/>
      <c r="D37" s="364"/>
      <c r="E37" s="364"/>
      <c r="F37" s="364"/>
      <c r="G37" s="269"/>
      <c r="H37" s="265"/>
      <c r="I37" s="265"/>
      <c r="J37" s="270"/>
      <c r="K37" s="264"/>
    </row>
    <row r="38" spans="1:11" x14ac:dyDescent="0.25">
      <c r="A38" s="364"/>
      <c r="B38" s="364"/>
      <c r="C38" s="364"/>
      <c r="D38" s="364"/>
      <c r="E38" s="364"/>
      <c r="F38" s="364"/>
      <c r="G38" s="269"/>
      <c r="H38" s="265"/>
      <c r="I38" s="265"/>
      <c r="J38" s="270"/>
      <c r="K38" s="264"/>
    </row>
    <row r="39" spans="1:11" x14ac:dyDescent="0.25">
      <c r="A39" s="364"/>
      <c r="B39" s="364"/>
      <c r="C39" s="364"/>
      <c r="D39" s="364"/>
      <c r="E39" s="364"/>
      <c r="F39" s="364"/>
      <c r="G39" s="269"/>
      <c r="H39" s="265"/>
      <c r="I39" s="265"/>
      <c r="J39" s="270"/>
      <c r="K39" s="264"/>
    </row>
    <row r="40" spans="1:11" x14ac:dyDescent="0.25">
      <c r="A40" s="364"/>
      <c r="B40" s="364"/>
      <c r="C40" s="364"/>
      <c r="D40" s="364"/>
      <c r="E40" s="364"/>
      <c r="F40" s="364"/>
      <c r="G40" s="269"/>
      <c r="H40" s="265"/>
      <c r="I40" s="265"/>
      <c r="J40" s="270"/>
      <c r="K40" s="279"/>
    </row>
    <row r="41" spans="1:11" ht="59.45" customHeight="1" x14ac:dyDescent="0.25">
      <c r="A41" s="364"/>
      <c r="B41" s="364"/>
      <c r="C41" s="364"/>
      <c r="D41" s="364"/>
      <c r="E41" s="364"/>
      <c r="F41" s="364"/>
      <c r="G41" s="269"/>
      <c r="H41" s="265"/>
      <c r="I41" s="265"/>
      <c r="J41" s="270"/>
      <c r="K41" s="264"/>
    </row>
    <row r="42" spans="1:11" ht="51.6" customHeight="1" x14ac:dyDescent="0.25">
      <c r="A42" s="364"/>
      <c r="B42" s="364"/>
      <c r="C42" s="364"/>
      <c r="D42" s="364"/>
      <c r="E42" s="364"/>
      <c r="F42" s="364"/>
      <c r="G42" s="269"/>
      <c r="H42" s="265"/>
      <c r="I42" s="265"/>
      <c r="J42" s="270"/>
      <c r="K42" s="264"/>
    </row>
    <row r="43" spans="1:11" ht="46.7" customHeight="1" x14ac:dyDescent="0.25">
      <c r="A43" s="364"/>
      <c r="B43" s="364"/>
      <c r="C43" s="364"/>
      <c r="D43" s="364"/>
      <c r="E43" s="364"/>
      <c r="F43" s="364"/>
      <c r="G43" s="269"/>
      <c r="H43" s="281"/>
      <c r="I43" s="281"/>
      <c r="J43" s="270"/>
      <c r="K43" s="281"/>
    </row>
    <row r="44" spans="1:11" x14ac:dyDescent="0.25">
      <c r="A44" s="364"/>
      <c r="B44" s="364"/>
      <c r="C44" s="364"/>
      <c r="D44" s="364"/>
      <c r="E44" s="364"/>
      <c r="F44" s="364"/>
      <c r="G44" s="269"/>
      <c r="H44" s="281"/>
      <c r="I44" s="281"/>
      <c r="J44" s="270"/>
      <c r="K44" s="281"/>
    </row>
    <row r="45" spans="1:11" ht="57.6" customHeight="1" x14ac:dyDescent="0.25">
      <c r="A45" s="364"/>
      <c r="B45" s="364"/>
      <c r="C45" s="364"/>
      <c r="D45" s="364"/>
      <c r="E45" s="364"/>
      <c r="F45" s="364"/>
      <c r="G45" s="269"/>
      <c r="H45" s="281"/>
      <c r="I45" s="281"/>
      <c r="J45" s="270"/>
      <c r="K45" s="281"/>
    </row>
    <row r="46" spans="1:11" x14ac:dyDescent="0.25">
      <c r="A46" s="276"/>
      <c r="B46" s="276"/>
      <c r="C46" s="276"/>
      <c r="D46" s="276"/>
      <c r="E46" s="276"/>
      <c r="F46" s="276"/>
      <c r="G46" s="277"/>
      <c r="H46" s="278"/>
      <c r="I46" s="278"/>
      <c r="J46" s="278"/>
      <c r="K46" s="280"/>
    </row>
    <row r="47" spans="1:11" x14ac:dyDescent="0.25">
      <c r="A47" s="363" t="s">
        <v>486</v>
      </c>
      <c r="B47" s="363" t="s">
        <v>485</v>
      </c>
      <c r="C47" s="363"/>
      <c r="D47" s="363"/>
      <c r="E47" s="363"/>
      <c r="F47" s="363"/>
      <c r="G47" s="269"/>
      <c r="H47" s="265"/>
      <c r="I47" s="265"/>
      <c r="J47" s="270"/>
      <c r="K47" s="264"/>
    </row>
    <row r="48" spans="1:11" x14ac:dyDescent="0.25">
      <c r="A48" s="364"/>
      <c r="B48" s="364"/>
      <c r="C48" s="364"/>
      <c r="D48" s="364"/>
      <c r="E48" s="364"/>
      <c r="F48" s="364"/>
      <c r="G48" s="269"/>
      <c r="H48" s="265"/>
      <c r="I48" s="265"/>
      <c r="J48" s="270"/>
      <c r="K48" s="264"/>
    </row>
    <row r="49" spans="1:11" x14ac:dyDescent="0.25">
      <c r="A49" s="364"/>
      <c r="B49" s="364"/>
      <c r="C49" s="364"/>
      <c r="D49" s="364"/>
      <c r="E49" s="364"/>
      <c r="F49" s="364"/>
      <c r="G49" s="269"/>
      <c r="H49" s="265"/>
      <c r="I49" s="265"/>
      <c r="J49" s="270"/>
      <c r="K49" s="264"/>
    </row>
    <row r="50" spans="1:11" x14ac:dyDescent="0.25">
      <c r="A50" s="364"/>
      <c r="B50" s="364"/>
      <c r="C50" s="364"/>
      <c r="D50" s="364"/>
      <c r="E50" s="364"/>
      <c r="F50" s="364"/>
      <c r="G50" s="269"/>
      <c r="H50" s="265"/>
      <c r="I50" s="265"/>
      <c r="J50" s="270"/>
      <c r="K50" s="264"/>
    </row>
    <row r="51" spans="1:11" x14ac:dyDescent="0.25">
      <c r="A51" s="364"/>
      <c r="B51" s="364"/>
      <c r="C51" s="364"/>
      <c r="D51" s="364"/>
      <c r="E51" s="364"/>
      <c r="F51" s="364"/>
      <c r="G51" s="269"/>
      <c r="H51" s="265"/>
      <c r="I51" s="265"/>
      <c r="J51" s="270"/>
      <c r="K51" s="264"/>
    </row>
    <row r="52" spans="1:11" ht="26.45" customHeight="1" x14ac:dyDescent="0.25">
      <c r="A52" s="364"/>
      <c r="B52" s="364"/>
      <c r="C52" s="364"/>
      <c r="D52" s="364"/>
      <c r="E52" s="364"/>
      <c r="F52" s="364"/>
      <c r="G52" s="269"/>
      <c r="H52" s="265"/>
      <c r="I52" s="265"/>
      <c r="J52" s="270"/>
      <c r="K52" s="264"/>
    </row>
    <row r="53" spans="1:11" ht="26.45" customHeight="1" x14ac:dyDescent="0.25">
      <c r="A53" s="364"/>
      <c r="B53" s="364"/>
      <c r="C53" s="364"/>
      <c r="D53" s="364"/>
      <c r="E53" s="364"/>
      <c r="F53" s="364"/>
      <c r="G53" s="269"/>
      <c r="H53" s="265"/>
      <c r="I53" s="265"/>
      <c r="J53" s="270"/>
      <c r="K53" s="264"/>
    </row>
    <row r="54" spans="1:11" ht="27" customHeight="1" x14ac:dyDescent="0.25">
      <c r="A54" s="364"/>
      <c r="B54" s="364"/>
      <c r="C54" s="364"/>
      <c r="D54" s="364"/>
      <c r="E54" s="364"/>
      <c r="F54" s="364"/>
      <c r="G54" s="269"/>
      <c r="H54" s="265"/>
      <c r="I54" s="265"/>
      <c r="J54" s="270"/>
      <c r="K54" s="264"/>
    </row>
    <row r="55" spans="1:11" x14ac:dyDescent="0.25">
      <c r="A55" s="364"/>
      <c r="B55" s="364"/>
      <c r="C55" s="364"/>
      <c r="D55" s="364"/>
      <c r="E55" s="364"/>
      <c r="F55" s="364"/>
      <c r="G55" s="269"/>
      <c r="H55" s="265"/>
      <c r="I55" s="265"/>
      <c r="J55" s="270"/>
      <c r="K55" s="264"/>
    </row>
    <row r="56" spans="1:11" x14ac:dyDescent="0.25">
      <c r="A56" s="364"/>
      <c r="B56" s="364"/>
      <c r="C56" s="364"/>
      <c r="D56" s="364"/>
      <c r="E56" s="364"/>
      <c r="F56" s="364"/>
      <c r="G56" s="269"/>
      <c r="H56" s="265"/>
      <c r="I56" s="265"/>
      <c r="J56" s="270"/>
      <c r="K56" s="264"/>
    </row>
    <row r="57" spans="1:11" x14ac:dyDescent="0.25">
      <c r="A57" s="364"/>
      <c r="B57" s="364"/>
      <c r="C57" s="364"/>
      <c r="D57" s="364"/>
      <c r="E57" s="364"/>
      <c r="F57" s="364"/>
      <c r="G57" s="269"/>
      <c r="H57" s="265"/>
      <c r="I57" s="265"/>
      <c r="J57" s="270"/>
      <c r="K57" s="264"/>
    </row>
    <row r="58" spans="1:11" x14ac:dyDescent="0.25">
      <c r="A58" s="365"/>
      <c r="B58" s="365"/>
      <c r="C58" s="365"/>
      <c r="D58" s="365"/>
      <c r="E58" s="365"/>
      <c r="F58" s="365"/>
      <c r="G58" s="269"/>
      <c r="H58" s="265"/>
      <c r="I58" s="265"/>
      <c r="J58" s="270"/>
      <c r="K58" s="264"/>
    </row>
    <row r="59" spans="1:11" x14ac:dyDescent="0.25">
      <c r="A59" s="276"/>
      <c r="B59" s="276"/>
      <c r="C59" s="276"/>
      <c r="D59" s="276"/>
      <c r="E59" s="276"/>
      <c r="F59" s="276"/>
      <c r="G59" s="277"/>
      <c r="H59" s="278"/>
      <c r="I59" s="278"/>
      <c r="J59" s="278"/>
      <c r="K59" s="280"/>
    </row>
    <row r="60" spans="1:11" x14ac:dyDescent="0.25">
      <c r="A60" s="363" t="s">
        <v>486</v>
      </c>
      <c r="B60" s="363" t="s">
        <v>485</v>
      </c>
      <c r="C60" s="363"/>
      <c r="D60" s="363"/>
      <c r="E60" s="363"/>
      <c r="F60" s="363"/>
      <c r="G60" s="269"/>
      <c r="H60" s="265"/>
      <c r="I60" s="265"/>
      <c r="J60" s="270"/>
      <c r="K60" s="264"/>
    </row>
    <row r="61" spans="1:11" x14ac:dyDescent="0.25">
      <c r="A61" s="364"/>
      <c r="B61" s="364"/>
      <c r="C61" s="364"/>
      <c r="D61" s="364"/>
      <c r="E61" s="364"/>
      <c r="F61" s="364"/>
      <c r="G61" s="269"/>
      <c r="H61" s="265"/>
      <c r="I61" s="265"/>
      <c r="J61" s="270"/>
      <c r="K61" s="264"/>
    </row>
    <row r="62" spans="1:11" x14ac:dyDescent="0.25">
      <c r="A62" s="364"/>
      <c r="B62" s="364"/>
      <c r="C62" s="364"/>
      <c r="D62" s="364"/>
      <c r="E62" s="364"/>
      <c r="F62" s="364"/>
      <c r="G62" s="269"/>
      <c r="H62" s="265"/>
      <c r="I62" s="265"/>
      <c r="J62" s="270"/>
      <c r="K62" s="264"/>
    </row>
    <row r="63" spans="1:11" x14ac:dyDescent="0.25">
      <c r="A63" s="364"/>
      <c r="B63" s="364"/>
      <c r="C63" s="364"/>
      <c r="D63" s="364"/>
      <c r="E63" s="364"/>
      <c r="F63" s="364"/>
      <c r="G63" s="269"/>
      <c r="H63" s="265"/>
      <c r="I63" s="265"/>
      <c r="J63" s="270"/>
      <c r="K63" s="264"/>
    </row>
    <row r="64" spans="1:11" x14ac:dyDescent="0.25">
      <c r="A64" s="364"/>
      <c r="B64" s="364"/>
      <c r="C64" s="364"/>
      <c r="D64" s="364"/>
      <c r="E64" s="364"/>
      <c r="F64" s="364"/>
      <c r="G64" s="269"/>
      <c r="H64" s="265"/>
      <c r="I64" s="265"/>
      <c r="J64" s="270"/>
      <c r="K64" s="264"/>
    </row>
    <row r="65" spans="1:11" x14ac:dyDescent="0.25">
      <c r="A65" s="364"/>
      <c r="B65" s="364"/>
      <c r="C65" s="364"/>
      <c r="D65" s="364"/>
      <c r="E65" s="364"/>
      <c r="F65" s="364"/>
      <c r="G65" s="269"/>
      <c r="H65" s="265"/>
      <c r="I65" s="265"/>
      <c r="J65" s="270"/>
      <c r="K65" s="264"/>
    </row>
    <row r="66" spans="1:11" x14ac:dyDescent="0.25">
      <c r="A66" s="364"/>
      <c r="B66" s="364"/>
      <c r="C66" s="364"/>
      <c r="D66" s="364"/>
      <c r="E66" s="364"/>
      <c r="F66" s="364"/>
      <c r="G66" s="269"/>
      <c r="H66" s="265"/>
      <c r="I66" s="265"/>
      <c r="J66" s="270"/>
      <c r="K66" s="264"/>
    </row>
    <row r="67" spans="1:11" x14ac:dyDescent="0.25">
      <c r="A67" s="364"/>
      <c r="B67" s="364"/>
      <c r="C67" s="364"/>
      <c r="D67" s="364"/>
      <c r="E67" s="364"/>
      <c r="F67" s="364"/>
      <c r="G67" s="269"/>
      <c r="H67" s="265"/>
      <c r="I67" s="265"/>
      <c r="J67" s="270"/>
      <c r="K67" s="264"/>
    </row>
    <row r="68" spans="1:11" x14ac:dyDescent="0.25">
      <c r="A68" s="364"/>
      <c r="B68" s="364"/>
      <c r="C68" s="364"/>
      <c r="D68" s="364"/>
      <c r="E68" s="364"/>
      <c r="F68" s="364"/>
      <c r="G68" s="269"/>
      <c r="H68" s="265"/>
      <c r="I68" s="265"/>
      <c r="J68" s="270"/>
      <c r="K68" s="264"/>
    </row>
    <row r="69" spans="1:11" x14ac:dyDescent="0.25">
      <c r="A69" s="364"/>
      <c r="B69" s="364"/>
      <c r="C69" s="364"/>
      <c r="D69" s="364"/>
      <c r="E69" s="364"/>
      <c r="F69" s="364"/>
      <c r="G69" s="269"/>
      <c r="H69" s="265"/>
      <c r="I69" s="265"/>
      <c r="J69" s="270"/>
      <c r="K69" s="264"/>
    </row>
    <row r="70" spans="1:11" x14ac:dyDescent="0.25">
      <c r="A70" s="364"/>
      <c r="B70" s="364"/>
      <c r="C70" s="364"/>
      <c r="D70" s="364"/>
      <c r="E70" s="364"/>
      <c r="F70" s="364"/>
      <c r="G70" s="269"/>
      <c r="H70" s="265"/>
      <c r="I70" s="265"/>
      <c r="J70" s="270"/>
      <c r="K70" s="264"/>
    </row>
    <row r="71" spans="1:11" x14ac:dyDescent="0.25">
      <c r="A71" s="364"/>
      <c r="B71" s="364"/>
      <c r="C71" s="364"/>
      <c r="D71" s="364"/>
      <c r="E71" s="364"/>
      <c r="F71" s="364"/>
      <c r="G71" s="269"/>
      <c r="H71" s="265"/>
      <c r="I71" s="265"/>
      <c r="J71" s="270"/>
      <c r="K71" s="264"/>
    </row>
    <row r="72" spans="1:11" x14ac:dyDescent="0.25">
      <c r="A72" s="364"/>
      <c r="B72" s="364"/>
      <c r="C72" s="364"/>
      <c r="D72" s="364"/>
      <c r="E72" s="364"/>
      <c r="F72" s="364"/>
      <c r="G72" s="269"/>
      <c r="H72" s="265"/>
      <c r="I72" s="265"/>
      <c r="J72" s="270"/>
      <c r="K72" s="264"/>
    </row>
    <row r="73" spans="1:11" x14ac:dyDescent="0.25">
      <c r="A73" s="364"/>
      <c r="B73" s="364"/>
      <c r="C73" s="364"/>
      <c r="D73" s="364"/>
      <c r="E73" s="364"/>
      <c r="F73" s="364"/>
      <c r="G73" s="269"/>
      <c r="H73" s="265"/>
      <c r="I73" s="265"/>
      <c r="J73" s="270"/>
      <c r="K73" s="264"/>
    </row>
    <row r="74" spans="1:11" x14ac:dyDescent="0.25">
      <c r="A74" s="276"/>
      <c r="B74" s="282"/>
      <c r="C74" s="282"/>
      <c r="D74" s="282"/>
      <c r="E74" s="282"/>
      <c r="F74" s="282"/>
      <c r="G74" s="277"/>
      <c r="H74" s="278"/>
      <c r="I74" s="278"/>
      <c r="J74" s="278"/>
      <c r="K74" s="280"/>
    </row>
    <row r="75" spans="1:11" x14ac:dyDescent="0.25">
      <c r="A75" s="363" t="s">
        <v>486</v>
      </c>
      <c r="B75" s="363" t="s">
        <v>485</v>
      </c>
      <c r="C75" s="363"/>
      <c r="D75" s="363"/>
      <c r="E75" s="363"/>
      <c r="F75" s="363"/>
      <c r="G75" s="269"/>
      <c r="H75" s="265"/>
      <c r="I75" s="265"/>
      <c r="J75" s="270"/>
      <c r="K75" s="264"/>
    </row>
    <row r="76" spans="1:11" x14ac:dyDescent="0.25">
      <c r="A76" s="364"/>
      <c r="B76" s="364"/>
      <c r="C76" s="364"/>
      <c r="D76" s="364"/>
      <c r="E76" s="364"/>
      <c r="F76" s="364"/>
      <c r="G76" s="269"/>
      <c r="H76" s="265"/>
      <c r="I76" s="265"/>
      <c r="J76" s="270"/>
      <c r="K76" s="264"/>
    </row>
    <row r="77" spans="1:11" x14ac:dyDescent="0.25">
      <c r="A77" s="364"/>
      <c r="B77" s="364"/>
      <c r="C77" s="364"/>
      <c r="D77" s="364"/>
      <c r="E77" s="364"/>
      <c r="F77" s="364"/>
      <c r="G77" s="269"/>
      <c r="H77" s="265"/>
      <c r="I77" s="265"/>
      <c r="J77" s="270"/>
      <c r="K77" s="264"/>
    </row>
    <row r="78" spans="1:11" x14ac:dyDescent="0.25">
      <c r="A78" s="364"/>
      <c r="B78" s="364"/>
      <c r="C78" s="364"/>
      <c r="D78" s="364"/>
      <c r="E78" s="364"/>
      <c r="F78" s="364"/>
      <c r="G78" s="269"/>
      <c r="H78" s="265"/>
      <c r="I78" s="265"/>
      <c r="J78" s="270"/>
      <c r="K78" s="264"/>
    </row>
    <row r="79" spans="1:11" x14ac:dyDescent="0.25">
      <c r="A79" s="364"/>
      <c r="B79" s="364"/>
      <c r="C79" s="364"/>
      <c r="D79" s="364"/>
      <c r="E79" s="364"/>
      <c r="F79" s="364"/>
      <c r="G79" s="269"/>
      <c r="H79" s="265"/>
      <c r="I79" s="265"/>
      <c r="J79" s="270"/>
      <c r="K79" s="264"/>
    </row>
    <row r="80" spans="1:11" x14ac:dyDescent="0.25">
      <c r="A80" s="364"/>
      <c r="B80" s="364"/>
      <c r="C80" s="364"/>
      <c r="D80" s="364"/>
      <c r="E80" s="364"/>
      <c r="F80" s="364"/>
      <c r="G80" s="269"/>
      <c r="H80" s="265"/>
      <c r="I80" s="265"/>
      <c r="J80" s="270"/>
      <c r="K80" s="264"/>
    </row>
    <row r="81" spans="1:11" x14ac:dyDescent="0.25">
      <c r="A81" s="276"/>
      <c r="B81" s="282"/>
      <c r="C81" s="282"/>
      <c r="D81" s="282"/>
      <c r="E81" s="282"/>
      <c r="F81" s="282"/>
      <c r="G81" s="277"/>
      <c r="H81" s="278"/>
      <c r="I81" s="278"/>
      <c r="J81" s="278"/>
      <c r="K81" s="280"/>
    </row>
    <row r="82" spans="1:11" x14ac:dyDescent="0.25">
      <c r="A82" s="363" t="s">
        <v>486</v>
      </c>
      <c r="B82" s="363" t="s">
        <v>485</v>
      </c>
      <c r="C82" s="363"/>
      <c r="D82" s="363"/>
      <c r="E82" s="363"/>
      <c r="F82" s="363"/>
      <c r="G82" s="269"/>
      <c r="H82" s="265"/>
      <c r="I82" s="265"/>
      <c r="J82" s="270"/>
      <c r="K82" s="264"/>
    </row>
    <row r="83" spans="1:11" x14ac:dyDescent="0.25">
      <c r="A83" s="364"/>
      <c r="B83" s="364"/>
      <c r="C83" s="364"/>
      <c r="D83" s="364"/>
      <c r="E83" s="364"/>
      <c r="F83" s="364"/>
      <c r="G83" s="269"/>
      <c r="H83" s="265"/>
      <c r="I83" s="265"/>
      <c r="J83" s="270"/>
      <c r="K83" s="264"/>
    </row>
    <row r="84" spans="1:11" x14ac:dyDescent="0.25">
      <c r="A84" s="364"/>
      <c r="B84" s="364"/>
      <c r="C84" s="364"/>
      <c r="D84" s="364"/>
      <c r="E84" s="364"/>
      <c r="F84" s="364"/>
      <c r="G84" s="269"/>
      <c r="H84" s="265"/>
      <c r="I84" s="265"/>
      <c r="J84" s="270"/>
      <c r="K84" s="264"/>
    </row>
    <row r="85" spans="1:11" x14ac:dyDescent="0.25">
      <c r="A85" s="364"/>
      <c r="B85" s="364"/>
      <c r="C85" s="364"/>
      <c r="D85" s="364"/>
      <c r="E85" s="364"/>
      <c r="F85" s="364"/>
      <c r="G85" s="269"/>
      <c r="H85" s="265"/>
      <c r="I85" s="265"/>
      <c r="J85" s="270"/>
      <c r="K85" s="264"/>
    </row>
    <row r="86" spans="1:11" x14ac:dyDescent="0.25">
      <c r="A86" s="364"/>
      <c r="B86" s="364"/>
      <c r="C86" s="364"/>
      <c r="D86" s="364"/>
      <c r="E86" s="364"/>
      <c r="F86" s="364"/>
      <c r="G86" s="269"/>
      <c r="H86" s="265"/>
      <c r="I86" s="265"/>
      <c r="J86" s="270"/>
      <c r="K86" s="264"/>
    </row>
    <row r="87" spans="1:11" x14ac:dyDescent="0.25">
      <c r="A87" s="364"/>
      <c r="B87" s="364"/>
      <c r="C87" s="364"/>
      <c r="D87" s="364"/>
      <c r="E87" s="364"/>
      <c r="F87" s="364"/>
      <c r="G87" s="269"/>
      <c r="H87" s="265"/>
      <c r="I87" s="265"/>
      <c r="J87" s="270"/>
      <c r="K87" s="264"/>
    </row>
    <row r="88" spans="1:11" x14ac:dyDescent="0.25">
      <c r="A88" s="364"/>
      <c r="B88" s="364"/>
      <c r="C88" s="364"/>
      <c r="D88" s="364"/>
      <c r="E88" s="364"/>
      <c r="F88" s="364"/>
      <c r="G88" s="269"/>
      <c r="H88" s="265"/>
      <c r="I88" s="265"/>
      <c r="J88" s="270"/>
      <c r="K88" s="264"/>
    </row>
    <row r="89" spans="1:11" x14ac:dyDescent="0.25">
      <c r="A89" s="364"/>
      <c r="B89" s="364"/>
      <c r="C89" s="364"/>
      <c r="D89" s="364"/>
      <c r="E89" s="364"/>
      <c r="F89" s="364"/>
      <c r="G89" s="269"/>
      <c r="H89" s="265"/>
      <c r="I89" s="265"/>
      <c r="J89" s="270"/>
      <c r="K89" s="264"/>
    </row>
    <row r="90" spans="1:11" x14ac:dyDescent="0.25">
      <c r="A90" s="276"/>
      <c r="B90" s="282"/>
      <c r="C90" s="282"/>
      <c r="D90" s="282"/>
      <c r="E90" s="282"/>
      <c r="F90" s="282"/>
      <c r="G90" s="277"/>
      <c r="H90" s="278"/>
      <c r="I90" s="278"/>
      <c r="J90" s="278"/>
      <c r="K90" s="280"/>
    </row>
    <row r="91" spans="1:11" x14ac:dyDescent="0.25">
      <c r="A91" s="363" t="s">
        <v>486</v>
      </c>
      <c r="B91" s="363" t="s">
        <v>485</v>
      </c>
      <c r="C91" s="363"/>
      <c r="D91" s="363"/>
      <c r="E91" s="363"/>
      <c r="F91" s="363"/>
      <c r="G91" s="269"/>
      <c r="H91" s="265"/>
      <c r="I91" s="265"/>
      <c r="J91" s="270"/>
      <c r="K91" s="264"/>
    </row>
    <row r="92" spans="1:11" x14ac:dyDescent="0.25">
      <c r="A92" s="364"/>
      <c r="B92" s="364"/>
      <c r="C92" s="364"/>
      <c r="D92" s="364"/>
      <c r="E92" s="364"/>
      <c r="F92" s="364"/>
      <c r="G92" s="269"/>
      <c r="H92" s="265"/>
      <c r="I92" s="265"/>
      <c r="J92" s="270"/>
      <c r="K92" s="264"/>
    </row>
    <row r="93" spans="1:11" x14ac:dyDescent="0.25">
      <c r="A93" s="364"/>
      <c r="B93" s="364"/>
      <c r="C93" s="364"/>
      <c r="D93" s="364"/>
      <c r="E93" s="364"/>
      <c r="F93" s="364"/>
      <c r="G93" s="269"/>
      <c r="H93" s="265"/>
      <c r="I93" s="265"/>
      <c r="J93" s="270"/>
      <c r="K93" s="264"/>
    </row>
    <row r="94" spans="1:11" x14ac:dyDescent="0.25">
      <c r="A94" s="364"/>
      <c r="B94" s="364"/>
      <c r="C94" s="364"/>
      <c r="D94" s="364"/>
      <c r="E94" s="364"/>
      <c r="F94" s="364"/>
      <c r="G94" s="269"/>
      <c r="H94" s="265"/>
      <c r="I94" s="265"/>
      <c r="J94" s="270"/>
      <c r="K94" s="264"/>
    </row>
    <row r="95" spans="1:11" x14ac:dyDescent="0.25">
      <c r="A95" s="364"/>
      <c r="B95" s="364"/>
      <c r="C95" s="364"/>
      <c r="D95" s="364"/>
      <c r="E95" s="364"/>
      <c r="F95" s="364"/>
      <c r="G95" s="269"/>
      <c r="H95" s="265"/>
      <c r="I95" s="265"/>
      <c r="J95" s="270"/>
      <c r="K95" s="264"/>
    </row>
    <row r="96" spans="1:11" x14ac:dyDescent="0.25">
      <c r="A96" s="364"/>
      <c r="B96" s="364"/>
      <c r="C96" s="364"/>
      <c r="D96" s="364"/>
      <c r="E96" s="364"/>
      <c r="F96" s="364"/>
      <c r="G96" s="269"/>
      <c r="H96" s="265"/>
      <c r="I96" s="265"/>
      <c r="J96" s="270"/>
      <c r="K96" s="264"/>
    </row>
    <row r="97" spans="1:11" x14ac:dyDescent="0.25">
      <c r="A97" s="364"/>
      <c r="B97" s="364"/>
      <c r="C97" s="364"/>
      <c r="D97" s="364"/>
      <c r="E97" s="364"/>
      <c r="F97" s="364"/>
      <c r="G97" s="269"/>
      <c r="H97" s="265"/>
      <c r="I97" s="265"/>
      <c r="J97" s="270"/>
      <c r="K97" s="264"/>
    </row>
    <row r="98" spans="1:11" x14ac:dyDescent="0.25">
      <c r="A98" s="364"/>
      <c r="B98" s="364"/>
      <c r="C98" s="364"/>
      <c r="D98" s="364"/>
      <c r="E98" s="364"/>
      <c r="F98" s="364"/>
      <c r="G98" s="269"/>
      <c r="H98" s="265"/>
      <c r="I98" s="265"/>
      <c r="J98" s="270"/>
      <c r="K98" s="264"/>
    </row>
    <row r="99" spans="1:11" x14ac:dyDescent="0.25">
      <c r="A99" s="364"/>
      <c r="B99" s="364"/>
      <c r="C99" s="364"/>
      <c r="D99" s="364"/>
      <c r="E99" s="364"/>
      <c r="F99" s="364"/>
      <c r="G99" s="269"/>
      <c r="H99" s="265"/>
      <c r="I99" s="265"/>
      <c r="J99" s="270"/>
      <c r="K99" s="264"/>
    </row>
    <row r="100" spans="1:11" x14ac:dyDescent="0.25">
      <c r="A100" s="276"/>
      <c r="B100" s="282"/>
      <c r="C100" s="282"/>
      <c r="D100" s="282"/>
      <c r="E100" s="282"/>
      <c r="F100" s="282"/>
      <c r="G100" s="277"/>
      <c r="H100" s="278"/>
      <c r="I100" s="278"/>
      <c r="J100" s="278"/>
      <c r="K100" s="280"/>
    </row>
    <row r="101" spans="1:11" x14ac:dyDescent="0.25">
      <c r="A101" s="276"/>
      <c r="B101" s="282"/>
      <c r="C101" s="282"/>
      <c r="D101" s="282"/>
      <c r="E101" s="282"/>
      <c r="F101" s="282"/>
      <c r="G101" s="277"/>
      <c r="H101" s="278"/>
      <c r="I101" s="278"/>
      <c r="J101" s="278"/>
      <c r="K101" s="280"/>
    </row>
    <row r="102" spans="1:11" x14ac:dyDescent="0.25">
      <c r="A102" s="276"/>
      <c r="B102" s="282"/>
      <c r="C102" s="282"/>
      <c r="D102" s="282"/>
      <c r="E102" s="282"/>
      <c r="F102" s="282"/>
      <c r="G102" s="277"/>
      <c r="H102" s="278"/>
      <c r="I102" s="278"/>
      <c r="J102" s="278"/>
      <c r="K102" s="280"/>
    </row>
    <row r="103" spans="1:11" x14ac:dyDescent="0.25">
      <c r="A103" s="363" t="s">
        <v>486</v>
      </c>
      <c r="B103" s="363" t="s">
        <v>485</v>
      </c>
      <c r="C103" s="363"/>
      <c r="D103" s="363"/>
      <c r="E103" s="363"/>
      <c r="F103" s="363"/>
      <c r="G103" s="269"/>
      <c r="H103" s="265"/>
      <c r="I103" s="265"/>
      <c r="J103" s="270"/>
      <c r="K103" s="264"/>
    </row>
    <row r="104" spans="1:11" x14ac:dyDescent="0.25">
      <c r="A104" s="364"/>
      <c r="B104" s="364"/>
      <c r="C104" s="364"/>
      <c r="D104" s="364"/>
      <c r="E104" s="364"/>
      <c r="F104" s="364"/>
      <c r="G104" s="269"/>
      <c r="H104" s="265"/>
      <c r="I104" s="265"/>
      <c r="J104" s="270"/>
      <c r="K104" s="264"/>
    </row>
    <row r="105" spans="1:11" x14ac:dyDescent="0.25">
      <c r="A105" s="364"/>
      <c r="B105" s="364"/>
      <c r="C105" s="364"/>
      <c r="D105" s="364"/>
      <c r="E105" s="364"/>
      <c r="F105" s="364"/>
      <c r="G105" s="269"/>
      <c r="H105" s="265"/>
      <c r="I105" s="265"/>
      <c r="J105" s="270"/>
      <c r="K105" s="264"/>
    </row>
    <row r="106" spans="1:11" x14ac:dyDescent="0.25">
      <c r="A106" s="364"/>
      <c r="B106" s="364"/>
      <c r="C106" s="364"/>
      <c r="D106" s="364"/>
      <c r="E106" s="364"/>
      <c r="F106" s="364"/>
      <c r="G106" s="269"/>
      <c r="H106" s="265"/>
      <c r="I106" s="265"/>
      <c r="J106" s="270"/>
      <c r="K106" s="264"/>
    </row>
    <row r="107" spans="1:11" x14ac:dyDescent="0.25">
      <c r="A107" s="276"/>
      <c r="B107" s="282"/>
      <c r="C107" s="282"/>
      <c r="D107" s="282"/>
      <c r="E107" s="282"/>
      <c r="F107" s="282"/>
      <c r="G107" s="277"/>
      <c r="H107" s="278"/>
      <c r="I107" s="278"/>
      <c r="J107" s="278"/>
      <c r="K107" s="280"/>
    </row>
    <row r="108" spans="1:11" x14ac:dyDescent="0.25">
      <c r="A108" s="264"/>
      <c r="B108" s="264"/>
      <c r="C108" s="264"/>
      <c r="D108" s="264"/>
      <c r="E108" s="264"/>
      <c r="F108" s="264"/>
      <c r="G108" s="264"/>
      <c r="H108" s="264"/>
      <c r="I108" s="264"/>
      <c r="J108" s="264"/>
      <c r="K108" s="264"/>
    </row>
  </sheetData>
  <mergeCells count="66">
    <mergeCell ref="F103:F106"/>
    <mergeCell ref="A91:A99"/>
    <mergeCell ref="B91:B99"/>
    <mergeCell ref="C91:C99"/>
    <mergeCell ref="D91:D99"/>
    <mergeCell ref="E91:E99"/>
    <mergeCell ref="F91:F99"/>
    <mergeCell ref="A103:A106"/>
    <mergeCell ref="B103:B106"/>
    <mergeCell ref="C103:C106"/>
    <mergeCell ref="D103:D106"/>
    <mergeCell ref="E103:E106"/>
    <mergeCell ref="F82:F89"/>
    <mergeCell ref="A75:A80"/>
    <mergeCell ref="B75:B80"/>
    <mergeCell ref="C75:C80"/>
    <mergeCell ref="D75:D80"/>
    <mergeCell ref="E75:E80"/>
    <mergeCell ref="F75:F80"/>
    <mergeCell ref="A82:A89"/>
    <mergeCell ref="B82:B89"/>
    <mergeCell ref="C82:C89"/>
    <mergeCell ref="D82:D89"/>
    <mergeCell ref="E82:E89"/>
    <mergeCell ref="F60:F73"/>
    <mergeCell ref="A47:A58"/>
    <mergeCell ref="B47:B58"/>
    <mergeCell ref="C47:C58"/>
    <mergeCell ref="D47:D58"/>
    <mergeCell ref="E47:E58"/>
    <mergeCell ref="F47:F58"/>
    <mergeCell ref="A60:A73"/>
    <mergeCell ref="B60:B73"/>
    <mergeCell ref="C60:C73"/>
    <mergeCell ref="D60:D73"/>
    <mergeCell ref="E60:E73"/>
    <mergeCell ref="F34:F45"/>
    <mergeCell ref="A30:A32"/>
    <mergeCell ref="B30:B32"/>
    <mergeCell ref="C30:C32"/>
    <mergeCell ref="D30:D32"/>
    <mergeCell ref="E30:E32"/>
    <mergeCell ref="F30:F32"/>
    <mergeCell ref="A34:A45"/>
    <mergeCell ref="B34:B45"/>
    <mergeCell ref="C34:C45"/>
    <mergeCell ref="D34:D45"/>
    <mergeCell ref="E34:E45"/>
    <mergeCell ref="F20:F29"/>
    <mergeCell ref="A17:A19"/>
    <mergeCell ref="B17:B19"/>
    <mergeCell ref="C17:C19"/>
    <mergeCell ref="D17:D19"/>
    <mergeCell ref="E17:E19"/>
    <mergeCell ref="F17:F19"/>
    <mergeCell ref="A20:A29"/>
    <mergeCell ref="B20:B29"/>
    <mergeCell ref="C20:C29"/>
    <mergeCell ref="D20:D29"/>
    <mergeCell ref="E20:E29"/>
    <mergeCell ref="F8:F16"/>
    <mergeCell ref="A8:A16"/>
    <mergeCell ref="B8:B16"/>
    <mergeCell ref="C8:C16"/>
    <mergeCell ref="D8:D16"/>
    <mergeCell ref="E8:E16"/>
  </mergeCells>
  <conditionalFormatting sqref="J34:J45 J47:J58 J75:J80 J103:J106 J60:J73 J82:J89 J91:J99 J8:J32">
    <cfRule type="cellIs" dxfId="98" priority="6" operator="equal">
      <formula>"Not Started"</formula>
    </cfRule>
    <cfRule type="cellIs" dxfId="97" priority="7" operator="equal">
      <formula>"In Progress"</formula>
    </cfRule>
    <cfRule type="cellIs" dxfId="96" priority="8" operator="equal">
      <formula>"Fail"</formula>
    </cfRule>
    <cfRule type="cellIs" dxfId="95" priority="9" operator="equal">
      <formula>"Pass"</formula>
    </cfRule>
  </conditionalFormatting>
  <conditionalFormatting sqref="J34:J45 J47:J58 J75:J80 J103:J106 J60:J73 J82:J89 J91:J99 J8:J32">
    <cfRule type="cellIs" dxfId="94" priority="5" operator="equal">
      <formula>"Not Started"</formula>
    </cfRule>
  </conditionalFormatting>
  <conditionalFormatting sqref="J34:J45 J47:J58 J75:J80 J103:J106 J60:J73 J82:J89 J91:J99 J8:J32">
    <cfRule type="cellIs" dxfId="93" priority="2" operator="equal">
      <formula>"In Progress"</formula>
    </cfRule>
    <cfRule type="cellIs" dxfId="92" priority="3" operator="equal">
      <formula>"Fail"</formula>
    </cfRule>
    <cfRule type="cellIs" dxfId="91" priority="4" operator="equal">
      <formula>"Pass"</formula>
    </cfRule>
  </conditionalFormatting>
  <conditionalFormatting sqref="J34:J45 J47:J58 J75:J80 J103:J106 J60:J73 J82:J89 J91:J99 J8:J32">
    <cfRule type="cellIs" dxfId="90" priority="1" operator="equal">
      <formula>"Not Applicable"</formula>
    </cfRule>
  </conditionalFormatting>
  <dataValidations count="1">
    <dataValidation type="list" allowBlank="1" showInputMessage="1" showErrorMessage="1" sqref="J47:J58 J103:J106 J60:J73 J75:J80 J91:J99 J82:J89 J34:J45 J8:J32" xr:uid="{A6F177E8-8157-4954-8F06-49C2A28EDA4F}">
      <formula1>"Pass, Fail, Not Started, Not Applicable"</formula1>
    </dataValidation>
  </dataValidation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84DB2-DC86-4702-A858-2DB75AFB6B01}">
  <dimension ref="A2:K108"/>
  <sheetViews>
    <sheetView topLeftCell="G1" zoomScaleNormal="100" workbookViewId="0">
      <selection activeCell="K4" sqref="K4"/>
    </sheetView>
  </sheetViews>
  <sheetFormatPr defaultColWidth="8.85546875" defaultRowHeight="15" x14ac:dyDescent="0.25"/>
  <cols>
    <col min="1" max="2" width="16.42578125" style="6" hidden="1" customWidth="1"/>
    <col min="3" max="3" width="15.85546875" style="6" customWidth="1"/>
    <col min="4" max="4" width="17.42578125" style="6" customWidth="1"/>
    <col min="5" max="5" width="28.140625" style="6" customWidth="1"/>
    <col min="6" max="6" width="27.42578125" style="6" hidden="1" customWidth="1"/>
    <col min="7" max="7" width="8.85546875" style="263"/>
    <col min="8" max="8" width="20.5703125" style="6" customWidth="1"/>
    <col min="9" max="9" width="48.140625" style="6" customWidth="1"/>
    <col min="10" max="10" width="16.5703125" style="263" customWidth="1"/>
    <col min="11" max="11" width="19.42578125" style="263" customWidth="1"/>
    <col min="12" max="16384" width="8.85546875" style="263"/>
  </cols>
  <sheetData>
    <row r="2" spans="1:11" x14ac:dyDescent="0.25">
      <c r="I2" s="13" t="s">
        <v>2</v>
      </c>
      <c r="J2" s="216" t="s">
        <v>2</v>
      </c>
      <c r="K2" s="13">
        <v>0</v>
      </c>
    </row>
    <row r="3" spans="1:11" x14ac:dyDescent="0.25">
      <c r="I3" s="14" t="s">
        <v>4</v>
      </c>
      <c r="J3" s="217" t="s">
        <v>4</v>
      </c>
      <c r="K3" s="14">
        <v>0</v>
      </c>
    </row>
    <row r="4" spans="1:11" x14ac:dyDescent="0.25">
      <c r="I4" s="15" t="s">
        <v>10</v>
      </c>
      <c r="J4" s="220" t="s">
        <v>433</v>
      </c>
      <c r="K4" s="15">
        <v>6</v>
      </c>
    </row>
    <row r="5" spans="1:11" x14ac:dyDescent="0.25">
      <c r="I5" s="47" t="s">
        <v>432</v>
      </c>
      <c r="J5" s="219" t="s">
        <v>432</v>
      </c>
      <c r="K5" s="47">
        <f>COUNTIF($J$8:$J$107,J5)</f>
        <v>0</v>
      </c>
    </row>
    <row r="6" spans="1:11" x14ac:dyDescent="0.25">
      <c r="I6" s="283"/>
      <c r="J6" s="283"/>
      <c r="K6" s="283">
        <f>SUM(K2:K4)</f>
        <v>6</v>
      </c>
    </row>
    <row r="7" spans="1:11" ht="30" x14ac:dyDescent="0.25">
      <c r="A7" s="267" t="s">
        <v>471</v>
      </c>
      <c r="B7" s="267" t="s">
        <v>472</v>
      </c>
      <c r="C7" s="267" t="s">
        <v>473</v>
      </c>
      <c r="D7" s="267" t="s">
        <v>474</v>
      </c>
      <c r="E7" s="267" t="s">
        <v>475</v>
      </c>
      <c r="F7" s="267" t="s">
        <v>476</v>
      </c>
      <c r="G7" s="268" t="s">
        <v>479</v>
      </c>
      <c r="H7" s="267" t="s">
        <v>480</v>
      </c>
      <c r="I7" s="267" t="s">
        <v>481</v>
      </c>
      <c r="J7" s="268" t="s">
        <v>482</v>
      </c>
      <c r="K7" s="268" t="s">
        <v>483</v>
      </c>
    </row>
    <row r="8" spans="1:11" x14ac:dyDescent="0.25">
      <c r="A8" s="366" t="s">
        <v>484</v>
      </c>
      <c r="B8" s="366" t="s">
        <v>485</v>
      </c>
      <c r="C8" s="366"/>
      <c r="D8" s="366"/>
      <c r="E8" s="366"/>
      <c r="F8" s="366"/>
      <c r="G8" s="269"/>
      <c r="H8" s="265"/>
      <c r="I8" s="265"/>
      <c r="J8" s="270"/>
      <c r="K8" s="264"/>
    </row>
    <row r="9" spans="1:11" x14ac:dyDescent="0.25">
      <c r="A9" s="366"/>
      <c r="B9" s="366"/>
      <c r="C9" s="366"/>
      <c r="D9" s="366"/>
      <c r="E9" s="366"/>
      <c r="F9" s="366"/>
      <c r="G9" s="271"/>
      <c r="H9" s="272"/>
      <c r="I9" s="272"/>
      <c r="J9" s="270"/>
      <c r="K9" s="264"/>
    </row>
    <row r="10" spans="1:11" x14ac:dyDescent="0.25">
      <c r="A10" s="366"/>
      <c r="B10" s="366"/>
      <c r="C10" s="366"/>
      <c r="D10" s="366"/>
      <c r="E10" s="366"/>
      <c r="F10" s="366"/>
      <c r="G10" s="271"/>
      <c r="H10" s="272"/>
      <c r="I10" s="272"/>
      <c r="J10" s="270"/>
      <c r="K10" s="264"/>
    </row>
    <row r="11" spans="1:11" x14ac:dyDescent="0.25">
      <c r="A11" s="366"/>
      <c r="B11" s="366"/>
      <c r="C11" s="366"/>
      <c r="D11" s="366"/>
      <c r="E11" s="366"/>
      <c r="F11" s="366"/>
      <c r="G11" s="271"/>
      <c r="H11" s="272"/>
      <c r="I11" s="272"/>
      <c r="J11" s="270"/>
      <c r="K11" s="264"/>
    </row>
    <row r="12" spans="1:11" x14ac:dyDescent="0.25">
      <c r="A12" s="366"/>
      <c r="B12" s="366"/>
      <c r="C12" s="366"/>
      <c r="D12" s="366"/>
      <c r="E12" s="366"/>
      <c r="F12" s="366"/>
      <c r="G12" s="271"/>
      <c r="H12" s="272"/>
      <c r="I12" s="273"/>
      <c r="J12" s="270"/>
      <c r="K12" s="264"/>
    </row>
    <row r="13" spans="1:11" x14ac:dyDescent="0.25">
      <c r="A13" s="366"/>
      <c r="B13" s="366"/>
      <c r="C13" s="366"/>
      <c r="D13" s="366"/>
      <c r="E13" s="366"/>
      <c r="F13" s="366"/>
      <c r="G13" s="271"/>
      <c r="H13" s="274"/>
      <c r="I13" s="272"/>
      <c r="J13" s="270"/>
      <c r="K13" s="265"/>
    </row>
    <row r="14" spans="1:11" x14ac:dyDescent="0.25">
      <c r="A14" s="366"/>
      <c r="B14" s="366"/>
      <c r="C14" s="366"/>
      <c r="D14" s="366"/>
      <c r="E14" s="366"/>
      <c r="F14" s="366"/>
      <c r="G14" s="269"/>
      <c r="H14" s="265"/>
      <c r="I14" s="265"/>
      <c r="J14" s="275"/>
      <c r="K14" s="264"/>
    </row>
    <row r="15" spans="1:11" x14ac:dyDescent="0.25">
      <c r="A15" s="366"/>
      <c r="B15" s="366"/>
      <c r="C15" s="366"/>
      <c r="D15" s="366"/>
      <c r="E15" s="366"/>
      <c r="F15" s="366"/>
      <c r="G15" s="269"/>
      <c r="H15" s="265"/>
      <c r="I15" s="265"/>
      <c r="J15" s="270"/>
      <c r="K15" s="264"/>
    </row>
    <row r="16" spans="1:11" x14ac:dyDescent="0.25">
      <c r="A16" s="366"/>
      <c r="B16" s="366"/>
      <c r="C16" s="366"/>
      <c r="D16" s="366"/>
      <c r="E16" s="366"/>
      <c r="F16" s="366"/>
      <c r="G16" s="269"/>
      <c r="H16" s="265"/>
      <c r="I16" s="265"/>
      <c r="J16" s="270"/>
      <c r="K16" s="264"/>
    </row>
    <row r="17" spans="1:11" x14ac:dyDescent="0.25">
      <c r="A17" s="363" t="s">
        <v>484</v>
      </c>
      <c r="B17" s="363" t="s">
        <v>485</v>
      </c>
      <c r="C17" s="363"/>
      <c r="D17" s="363"/>
      <c r="E17" s="363"/>
      <c r="F17" s="363"/>
      <c r="G17" s="269"/>
      <c r="H17" s="265"/>
      <c r="I17" s="265"/>
      <c r="J17" s="270"/>
      <c r="K17" s="264"/>
    </row>
    <row r="18" spans="1:11" x14ac:dyDescent="0.25">
      <c r="A18" s="364"/>
      <c r="B18" s="364"/>
      <c r="C18" s="364"/>
      <c r="D18" s="364"/>
      <c r="E18" s="364"/>
      <c r="F18" s="364"/>
      <c r="G18" s="269"/>
      <c r="H18" s="265"/>
      <c r="I18" s="265"/>
      <c r="J18" s="270"/>
      <c r="K18" s="264"/>
    </row>
    <row r="19" spans="1:11" x14ac:dyDescent="0.25">
      <c r="A19" s="365"/>
      <c r="B19" s="365"/>
      <c r="C19" s="365"/>
      <c r="D19" s="365"/>
      <c r="E19" s="365"/>
      <c r="F19" s="365"/>
      <c r="G19" s="269"/>
      <c r="H19" s="265"/>
      <c r="I19" s="265"/>
      <c r="J19" s="270"/>
      <c r="K19" s="264"/>
    </row>
    <row r="20" spans="1:11" x14ac:dyDescent="0.25">
      <c r="A20" s="363" t="s">
        <v>486</v>
      </c>
      <c r="B20" s="363" t="s">
        <v>485</v>
      </c>
      <c r="C20" s="363"/>
      <c r="D20" s="363"/>
      <c r="E20" s="363"/>
      <c r="F20" s="363"/>
      <c r="G20" s="269"/>
      <c r="H20" s="265"/>
      <c r="I20" s="265"/>
      <c r="J20" s="270"/>
      <c r="K20" s="264"/>
    </row>
    <row r="21" spans="1:11" x14ac:dyDescent="0.25">
      <c r="A21" s="364"/>
      <c r="B21" s="364"/>
      <c r="C21" s="364"/>
      <c r="D21" s="364"/>
      <c r="E21" s="364"/>
      <c r="F21" s="364"/>
      <c r="G21" s="269"/>
      <c r="H21" s="265"/>
      <c r="I21" s="265"/>
      <c r="J21" s="270"/>
      <c r="K21" s="264"/>
    </row>
    <row r="22" spans="1:11" x14ac:dyDescent="0.25">
      <c r="A22" s="364"/>
      <c r="B22" s="364"/>
      <c r="C22" s="364"/>
      <c r="D22" s="364"/>
      <c r="E22" s="364"/>
      <c r="F22" s="364"/>
      <c r="G22" s="269"/>
      <c r="H22" s="265"/>
      <c r="I22" s="265"/>
      <c r="J22" s="270"/>
      <c r="K22" s="264"/>
    </row>
    <row r="23" spans="1:11" x14ac:dyDescent="0.25">
      <c r="A23" s="364"/>
      <c r="B23" s="364"/>
      <c r="C23" s="364"/>
      <c r="D23" s="364"/>
      <c r="E23" s="364"/>
      <c r="F23" s="364"/>
      <c r="G23" s="269"/>
      <c r="H23" s="265"/>
      <c r="I23" s="265"/>
      <c r="J23" s="270"/>
      <c r="K23" s="264"/>
    </row>
    <row r="24" spans="1:11" x14ac:dyDescent="0.25">
      <c r="A24" s="364"/>
      <c r="B24" s="364"/>
      <c r="C24" s="364"/>
      <c r="D24" s="364"/>
      <c r="E24" s="364"/>
      <c r="F24" s="364"/>
      <c r="G24" s="269"/>
      <c r="H24" s="265"/>
      <c r="I24" s="265"/>
      <c r="J24" s="270"/>
      <c r="K24" s="264"/>
    </row>
    <row r="25" spans="1:11" x14ac:dyDescent="0.25">
      <c r="A25" s="364"/>
      <c r="B25" s="364"/>
      <c r="C25" s="364"/>
      <c r="D25" s="364"/>
      <c r="E25" s="364"/>
      <c r="F25" s="364"/>
      <c r="G25" s="269"/>
      <c r="H25" s="265"/>
      <c r="I25" s="265"/>
      <c r="J25" s="270"/>
      <c r="K25" s="264"/>
    </row>
    <row r="26" spans="1:11" x14ac:dyDescent="0.25">
      <c r="A26" s="364"/>
      <c r="B26" s="364"/>
      <c r="C26" s="364"/>
      <c r="D26" s="364"/>
      <c r="E26" s="364"/>
      <c r="F26" s="364"/>
      <c r="G26" s="269"/>
      <c r="H26" s="265"/>
      <c r="I26" s="265"/>
      <c r="J26" s="270"/>
      <c r="K26" s="264"/>
    </row>
    <row r="27" spans="1:11" x14ac:dyDescent="0.25">
      <c r="A27" s="364"/>
      <c r="B27" s="364"/>
      <c r="C27" s="364"/>
      <c r="D27" s="364"/>
      <c r="E27" s="364"/>
      <c r="F27" s="364"/>
      <c r="G27" s="269"/>
      <c r="H27" s="265"/>
      <c r="I27" s="265"/>
      <c r="J27" s="270"/>
      <c r="K27" s="264"/>
    </row>
    <row r="28" spans="1:11" x14ac:dyDescent="0.25">
      <c r="A28" s="364"/>
      <c r="B28" s="364"/>
      <c r="C28" s="364"/>
      <c r="D28" s="364"/>
      <c r="E28" s="364"/>
      <c r="F28" s="364"/>
      <c r="G28" s="269"/>
      <c r="H28" s="265"/>
      <c r="I28" s="265"/>
      <c r="J28" s="270"/>
      <c r="K28" s="264"/>
    </row>
    <row r="29" spans="1:11" x14ac:dyDescent="0.25">
      <c r="A29" s="365"/>
      <c r="B29" s="365"/>
      <c r="C29" s="365"/>
      <c r="D29" s="365"/>
      <c r="E29" s="365"/>
      <c r="F29" s="365"/>
      <c r="G29" s="269"/>
      <c r="H29" s="265"/>
      <c r="I29" s="265"/>
      <c r="J29" s="270"/>
      <c r="K29" s="264"/>
    </row>
    <row r="30" spans="1:11" x14ac:dyDescent="0.25">
      <c r="A30" s="363" t="s">
        <v>486</v>
      </c>
      <c r="B30" s="363" t="s">
        <v>485</v>
      </c>
      <c r="C30" s="363"/>
      <c r="D30" s="363"/>
      <c r="E30" s="363"/>
      <c r="F30" s="363"/>
      <c r="G30" s="269"/>
      <c r="H30" s="265"/>
      <c r="I30" s="265"/>
      <c r="J30" s="270"/>
      <c r="K30" s="264"/>
    </row>
    <row r="31" spans="1:11" x14ac:dyDescent="0.25">
      <c r="A31" s="364"/>
      <c r="B31" s="364"/>
      <c r="C31" s="364"/>
      <c r="D31" s="364"/>
      <c r="E31" s="364"/>
      <c r="F31" s="364"/>
      <c r="G31" s="269"/>
      <c r="H31" s="265"/>
      <c r="I31" s="265"/>
      <c r="J31" s="270"/>
      <c r="K31" s="264"/>
    </row>
    <row r="32" spans="1:11" x14ac:dyDescent="0.25">
      <c r="A32" s="365"/>
      <c r="B32" s="365"/>
      <c r="C32" s="365"/>
      <c r="D32" s="365"/>
      <c r="E32" s="365"/>
      <c r="F32" s="365"/>
      <c r="G32" s="269"/>
      <c r="H32" s="265"/>
      <c r="I32" s="265"/>
      <c r="J32" s="270"/>
      <c r="K32" s="264"/>
    </row>
    <row r="33" spans="1:11" x14ac:dyDescent="0.25">
      <c r="A33" s="276"/>
      <c r="B33" s="276"/>
      <c r="C33" s="276"/>
      <c r="D33" s="276"/>
      <c r="E33" s="276"/>
      <c r="F33" s="276"/>
      <c r="G33" s="277"/>
      <c r="H33" s="278"/>
      <c r="I33" s="278"/>
      <c r="J33" s="278"/>
      <c r="K33" s="280"/>
    </row>
    <row r="34" spans="1:11" x14ac:dyDescent="0.25">
      <c r="A34" s="363" t="s">
        <v>486</v>
      </c>
      <c r="B34" s="363" t="s">
        <v>485</v>
      </c>
      <c r="C34" s="363"/>
      <c r="D34" s="363"/>
      <c r="E34" s="363"/>
      <c r="F34" s="363"/>
      <c r="G34" s="269"/>
      <c r="H34" s="265"/>
      <c r="I34" s="265"/>
      <c r="J34" s="270"/>
      <c r="K34" s="264"/>
    </row>
    <row r="35" spans="1:11" x14ac:dyDescent="0.25">
      <c r="A35" s="364"/>
      <c r="B35" s="364"/>
      <c r="C35" s="364"/>
      <c r="D35" s="364"/>
      <c r="E35" s="364"/>
      <c r="F35" s="364"/>
      <c r="G35" s="269"/>
      <c r="H35" s="331"/>
      <c r="I35" s="331"/>
      <c r="J35" s="270"/>
      <c r="K35" s="331"/>
    </row>
    <row r="36" spans="1:11" x14ac:dyDescent="0.25">
      <c r="A36" s="364"/>
      <c r="B36" s="364"/>
      <c r="C36" s="364"/>
      <c r="D36" s="364"/>
      <c r="E36" s="364"/>
      <c r="F36" s="364"/>
      <c r="G36" s="269"/>
      <c r="H36" s="265"/>
      <c r="I36" s="265"/>
      <c r="J36" s="270"/>
      <c r="K36" s="264"/>
    </row>
    <row r="37" spans="1:11" x14ac:dyDescent="0.25">
      <c r="A37" s="364"/>
      <c r="B37" s="364"/>
      <c r="C37" s="364"/>
      <c r="D37" s="364"/>
      <c r="E37" s="364"/>
      <c r="F37" s="364"/>
      <c r="G37" s="269"/>
      <c r="H37" s="265"/>
      <c r="I37" s="265"/>
      <c r="J37" s="270"/>
      <c r="K37" s="264"/>
    </row>
    <row r="38" spans="1:11" x14ac:dyDescent="0.25">
      <c r="A38" s="364"/>
      <c r="B38" s="364"/>
      <c r="C38" s="364"/>
      <c r="D38" s="364"/>
      <c r="E38" s="364"/>
      <c r="F38" s="364"/>
      <c r="G38" s="269"/>
      <c r="H38" s="265"/>
      <c r="I38" s="265"/>
      <c r="J38" s="270"/>
      <c r="K38" s="264"/>
    </row>
    <row r="39" spans="1:11" x14ac:dyDescent="0.25">
      <c r="A39" s="364"/>
      <c r="B39" s="364"/>
      <c r="C39" s="364"/>
      <c r="D39" s="364"/>
      <c r="E39" s="364"/>
      <c r="F39" s="364"/>
      <c r="G39" s="269"/>
      <c r="H39" s="265"/>
      <c r="I39" s="265"/>
      <c r="J39" s="270"/>
      <c r="K39" s="264"/>
    </row>
    <row r="40" spans="1:11" x14ac:dyDescent="0.25">
      <c r="A40" s="364"/>
      <c r="B40" s="364"/>
      <c r="C40" s="364"/>
      <c r="D40" s="364"/>
      <c r="E40" s="364"/>
      <c r="F40" s="364"/>
      <c r="G40" s="269"/>
      <c r="H40" s="265"/>
      <c r="I40" s="265"/>
      <c r="J40" s="270"/>
      <c r="K40" s="279"/>
    </row>
    <row r="41" spans="1:11" ht="59.45" customHeight="1" x14ac:dyDescent="0.25">
      <c r="A41" s="364"/>
      <c r="B41" s="364"/>
      <c r="C41" s="364"/>
      <c r="D41" s="364"/>
      <c r="E41" s="364"/>
      <c r="F41" s="364"/>
      <c r="G41" s="269"/>
      <c r="H41" s="265"/>
      <c r="I41" s="265"/>
      <c r="J41" s="270"/>
      <c r="K41" s="264"/>
    </row>
    <row r="42" spans="1:11" ht="51.6" customHeight="1" x14ac:dyDescent="0.25">
      <c r="A42" s="364"/>
      <c r="B42" s="364"/>
      <c r="C42" s="364"/>
      <c r="D42" s="364"/>
      <c r="E42" s="364"/>
      <c r="F42" s="364"/>
      <c r="G42" s="269"/>
      <c r="H42" s="265"/>
      <c r="I42" s="265"/>
      <c r="J42" s="270"/>
      <c r="K42" s="264"/>
    </row>
    <row r="43" spans="1:11" ht="46.7" customHeight="1" x14ac:dyDescent="0.25">
      <c r="A43" s="364"/>
      <c r="B43" s="364"/>
      <c r="C43" s="364"/>
      <c r="D43" s="364"/>
      <c r="E43" s="364"/>
      <c r="F43" s="364"/>
      <c r="G43" s="269"/>
      <c r="H43" s="281"/>
      <c r="I43" s="281"/>
      <c r="J43" s="270"/>
      <c r="K43" s="281"/>
    </row>
    <row r="44" spans="1:11" x14ac:dyDescent="0.25">
      <c r="A44" s="364"/>
      <c r="B44" s="364"/>
      <c r="C44" s="364"/>
      <c r="D44" s="364"/>
      <c r="E44" s="364"/>
      <c r="F44" s="364"/>
      <c r="G44" s="269"/>
      <c r="H44" s="281"/>
      <c r="I44" s="281"/>
      <c r="J44" s="270"/>
      <c r="K44" s="281"/>
    </row>
    <row r="45" spans="1:11" ht="57.6" customHeight="1" x14ac:dyDescent="0.25">
      <c r="A45" s="364"/>
      <c r="B45" s="364"/>
      <c r="C45" s="364"/>
      <c r="D45" s="364"/>
      <c r="E45" s="364"/>
      <c r="F45" s="364"/>
      <c r="G45" s="269"/>
      <c r="H45" s="281"/>
      <c r="I45" s="281"/>
      <c r="J45" s="270"/>
      <c r="K45" s="281"/>
    </row>
    <row r="46" spans="1:11" x14ac:dyDescent="0.25">
      <c r="A46" s="276"/>
      <c r="B46" s="276"/>
      <c r="C46" s="276"/>
      <c r="D46" s="276"/>
      <c r="E46" s="276"/>
      <c r="F46" s="276"/>
      <c r="G46" s="277"/>
      <c r="H46" s="278"/>
      <c r="I46" s="278"/>
      <c r="J46" s="278"/>
      <c r="K46" s="280"/>
    </row>
    <row r="47" spans="1:11" x14ac:dyDescent="0.25">
      <c r="A47" s="363" t="s">
        <v>486</v>
      </c>
      <c r="B47" s="363" t="s">
        <v>485</v>
      </c>
      <c r="C47" s="363"/>
      <c r="D47" s="363"/>
      <c r="E47" s="363"/>
      <c r="F47" s="363"/>
      <c r="G47" s="269"/>
      <c r="H47" s="265"/>
      <c r="I47" s="265"/>
      <c r="J47" s="270"/>
      <c r="K47" s="264"/>
    </row>
    <row r="48" spans="1:11" x14ac:dyDescent="0.25">
      <c r="A48" s="364"/>
      <c r="B48" s="364"/>
      <c r="C48" s="364"/>
      <c r="D48" s="364"/>
      <c r="E48" s="364"/>
      <c r="F48" s="364"/>
      <c r="G48" s="269"/>
      <c r="H48" s="265"/>
      <c r="I48" s="265"/>
      <c r="J48" s="270"/>
      <c r="K48" s="264"/>
    </row>
    <row r="49" spans="1:11" x14ac:dyDescent="0.25">
      <c r="A49" s="364"/>
      <c r="B49" s="364"/>
      <c r="C49" s="364"/>
      <c r="D49" s="364"/>
      <c r="E49" s="364"/>
      <c r="F49" s="364"/>
      <c r="G49" s="269"/>
      <c r="H49" s="265"/>
      <c r="I49" s="265"/>
      <c r="J49" s="270"/>
      <c r="K49" s="264"/>
    </row>
    <row r="50" spans="1:11" x14ac:dyDescent="0.25">
      <c r="A50" s="364"/>
      <c r="B50" s="364"/>
      <c r="C50" s="364"/>
      <c r="D50" s="364"/>
      <c r="E50" s="364"/>
      <c r="F50" s="364"/>
      <c r="G50" s="269"/>
      <c r="H50" s="265"/>
      <c r="I50" s="265"/>
      <c r="J50" s="270"/>
      <c r="K50" s="264"/>
    </row>
    <row r="51" spans="1:11" x14ac:dyDescent="0.25">
      <c r="A51" s="364"/>
      <c r="B51" s="364"/>
      <c r="C51" s="364"/>
      <c r="D51" s="364"/>
      <c r="E51" s="364"/>
      <c r="F51" s="364"/>
      <c r="G51" s="269"/>
      <c r="H51" s="265"/>
      <c r="I51" s="265"/>
      <c r="J51" s="270"/>
      <c r="K51" s="264"/>
    </row>
    <row r="52" spans="1:11" ht="26.45" customHeight="1" x14ac:dyDescent="0.25">
      <c r="A52" s="364"/>
      <c r="B52" s="364"/>
      <c r="C52" s="364"/>
      <c r="D52" s="364"/>
      <c r="E52" s="364"/>
      <c r="F52" s="364"/>
      <c r="G52" s="269"/>
      <c r="H52" s="265"/>
      <c r="I52" s="265"/>
      <c r="J52" s="270"/>
      <c r="K52" s="264"/>
    </row>
    <row r="53" spans="1:11" ht="26.45" customHeight="1" x14ac:dyDescent="0.25">
      <c r="A53" s="364"/>
      <c r="B53" s="364"/>
      <c r="C53" s="364"/>
      <c r="D53" s="364"/>
      <c r="E53" s="364"/>
      <c r="F53" s="364"/>
      <c r="G53" s="269"/>
      <c r="H53" s="265"/>
      <c r="I53" s="265"/>
      <c r="J53" s="270"/>
      <c r="K53" s="264"/>
    </row>
    <row r="54" spans="1:11" ht="27" customHeight="1" x14ac:dyDescent="0.25">
      <c r="A54" s="364"/>
      <c r="B54" s="364"/>
      <c r="C54" s="364"/>
      <c r="D54" s="364"/>
      <c r="E54" s="364"/>
      <c r="F54" s="364"/>
      <c r="G54" s="269"/>
      <c r="H54" s="265"/>
      <c r="I54" s="265"/>
      <c r="J54" s="270"/>
      <c r="K54" s="264"/>
    </row>
    <row r="55" spans="1:11" x14ac:dyDescent="0.25">
      <c r="A55" s="364"/>
      <c r="B55" s="364"/>
      <c r="C55" s="364"/>
      <c r="D55" s="364"/>
      <c r="E55" s="364"/>
      <c r="F55" s="364"/>
      <c r="G55" s="269"/>
      <c r="H55" s="265"/>
      <c r="I55" s="265"/>
      <c r="J55" s="270"/>
      <c r="K55" s="264"/>
    </row>
    <row r="56" spans="1:11" x14ac:dyDescent="0.25">
      <c r="A56" s="364"/>
      <c r="B56" s="364"/>
      <c r="C56" s="364"/>
      <c r="D56" s="364"/>
      <c r="E56" s="364"/>
      <c r="F56" s="364"/>
      <c r="G56" s="269"/>
      <c r="H56" s="265"/>
      <c r="I56" s="265"/>
      <c r="J56" s="270"/>
      <c r="K56" s="264"/>
    </row>
    <row r="57" spans="1:11" x14ac:dyDescent="0.25">
      <c r="A57" s="364"/>
      <c r="B57" s="364"/>
      <c r="C57" s="364"/>
      <c r="D57" s="364"/>
      <c r="E57" s="364"/>
      <c r="F57" s="364"/>
      <c r="G57" s="269"/>
      <c r="H57" s="265"/>
      <c r="I57" s="265"/>
      <c r="J57" s="270"/>
      <c r="K57" s="264"/>
    </row>
    <row r="58" spans="1:11" x14ac:dyDescent="0.25">
      <c r="A58" s="365"/>
      <c r="B58" s="365"/>
      <c r="C58" s="365"/>
      <c r="D58" s="365"/>
      <c r="E58" s="365"/>
      <c r="F58" s="365"/>
      <c r="G58" s="269"/>
      <c r="H58" s="265"/>
      <c r="I58" s="265"/>
      <c r="J58" s="270"/>
      <c r="K58" s="264"/>
    </row>
    <row r="59" spans="1:11" x14ac:dyDescent="0.25">
      <c r="A59" s="276"/>
      <c r="B59" s="276"/>
      <c r="C59" s="276"/>
      <c r="D59" s="276"/>
      <c r="E59" s="276"/>
      <c r="F59" s="276"/>
      <c r="G59" s="277"/>
      <c r="H59" s="278"/>
      <c r="I59" s="278"/>
      <c r="J59" s="278"/>
      <c r="K59" s="280"/>
    </row>
    <row r="60" spans="1:11" x14ac:dyDescent="0.25">
      <c r="A60" s="363" t="s">
        <v>486</v>
      </c>
      <c r="B60" s="363" t="s">
        <v>485</v>
      </c>
      <c r="C60" s="363"/>
      <c r="D60" s="363"/>
      <c r="E60" s="363"/>
      <c r="F60" s="363"/>
      <c r="G60" s="269"/>
      <c r="H60" s="265"/>
      <c r="I60" s="265"/>
      <c r="J60" s="270"/>
      <c r="K60" s="264"/>
    </row>
    <row r="61" spans="1:11" x14ac:dyDescent="0.25">
      <c r="A61" s="364"/>
      <c r="B61" s="364"/>
      <c r="C61" s="364"/>
      <c r="D61" s="364"/>
      <c r="E61" s="364"/>
      <c r="F61" s="364"/>
      <c r="G61" s="269"/>
      <c r="H61" s="265"/>
      <c r="I61" s="265"/>
      <c r="J61" s="270"/>
      <c r="K61" s="264"/>
    </row>
    <row r="62" spans="1:11" x14ac:dyDescent="0.25">
      <c r="A62" s="364"/>
      <c r="B62" s="364"/>
      <c r="C62" s="364"/>
      <c r="D62" s="364"/>
      <c r="E62" s="364"/>
      <c r="F62" s="364"/>
      <c r="G62" s="269"/>
      <c r="H62" s="265"/>
      <c r="I62" s="265"/>
      <c r="J62" s="270"/>
      <c r="K62" s="264"/>
    </row>
    <row r="63" spans="1:11" x14ac:dyDescent="0.25">
      <c r="A63" s="364"/>
      <c r="B63" s="364"/>
      <c r="C63" s="364"/>
      <c r="D63" s="364"/>
      <c r="E63" s="364"/>
      <c r="F63" s="364"/>
      <c r="G63" s="269"/>
      <c r="H63" s="265"/>
      <c r="I63" s="265"/>
      <c r="J63" s="270"/>
      <c r="K63" s="264"/>
    </row>
    <row r="64" spans="1:11" x14ac:dyDescent="0.25">
      <c r="A64" s="364"/>
      <c r="B64" s="364"/>
      <c r="C64" s="364"/>
      <c r="D64" s="364"/>
      <c r="E64" s="364"/>
      <c r="F64" s="364"/>
      <c r="G64" s="269"/>
      <c r="H64" s="265"/>
      <c r="I64" s="265"/>
      <c r="J64" s="270"/>
      <c r="K64" s="264"/>
    </row>
    <row r="65" spans="1:11" x14ac:dyDescent="0.25">
      <c r="A65" s="364"/>
      <c r="B65" s="364"/>
      <c r="C65" s="364"/>
      <c r="D65" s="364"/>
      <c r="E65" s="364"/>
      <c r="F65" s="364"/>
      <c r="G65" s="269"/>
      <c r="H65" s="265"/>
      <c r="I65" s="265"/>
      <c r="J65" s="270"/>
      <c r="K65" s="264"/>
    </row>
    <row r="66" spans="1:11" x14ac:dyDescent="0.25">
      <c r="A66" s="364"/>
      <c r="B66" s="364"/>
      <c r="C66" s="364"/>
      <c r="D66" s="364"/>
      <c r="E66" s="364"/>
      <c r="F66" s="364"/>
      <c r="G66" s="269"/>
      <c r="H66" s="265"/>
      <c r="I66" s="265"/>
      <c r="J66" s="270"/>
      <c r="K66" s="264"/>
    </row>
    <row r="67" spans="1:11" x14ac:dyDescent="0.25">
      <c r="A67" s="364"/>
      <c r="B67" s="364"/>
      <c r="C67" s="364"/>
      <c r="D67" s="364"/>
      <c r="E67" s="364"/>
      <c r="F67" s="364"/>
      <c r="G67" s="269"/>
      <c r="H67" s="265"/>
      <c r="I67" s="265"/>
      <c r="J67" s="270"/>
      <c r="K67" s="264"/>
    </row>
    <row r="68" spans="1:11" x14ac:dyDescent="0.25">
      <c r="A68" s="364"/>
      <c r="B68" s="364"/>
      <c r="C68" s="364"/>
      <c r="D68" s="364"/>
      <c r="E68" s="364"/>
      <c r="F68" s="364"/>
      <c r="G68" s="269"/>
      <c r="H68" s="265"/>
      <c r="I68" s="265"/>
      <c r="J68" s="270"/>
      <c r="K68" s="264"/>
    </row>
    <row r="69" spans="1:11" x14ac:dyDescent="0.25">
      <c r="A69" s="364"/>
      <c r="B69" s="364"/>
      <c r="C69" s="364"/>
      <c r="D69" s="364"/>
      <c r="E69" s="364"/>
      <c r="F69" s="364"/>
      <c r="G69" s="269"/>
      <c r="H69" s="265"/>
      <c r="I69" s="265"/>
      <c r="J69" s="270"/>
      <c r="K69" s="264"/>
    </row>
    <row r="70" spans="1:11" x14ac:dyDescent="0.25">
      <c r="A70" s="364"/>
      <c r="B70" s="364"/>
      <c r="C70" s="364"/>
      <c r="D70" s="364"/>
      <c r="E70" s="364"/>
      <c r="F70" s="364"/>
      <c r="G70" s="269"/>
      <c r="H70" s="265"/>
      <c r="I70" s="265"/>
      <c r="J70" s="270"/>
      <c r="K70" s="264"/>
    </row>
    <row r="71" spans="1:11" x14ac:dyDescent="0.25">
      <c r="A71" s="364"/>
      <c r="B71" s="364"/>
      <c r="C71" s="364"/>
      <c r="D71" s="364"/>
      <c r="E71" s="364"/>
      <c r="F71" s="364"/>
      <c r="G71" s="269"/>
      <c r="H71" s="265"/>
      <c r="I71" s="265"/>
      <c r="J71" s="270"/>
      <c r="K71" s="264"/>
    </row>
    <row r="72" spans="1:11" x14ac:dyDescent="0.25">
      <c r="A72" s="364"/>
      <c r="B72" s="364"/>
      <c r="C72" s="364"/>
      <c r="D72" s="364"/>
      <c r="E72" s="364"/>
      <c r="F72" s="364"/>
      <c r="G72" s="269"/>
      <c r="H72" s="265"/>
      <c r="I72" s="265"/>
      <c r="J72" s="270"/>
      <c r="K72" s="264"/>
    </row>
    <row r="73" spans="1:11" x14ac:dyDescent="0.25">
      <c r="A73" s="364"/>
      <c r="B73" s="364"/>
      <c r="C73" s="364"/>
      <c r="D73" s="364"/>
      <c r="E73" s="364"/>
      <c r="F73" s="364"/>
      <c r="G73" s="269"/>
      <c r="H73" s="265"/>
      <c r="I73" s="265"/>
      <c r="J73" s="270"/>
      <c r="K73" s="264"/>
    </row>
    <row r="74" spans="1:11" x14ac:dyDescent="0.25">
      <c r="A74" s="276"/>
      <c r="B74" s="282"/>
      <c r="C74" s="282"/>
      <c r="D74" s="282"/>
      <c r="E74" s="282"/>
      <c r="F74" s="282"/>
      <c r="G74" s="277"/>
      <c r="H74" s="278"/>
      <c r="I74" s="278"/>
      <c r="J74" s="278"/>
      <c r="K74" s="280"/>
    </row>
    <row r="75" spans="1:11" x14ac:dyDescent="0.25">
      <c r="A75" s="363" t="s">
        <v>486</v>
      </c>
      <c r="B75" s="363" t="s">
        <v>485</v>
      </c>
      <c r="C75" s="363"/>
      <c r="D75" s="363"/>
      <c r="E75" s="363"/>
      <c r="F75" s="363"/>
      <c r="G75" s="269"/>
      <c r="H75" s="265"/>
      <c r="I75" s="265"/>
      <c r="J75" s="270"/>
      <c r="K75" s="264"/>
    </row>
    <row r="76" spans="1:11" x14ac:dyDescent="0.25">
      <c r="A76" s="364"/>
      <c r="B76" s="364"/>
      <c r="C76" s="364"/>
      <c r="D76" s="364"/>
      <c r="E76" s="364"/>
      <c r="F76" s="364"/>
      <c r="G76" s="269"/>
      <c r="H76" s="265"/>
      <c r="I76" s="265"/>
      <c r="J76" s="270"/>
      <c r="K76" s="264"/>
    </row>
    <row r="77" spans="1:11" x14ac:dyDescent="0.25">
      <c r="A77" s="364"/>
      <c r="B77" s="364"/>
      <c r="C77" s="364"/>
      <c r="D77" s="364"/>
      <c r="E77" s="364"/>
      <c r="F77" s="364"/>
      <c r="G77" s="269"/>
      <c r="H77" s="265"/>
      <c r="I77" s="265"/>
      <c r="J77" s="270"/>
      <c r="K77" s="264"/>
    </row>
    <row r="78" spans="1:11" x14ac:dyDescent="0.25">
      <c r="A78" s="364"/>
      <c r="B78" s="364"/>
      <c r="C78" s="364"/>
      <c r="D78" s="364"/>
      <c r="E78" s="364"/>
      <c r="F78" s="364"/>
      <c r="G78" s="269"/>
      <c r="H78" s="265"/>
      <c r="I78" s="265"/>
      <c r="J78" s="270"/>
      <c r="K78" s="264"/>
    </row>
    <row r="79" spans="1:11" x14ac:dyDescent="0.25">
      <c r="A79" s="364"/>
      <c r="B79" s="364"/>
      <c r="C79" s="364"/>
      <c r="D79" s="364"/>
      <c r="E79" s="364"/>
      <c r="F79" s="364"/>
      <c r="G79" s="269"/>
      <c r="H79" s="265"/>
      <c r="I79" s="265"/>
      <c r="J79" s="270"/>
      <c r="K79" s="264"/>
    </row>
    <row r="80" spans="1:11" x14ac:dyDescent="0.25">
      <c r="A80" s="364"/>
      <c r="B80" s="364"/>
      <c r="C80" s="364"/>
      <c r="D80" s="364"/>
      <c r="E80" s="364"/>
      <c r="F80" s="364"/>
      <c r="G80" s="269"/>
      <c r="H80" s="265"/>
      <c r="I80" s="265"/>
      <c r="J80" s="270"/>
      <c r="K80" s="264"/>
    </row>
    <row r="81" spans="1:11" x14ac:dyDescent="0.25">
      <c r="A81" s="276"/>
      <c r="B81" s="282"/>
      <c r="C81" s="282"/>
      <c r="D81" s="282"/>
      <c r="E81" s="282"/>
      <c r="F81" s="282"/>
      <c r="G81" s="277"/>
      <c r="H81" s="278"/>
      <c r="I81" s="278"/>
      <c r="J81" s="278"/>
      <c r="K81" s="280"/>
    </row>
    <row r="82" spans="1:11" x14ac:dyDescent="0.25">
      <c r="A82" s="363" t="s">
        <v>486</v>
      </c>
      <c r="B82" s="363" t="s">
        <v>485</v>
      </c>
      <c r="C82" s="363"/>
      <c r="D82" s="363"/>
      <c r="E82" s="363"/>
      <c r="F82" s="363"/>
      <c r="G82" s="269"/>
      <c r="H82" s="265"/>
      <c r="I82" s="265"/>
      <c r="J82" s="270"/>
      <c r="K82" s="264"/>
    </row>
    <row r="83" spans="1:11" x14ac:dyDescent="0.25">
      <c r="A83" s="364"/>
      <c r="B83" s="364"/>
      <c r="C83" s="364"/>
      <c r="D83" s="364"/>
      <c r="E83" s="364"/>
      <c r="F83" s="364"/>
      <c r="G83" s="269"/>
      <c r="H83" s="265"/>
      <c r="I83" s="265"/>
      <c r="J83" s="270"/>
      <c r="K83" s="264"/>
    </row>
    <row r="84" spans="1:11" x14ac:dyDescent="0.25">
      <c r="A84" s="364"/>
      <c r="B84" s="364"/>
      <c r="C84" s="364"/>
      <c r="D84" s="364"/>
      <c r="E84" s="364"/>
      <c r="F84" s="364"/>
      <c r="G84" s="269"/>
      <c r="H84" s="265"/>
      <c r="I84" s="265"/>
      <c r="J84" s="270"/>
      <c r="K84" s="264"/>
    </row>
    <row r="85" spans="1:11" x14ac:dyDescent="0.25">
      <c r="A85" s="364"/>
      <c r="B85" s="364"/>
      <c r="C85" s="364"/>
      <c r="D85" s="364"/>
      <c r="E85" s="364"/>
      <c r="F85" s="364"/>
      <c r="G85" s="269"/>
      <c r="H85" s="265"/>
      <c r="I85" s="265"/>
      <c r="J85" s="270"/>
      <c r="K85" s="264"/>
    </row>
    <row r="86" spans="1:11" x14ac:dyDescent="0.25">
      <c r="A86" s="364"/>
      <c r="B86" s="364"/>
      <c r="C86" s="364"/>
      <c r="D86" s="364"/>
      <c r="E86" s="364"/>
      <c r="F86" s="364"/>
      <c r="G86" s="269"/>
      <c r="H86" s="265"/>
      <c r="I86" s="265"/>
      <c r="J86" s="270"/>
      <c r="K86" s="264"/>
    </row>
    <row r="87" spans="1:11" x14ac:dyDescent="0.25">
      <c r="A87" s="364"/>
      <c r="B87" s="364"/>
      <c r="C87" s="364"/>
      <c r="D87" s="364"/>
      <c r="E87" s="364"/>
      <c r="F87" s="364"/>
      <c r="G87" s="269"/>
      <c r="H87" s="265"/>
      <c r="I87" s="265"/>
      <c r="J87" s="270"/>
      <c r="K87" s="264"/>
    </row>
    <row r="88" spans="1:11" x14ac:dyDescent="0.25">
      <c r="A88" s="364"/>
      <c r="B88" s="364"/>
      <c r="C88" s="364"/>
      <c r="D88" s="364"/>
      <c r="E88" s="364"/>
      <c r="F88" s="364"/>
      <c r="G88" s="269"/>
      <c r="H88" s="265"/>
      <c r="I88" s="265"/>
      <c r="J88" s="270"/>
      <c r="K88" s="264"/>
    </row>
    <row r="89" spans="1:11" x14ac:dyDescent="0.25">
      <c r="A89" s="364"/>
      <c r="B89" s="364"/>
      <c r="C89" s="364"/>
      <c r="D89" s="364"/>
      <c r="E89" s="364"/>
      <c r="F89" s="364"/>
      <c r="G89" s="269"/>
      <c r="H89" s="265"/>
      <c r="I89" s="265"/>
      <c r="J89" s="270"/>
      <c r="K89" s="264"/>
    </row>
    <row r="90" spans="1:11" x14ac:dyDescent="0.25">
      <c r="A90" s="276"/>
      <c r="B90" s="282"/>
      <c r="C90" s="282"/>
      <c r="D90" s="282"/>
      <c r="E90" s="282"/>
      <c r="F90" s="282"/>
      <c r="G90" s="277"/>
      <c r="H90" s="278"/>
      <c r="I90" s="278"/>
      <c r="J90" s="278"/>
      <c r="K90" s="280"/>
    </row>
    <row r="91" spans="1:11" x14ac:dyDescent="0.25">
      <c r="A91" s="363" t="s">
        <v>486</v>
      </c>
      <c r="B91" s="363" t="s">
        <v>485</v>
      </c>
      <c r="C91" s="363"/>
      <c r="D91" s="363"/>
      <c r="E91" s="363"/>
      <c r="F91" s="363"/>
      <c r="G91" s="269"/>
      <c r="H91" s="265"/>
      <c r="I91" s="265"/>
      <c r="J91" s="270"/>
      <c r="K91" s="264"/>
    </row>
    <row r="92" spans="1:11" x14ac:dyDescent="0.25">
      <c r="A92" s="364"/>
      <c r="B92" s="364"/>
      <c r="C92" s="364"/>
      <c r="D92" s="364"/>
      <c r="E92" s="364"/>
      <c r="F92" s="364"/>
      <c r="G92" s="269"/>
      <c r="H92" s="265"/>
      <c r="I92" s="265"/>
      <c r="J92" s="270"/>
      <c r="K92" s="264"/>
    </row>
    <row r="93" spans="1:11" x14ac:dyDescent="0.25">
      <c r="A93" s="364"/>
      <c r="B93" s="364"/>
      <c r="C93" s="364"/>
      <c r="D93" s="364"/>
      <c r="E93" s="364"/>
      <c r="F93" s="364"/>
      <c r="G93" s="269"/>
      <c r="H93" s="265"/>
      <c r="I93" s="265"/>
      <c r="J93" s="270"/>
      <c r="K93" s="264"/>
    </row>
    <row r="94" spans="1:11" x14ac:dyDescent="0.25">
      <c r="A94" s="364"/>
      <c r="B94" s="364"/>
      <c r="C94" s="364"/>
      <c r="D94" s="364"/>
      <c r="E94" s="364"/>
      <c r="F94" s="364"/>
      <c r="G94" s="269"/>
      <c r="H94" s="265"/>
      <c r="I94" s="265"/>
      <c r="J94" s="270"/>
      <c r="K94" s="264"/>
    </row>
    <row r="95" spans="1:11" x14ac:dyDescent="0.25">
      <c r="A95" s="364"/>
      <c r="B95" s="364"/>
      <c r="C95" s="364"/>
      <c r="D95" s="364"/>
      <c r="E95" s="364"/>
      <c r="F95" s="364"/>
      <c r="G95" s="269"/>
      <c r="H95" s="265"/>
      <c r="I95" s="265"/>
      <c r="J95" s="270"/>
      <c r="K95" s="264"/>
    </row>
    <row r="96" spans="1:11" x14ac:dyDescent="0.25">
      <c r="A96" s="364"/>
      <c r="B96" s="364"/>
      <c r="C96" s="364"/>
      <c r="D96" s="364"/>
      <c r="E96" s="364"/>
      <c r="F96" s="364"/>
      <c r="G96" s="269"/>
      <c r="H96" s="265"/>
      <c r="I96" s="265"/>
      <c r="J96" s="270"/>
      <c r="K96" s="264"/>
    </row>
    <row r="97" spans="1:11" x14ac:dyDescent="0.25">
      <c r="A97" s="364"/>
      <c r="B97" s="364"/>
      <c r="C97" s="364"/>
      <c r="D97" s="364"/>
      <c r="E97" s="364"/>
      <c r="F97" s="364"/>
      <c r="G97" s="269"/>
      <c r="H97" s="265"/>
      <c r="I97" s="265"/>
      <c r="J97" s="270"/>
      <c r="K97" s="264"/>
    </row>
    <row r="98" spans="1:11" x14ac:dyDescent="0.25">
      <c r="A98" s="364"/>
      <c r="B98" s="364"/>
      <c r="C98" s="364"/>
      <c r="D98" s="364"/>
      <c r="E98" s="364"/>
      <c r="F98" s="364"/>
      <c r="G98" s="269"/>
      <c r="H98" s="265"/>
      <c r="I98" s="265"/>
      <c r="J98" s="270"/>
      <c r="K98" s="264"/>
    </row>
    <row r="99" spans="1:11" x14ac:dyDescent="0.25">
      <c r="A99" s="364"/>
      <c r="B99" s="364"/>
      <c r="C99" s="364"/>
      <c r="D99" s="364"/>
      <c r="E99" s="364"/>
      <c r="F99" s="364"/>
      <c r="G99" s="269"/>
      <c r="H99" s="265"/>
      <c r="I99" s="265"/>
      <c r="J99" s="270"/>
      <c r="K99" s="264"/>
    </row>
    <row r="100" spans="1:11" x14ac:dyDescent="0.25">
      <c r="A100" s="276"/>
      <c r="B100" s="282"/>
      <c r="C100" s="282"/>
      <c r="D100" s="282"/>
      <c r="E100" s="282"/>
      <c r="F100" s="282"/>
      <c r="G100" s="277"/>
      <c r="H100" s="278"/>
      <c r="I100" s="278"/>
      <c r="J100" s="278"/>
      <c r="K100" s="280"/>
    </row>
    <row r="101" spans="1:11" x14ac:dyDescent="0.25">
      <c r="A101" s="276"/>
      <c r="B101" s="282"/>
      <c r="C101" s="282"/>
      <c r="D101" s="282"/>
      <c r="E101" s="282"/>
      <c r="F101" s="282"/>
      <c r="G101" s="277"/>
      <c r="H101" s="278"/>
      <c r="I101" s="278"/>
      <c r="J101" s="278"/>
      <c r="K101" s="280"/>
    </row>
    <row r="102" spans="1:11" x14ac:dyDescent="0.25">
      <c r="A102" s="276"/>
      <c r="B102" s="282"/>
      <c r="C102" s="282"/>
      <c r="D102" s="282"/>
      <c r="E102" s="282"/>
      <c r="F102" s="282"/>
      <c r="G102" s="277"/>
      <c r="H102" s="278"/>
      <c r="I102" s="278"/>
      <c r="J102" s="278"/>
      <c r="K102" s="280"/>
    </row>
    <row r="103" spans="1:11" x14ac:dyDescent="0.25">
      <c r="A103" s="363" t="s">
        <v>486</v>
      </c>
      <c r="B103" s="363" t="s">
        <v>485</v>
      </c>
      <c r="C103" s="363"/>
      <c r="D103" s="363"/>
      <c r="E103" s="363"/>
      <c r="F103" s="363"/>
      <c r="G103" s="269"/>
      <c r="H103" s="265"/>
      <c r="I103" s="265"/>
      <c r="J103" s="270"/>
      <c r="K103" s="264"/>
    </row>
    <row r="104" spans="1:11" x14ac:dyDescent="0.25">
      <c r="A104" s="364"/>
      <c r="B104" s="364"/>
      <c r="C104" s="364"/>
      <c r="D104" s="364"/>
      <c r="E104" s="364"/>
      <c r="F104" s="364"/>
      <c r="G104" s="269"/>
      <c r="H104" s="265"/>
      <c r="I104" s="265"/>
      <c r="J104" s="270"/>
      <c r="K104" s="264"/>
    </row>
    <row r="105" spans="1:11" x14ac:dyDescent="0.25">
      <c r="A105" s="364"/>
      <c r="B105" s="364"/>
      <c r="C105" s="364"/>
      <c r="D105" s="364"/>
      <c r="E105" s="364"/>
      <c r="F105" s="364"/>
      <c r="G105" s="269"/>
      <c r="H105" s="265"/>
      <c r="I105" s="265"/>
      <c r="J105" s="270"/>
      <c r="K105" s="264"/>
    </row>
    <row r="106" spans="1:11" x14ac:dyDescent="0.25">
      <c r="A106" s="364"/>
      <c r="B106" s="364"/>
      <c r="C106" s="364"/>
      <c r="D106" s="364"/>
      <c r="E106" s="364"/>
      <c r="F106" s="364"/>
      <c r="G106" s="269"/>
      <c r="H106" s="265"/>
      <c r="I106" s="265"/>
      <c r="J106" s="270"/>
      <c r="K106" s="264"/>
    </row>
    <row r="107" spans="1:11" x14ac:dyDescent="0.25">
      <c r="A107" s="276"/>
      <c r="B107" s="282"/>
      <c r="C107" s="282"/>
      <c r="D107" s="282"/>
      <c r="E107" s="282"/>
      <c r="F107" s="282"/>
      <c r="G107" s="277"/>
      <c r="H107" s="278"/>
      <c r="I107" s="278"/>
      <c r="J107" s="278"/>
      <c r="K107" s="280"/>
    </row>
    <row r="108" spans="1:11" x14ac:dyDescent="0.25">
      <c r="A108" s="264"/>
      <c r="B108" s="264"/>
      <c r="C108" s="264"/>
      <c r="D108" s="264"/>
      <c r="E108" s="264"/>
      <c r="F108" s="264"/>
      <c r="G108" s="264"/>
      <c r="H108" s="264"/>
      <c r="I108" s="264"/>
      <c r="J108" s="264"/>
      <c r="K108" s="264"/>
    </row>
  </sheetData>
  <mergeCells count="66">
    <mergeCell ref="F103:F106"/>
    <mergeCell ref="A91:A99"/>
    <mergeCell ref="B91:B99"/>
    <mergeCell ref="C91:C99"/>
    <mergeCell ref="D91:D99"/>
    <mergeCell ref="E91:E99"/>
    <mergeCell ref="F91:F99"/>
    <mergeCell ref="A103:A106"/>
    <mergeCell ref="B103:B106"/>
    <mergeCell ref="C103:C106"/>
    <mergeCell ref="D103:D106"/>
    <mergeCell ref="E103:E106"/>
    <mergeCell ref="F82:F89"/>
    <mergeCell ref="A75:A80"/>
    <mergeCell ref="B75:B80"/>
    <mergeCell ref="C75:C80"/>
    <mergeCell ref="D75:D80"/>
    <mergeCell ref="E75:E80"/>
    <mergeCell ref="F75:F80"/>
    <mergeCell ref="A82:A89"/>
    <mergeCell ref="B82:B89"/>
    <mergeCell ref="C82:C89"/>
    <mergeCell ref="D82:D89"/>
    <mergeCell ref="E82:E89"/>
    <mergeCell ref="F60:F73"/>
    <mergeCell ref="A47:A58"/>
    <mergeCell ref="B47:B58"/>
    <mergeCell ref="C47:C58"/>
    <mergeCell ref="D47:D58"/>
    <mergeCell ref="E47:E58"/>
    <mergeCell ref="F47:F58"/>
    <mergeCell ref="A60:A73"/>
    <mergeCell ref="B60:B73"/>
    <mergeCell ref="C60:C73"/>
    <mergeCell ref="D60:D73"/>
    <mergeCell ref="E60:E73"/>
    <mergeCell ref="F34:F45"/>
    <mergeCell ref="A30:A32"/>
    <mergeCell ref="B30:B32"/>
    <mergeCell ref="C30:C32"/>
    <mergeCell ref="D30:D32"/>
    <mergeCell ref="E30:E32"/>
    <mergeCell ref="F30:F32"/>
    <mergeCell ref="A34:A45"/>
    <mergeCell ref="B34:B45"/>
    <mergeCell ref="C34:C45"/>
    <mergeCell ref="D34:D45"/>
    <mergeCell ref="E34:E45"/>
    <mergeCell ref="F20:F29"/>
    <mergeCell ref="A17:A19"/>
    <mergeCell ref="B17:B19"/>
    <mergeCell ref="C17:C19"/>
    <mergeCell ref="D17:D19"/>
    <mergeCell ref="E17:E19"/>
    <mergeCell ref="F17:F19"/>
    <mergeCell ref="A20:A29"/>
    <mergeCell ref="B20:B29"/>
    <mergeCell ref="C20:C29"/>
    <mergeCell ref="D20:D29"/>
    <mergeCell ref="E20:E29"/>
    <mergeCell ref="F8:F16"/>
    <mergeCell ref="A8:A16"/>
    <mergeCell ref="B8:B16"/>
    <mergeCell ref="C8:C16"/>
    <mergeCell ref="D8:D16"/>
    <mergeCell ref="E8:E16"/>
  </mergeCells>
  <conditionalFormatting sqref="J34:J45 J47:J58 J75:J80 J103:J106 J60:J73 J82:J89 J91:J99 J8:J32">
    <cfRule type="cellIs" dxfId="89" priority="6" operator="equal">
      <formula>"Not Started"</formula>
    </cfRule>
    <cfRule type="cellIs" dxfId="88" priority="7" operator="equal">
      <formula>"In Progress"</formula>
    </cfRule>
    <cfRule type="cellIs" dxfId="87" priority="8" operator="equal">
      <formula>"Fail"</formula>
    </cfRule>
    <cfRule type="cellIs" dxfId="86" priority="9" operator="equal">
      <formula>"Pass"</formula>
    </cfRule>
  </conditionalFormatting>
  <conditionalFormatting sqref="J34:J45 J47:J58 J75:J80 J103:J106 J60:J73 J82:J89 J91:J99 J8:J32">
    <cfRule type="cellIs" dxfId="85" priority="5" operator="equal">
      <formula>"Not Started"</formula>
    </cfRule>
  </conditionalFormatting>
  <conditionalFormatting sqref="J34:J45 J47:J58 J75:J80 J103:J106 J60:J73 J82:J89 J91:J99 J8:J32">
    <cfRule type="cellIs" dxfId="84" priority="2" operator="equal">
      <formula>"In Progress"</formula>
    </cfRule>
    <cfRule type="cellIs" dxfId="83" priority="3" operator="equal">
      <formula>"Fail"</formula>
    </cfRule>
    <cfRule type="cellIs" dxfId="82" priority="4" operator="equal">
      <formula>"Pass"</formula>
    </cfRule>
  </conditionalFormatting>
  <conditionalFormatting sqref="J34:J45 J47:J58 J75:J80 J103:J106 J60:J73 J82:J89 J91:J99 J8:J32">
    <cfRule type="cellIs" dxfId="81" priority="1" operator="equal">
      <formula>"Not Applicable"</formula>
    </cfRule>
  </conditionalFormatting>
  <dataValidations count="1">
    <dataValidation type="list" allowBlank="1" showInputMessage="1" showErrorMessage="1" sqref="J47:J58 J103:J106 J60:J73 J75:J80 J91:J99 J82:J89 J34:J45 J8:J32" xr:uid="{EFEC9592-964E-4CFA-A915-E40A7E282A5A}">
      <formula1>"Pass, Fail, Not Started, Not Applicable"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575"/>
  <sheetViews>
    <sheetView topLeftCell="A4" zoomScaleNormal="85" workbookViewId="0">
      <selection activeCell="C581" sqref="C581"/>
    </sheetView>
  </sheetViews>
  <sheetFormatPr defaultColWidth="8.85546875" defaultRowHeight="15" x14ac:dyDescent="0.25"/>
  <cols>
    <col min="1" max="1" width="46.42578125" style="96" customWidth="1"/>
    <col min="2" max="2" width="49" style="96" customWidth="1"/>
    <col min="3" max="7" width="10.5703125" style="7" customWidth="1"/>
    <col min="8" max="8" width="10.5703125" style="96" customWidth="1"/>
    <col min="9" max="9" width="30.140625" style="96" customWidth="1"/>
    <col min="10" max="10" width="21.140625" style="96" customWidth="1"/>
    <col min="11" max="11" width="18.42578125" style="96" customWidth="1"/>
    <col min="12" max="16384" width="8.85546875" style="96"/>
  </cols>
  <sheetData>
    <row r="1" spans="1:11" ht="229.35" customHeight="1" x14ac:dyDescent="0.25">
      <c r="A1" s="129" t="s">
        <v>95</v>
      </c>
      <c r="B1" s="263"/>
      <c r="H1" s="263"/>
      <c r="I1" s="263"/>
      <c r="J1" s="263"/>
      <c r="K1" s="263"/>
    </row>
    <row r="2" spans="1:11" ht="43.35" customHeight="1" x14ac:dyDescent="0.25">
      <c r="A2" s="263"/>
      <c r="B2" s="264"/>
      <c r="C2" s="264"/>
      <c r="D2" s="342" t="str">
        <f>C12</f>
        <v>AddOrganizationDetail</v>
      </c>
      <c r="E2" s="343"/>
      <c r="F2" s="342" t="str">
        <f>E12</f>
        <v>Delete</v>
      </c>
      <c r="G2" s="343"/>
      <c r="H2" s="344" t="str">
        <f>G12</f>
        <v>MaintainOrganizationDetail</v>
      </c>
      <c r="I2" s="345"/>
      <c r="J2" s="263"/>
      <c r="K2" s="263"/>
    </row>
    <row r="3" spans="1:11" x14ac:dyDescent="0.25">
      <c r="A3" s="263"/>
      <c r="B3" s="264"/>
      <c r="C3" s="264"/>
      <c r="D3" s="19" t="s">
        <v>1</v>
      </c>
      <c r="E3" s="19" t="s">
        <v>96</v>
      </c>
      <c r="F3" s="19" t="s">
        <v>1</v>
      </c>
      <c r="G3" s="19" t="s">
        <v>96</v>
      </c>
      <c r="H3" s="19" t="s">
        <v>1</v>
      </c>
      <c r="I3" s="19" t="s">
        <v>96</v>
      </c>
      <c r="J3" s="263"/>
      <c r="K3" s="263"/>
    </row>
    <row r="4" spans="1:11" x14ac:dyDescent="0.25">
      <c r="A4" s="263"/>
      <c r="B4" s="13" t="s">
        <v>2</v>
      </c>
      <c r="C4" s="13" t="s">
        <v>3</v>
      </c>
      <c r="D4" s="13">
        <f>COUNTIF($C$14:$C$612,C4)</f>
        <v>0</v>
      </c>
      <c r="E4" s="13">
        <f>COUNTIF($D$14:$D$612,C4)</f>
        <v>0</v>
      </c>
      <c r="F4" s="13">
        <f>COUNTIF($E$14:$E$612,$C4)</f>
        <v>0</v>
      </c>
      <c r="G4" s="13">
        <f>COUNTIF($F$14:$F$612,$C4)</f>
        <v>0</v>
      </c>
      <c r="H4" s="13">
        <f>COUNTIF($G$14:$G$612,$C4)</f>
        <v>0</v>
      </c>
      <c r="I4" s="13">
        <f>COUNTIF($H$14:$H$612,$C4)</f>
        <v>0</v>
      </c>
      <c r="J4" s="263"/>
      <c r="K4" s="263"/>
    </row>
    <row r="5" spans="1:11" x14ac:dyDescent="0.25">
      <c r="A5" s="263"/>
      <c r="B5" s="14" t="s">
        <v>4</v>
      </c>
      <c r="C5" s="14" t="s">
        <v>5</v>
      </c>
      <c r="D5" s="14">
        <f>COUNTIF($C$14:$C$612,C5)</f>
        <v>0</v>
      </c>
      <c r="E5" s="14">
        <f>COUNTIF($D$14:$D$612,C5)</f>
        <v>0</v>
      </c>
      <c r="F5" s="14">
        <f>COUNTIF($E$14:$E$612,$C5)</f>
        <v>0</v>
      </c>
      <c r="G5" s="14">
        <f>COUNTIF($F$14:$F$612,$C5)</f>
        <v>0</v>
      </c>
      <c r="H5" s="14">
        <f>COUNTIF($G$14:$G$612,$C5)</f>
        <v>0</v>
      </c>
      <c r="I5" s="14">
        <f>COUNTIF($H$14:$H$612,$C5)</f>
        <v>0</v>
      </c>
      <c r="J5" s="263"/>
      <c r="K5" s="263"/>
    </row>
    <row r="6" spans="1:11" x14ac:dyDescent="0.25">
      <c r="A6" s="263"/>
      <c r="B6" s="44" t="s">
        <v>97</v>
      </c>
      <c r="C6" s="45" t="s">
        <v>7</v>
      </c>
      <c r="D6" s="44">
        <f>COUNTIF($C$14:$C$612,C6)</f>
        <v>0</v>
      </c>
      <c r="E6" s="44">
        <f>COUNTIF($D$14:$D$612,C6)</f>
        <v>0</v>
      </c>
      <c r="F6" s="44">
        <f>COUNTIF($E$14:$E$612,$C6)</f>
        <v>0</v>
      </c>
      <c r="G6" s="44">
        <f>COUNTIF($F$14:$F$612,$C6)</f>
        <v>0</v>
      </c>
      <c r="H6" s="44">
        <f>COUNTIF($G$14:$G$612,$C6)</f>
        <v>0</v>
      </c>
      <c r="I6" s="44">
        <f>COUNTIF($H$14:$H$612,$C6)</f>
        <v>0</v>
      </c>
      <c r="J6" s="263"/>
      <c r="K6" s="263"/>
    </row>
    <row r="7" spans="1:11" x14ac:dyDescent="0.25">
      <c r="A7" s="263"/>
      <c r="B7" s="47" t="s">
        <v>8</v>
      </c>
      <c r="C7" s="48" t="s">
        <v>9</v>
      </c>
      <c r="D7" s="47">
        <f>COUNTIF($C$14:$C$612,C7)</f>
        <v>0</v>
      </c>
      <c r="E7" s="47">
        <f>COUNTIF($D$14:$D$612,C7)</f>
        <v>0</v>
      </c>
      <c r="F7" s="47">
        <f>COUNTIF($E$14:$E$612,$C7)</f>
        <v>0</v>
      </c>
      <c r="G7" s="47">
        <f>COUNTIF($F$14:$F$612,$C7)</f>
        <v>0</v>
      </c>
      <c r="H7" s="47">
        <f>COUNTIF($G$14:$G$612,$C7)</f>
        <v>0</v>
      </c>
      <c r="I7" s="47">
        <f>COUNTIF($H$14:$H$612,$C7)</f>
        <v>0</v>
      </c>
      <c r="J7" s="263"/>
      <c r="K7" s="263"/>
    </row>
    <row r="8" spans="1:11" x14ac:dyDescent="0.25">
      <c r="A8" s="263"/>
      <c r="B8" s="15" t="s">
        <v>10</v>
      </c>
      <c r="C8" s="15" t="s">
        <v>11</v>
      </c>
      <c r="D8" s="15">
        <f>COUNTIF($C$14:$C$612,C8)</f>
        <v>128</v>
      </c>
      <c r="E8" s="15">
        <f>COUNTIF($D$14:$D$612,C8)</f>
        <v>128</v>
      </c>
      <c r="F8" s="15">
        <f>COUNTIF($E$14:$E$612,$C8)</f>
        <v>73</v>
      </c>
      <c r="G8" s="15">
        <f>COUNTIF($F$14:$F$612,$C8)</f>
        <v>73</v>
      </c>
      <c r="H8" s="15">
        <f>COUNTIF($G$14:$G$612,$C8)</f>
        <v>251</v>
      </c>
      <c r="I8" s="15">
        <f>COUNTIF($H$14:$H$612,$C8)</f>
        <v>239</v>
      </c>
      <c r="J8" s="263"/>
      <c r="K8" s="263"/>
    </row>
    <row r="9" spans="1:11" x14ac:dyDescent="0.25">
      <c r="A9" s="263"/>
      <c r="B9" s="263"/>
      <c r="C9" s="263"/>
      <c r="D9" s="263"/>
      <c r="E9" s="263"/>
      <c r="F9" s="263"/>
      <c r="G9" s="263"/>
      <c r="H9" s="263"/>
      <c r="I9" s="263"/>
      <c r="J9" s="263"/>
      <c r="K9" s="263"/>
    </row>
    <row r="10" spans="1:11" ht="15.75" thickBot="1" x14ac:dyDescent="0.3">
      <c r="A10" s="263"/>
      <c r="B10" s="263"/>
      <c r="C10" s="263"/>
      <c r="D10" s="11">
        <f t="shared" ref="D10:I10" si="0">SUM(D4:D9)</f>
        <v>128</v>
      </c>
      <c r="E10" s="11">
        <f t="shared" si="0"/>
        <v>128</v>
      </c>
      <c r="F10" s="11">
        <f t="shared" si="0"/>
        <v>73</v>
      </c>
      <c r="G10" s="11">
        <f t="shared" si="0"/>
        <v>73</v>
      </c>
      <c r="H10" s="11">
        <f t="shared" si="0"/>
        <v>251</v>
      </c>
      <c r="I10" s="11">
        <f t="shared" si="0"/>
        <v>239</v>
      </c>
      <c r="J10" s="263"/>
      <c r="K10" s="263"/>
    </row>
    <row r="12" spans="1:11" ht="29.1" customHeight="1" x14ac:dyDescent="0.25">
      <c r="A12" s="263"/>
      <c r="B12" s="18" t="s">
        <v>98</v>
      </c>
      <c r="C12" s="346" t="s">
        <v>99</v>
      </c>
      <c r="D12" s="347"/>
      <c r="E12" s="346" t="s">
        <v>100</v>
      </c>
      <c r="F12" s="347"/>
      <c r="G12" s="348" t="s">
        <v>101</v>
      </c>
      <c r="H12" s="349"/>
      <c r="I12" s="263"/>
      <c r="J12" s="263"/>
      <c r="K12" s="263"/>
    </row>
    <row r="13" spans="1:11" x14ac:dyDescent="0.25">
      <c r="A13" s="263"/>
      <c r="B13" s="18"/>
      <c r="C13" s="19" t="s">
        <v>1</v>
      </c>
      <c r="D13" s="19" t="s">
        <v>96</v>
      </c>
      <c r="E13" s="19" t="s">
        <v>1</v>
      </c>
      <c r="F13" s="19" t="s">
        <v>96</v>
      </c>
      <c r="G13" s="19" t="s">
        <v>1</v>
      </c>
      <c r="H13" s="19" t="s">
        <v>96</v>
      </c>
      <c r="I13" s="263"/>
      <c r="J13" s="263"/>
      <c r="K13" s="138"/>
    </row>
    <row r="14" spans="1:11" x14ac:dyDescent="0.25">
      <c r="A14" s="25" t="s">
        <v>102</v>
      </c>
      <c r="B14" s="25" t="s">
        <v>103</v>
      </c>
      <c r="C14" s="29"/>
      <c r="D14" s="31"/>
      <c r="E14" s="29"/>
      <c r="F14" s="30"/>
      <c r="G14" s="27"/>
      <c r="H14" s="30"/>
      <c r="I14" s="263"/>
      <c r="J14" s="263"/>
      <c r="K14" s="263"/>
    </row>
    <row r="15" spans="1:11" x14ac:dyDescent="0.25">
      <c r="A15" s="151" t="s">
        <v>104</v>
      </c>
      <c r="B15" s="26" t="s">
        <v>105</v>
      </c>
      <c r="C15" s="10" t="s">
        <v>11</v>
      </c>
      <c r="D15" s="10" t="s">
        <v>11</v>
      </c>
      <c r="E15" s="147"/>
      <c r="F15" s="147"/>
      <c r="G15" s="147"/>
      <c r="H15" s="147"/>
      <c r="I15" s="263"/>
      <c r="J15" s="263"/>
      <c r="K15" s="263"/>
    </row>
    <row r="16" spans="1:11" x14ac:dyDescent="0.25">
      <c r="A16" s="142" t="s">
        <v>106</v>
      </c>
      <c r="B16" s="26" t="s">
        <v>107</v>
      </c>
      <c r="C16" s="10" t="s">
        <v>11</v>
      </c>
      <c r="D16" s="10" t="s">
        <v>11</v>
      </c>
      <c r="E16" s="137"/>
      <c r="F16" s="137"/>
      <c r="G16" s="137"/>
      <c r="H16" s="137"/>
      <c r="I16" s="263"/>
      <c r="J16" s="263"/>
      <c r="K16" s="263"/>
    </row>
    <row r="17" spans="1:8" ht="15.6" customHeight="1" x14ac:dyDescent="0.25">
      <c r="A17" s="137"/>
      <c r="B17" s="25" t="s">
        <v>103</v>
      </c>
      <c r="C17" s="29"/>
      <c r="D17" s="31"/>
      <c r="E17" s="29"/>
      <c r="F17" s="30"/>
      <c r="G17" s="27"/>
      <c r="H17" s="30"/>
    </row>
    <row r="18" spans="1:8" x14ac:dyDescent="0.25">
      <c r="A18" s="151" t="s">
        <v>104</v>
      </c>
      <c r="B18" s="26" t="s">
        <v>105</v>
      </c>
      <c r="C18" s="10" t="s">
        <v>11</v>
      </c>
      <c r="D18" s="10" t="s">
        <v>11</v>
      </c>
      <c r="E18" s="147"/>
      <c r="F18" s="147"/>
      <c r="G18" s="147"/>
      <c r="H18" s="147"/>
    </row>
    <row r="19" spans="1:8" x14ac:dyDescent="0.25">
      <c r="A19" s="142" t="s">
        <v>108</v>
      </c>
      <c r="B19" s="26" t="s">
        <v>109</v>
      </c>
      <c r="C19" s="10" t="s">
        <v>11</v>
      </c>
      <c r="D19" s="10" t="s">
        <v>11</v>
      </c>
      <c r="E19" s="26"/>
      <c r="F19" s="26"/>
      <c r="G19" s="26"/>
      <c r="H19" s="26"/>
    </row>
    <row r="20" spans="1:8" ht="30" x14ac:dyDescent="0.25">
      <c r="A20" s="137"/>
      <c r="B20" s="140" t="s">
        <v>110</v>
      </c>
      <c r="C20" s="25"/>
      <c r="D20" s="25"/>
      <c r="E20" s="25"/>
      <c r="F20" s="25"/>
      <c r="G20" s="25"/>
      <c r="H20" s="25"/>
    </row>
    <row r="21" spans="1:8" x14ac:dyDescent="0.25">
      <c r="A21" s="151" t="s">
        <v>104</v>
      </c>
      <c r="B21" s="26" t="s">
        <v>105</v>
      </c>
      <c r="C21" s="263"/>
      <c r="D21" s="263"/>
      <c r="E21" s="263"/>
      <c r="F21" s="263"/>
      <c r="G21" s="10" t="s">
        <v>11</v>
      </c>
      <c r="H21" s="10"/>
    </row>
    <row r="22" spans="1:8" x14ac:dyDescent="0.25">
      <c r="A22" s="142" t="s">
        <v>111</v>
      </c>
      <c r="B22" s="26" t="s">
        <v>112</v>
      </c>
      <c r="C22" s="263"/>
      <c r="D22" s="263"/>
      <c r="E22" s="26"/>
      <c r="F22" s="26"/>
      <c r="G22" s="10" t="s">
        <v>11</v>
      </c>
      <c r="H22" s="10"/>
    </row>
    <row r="23" spans="1:8" x14ac:dyDescent="0.25">
      <c r="A23" s="137"/>
      <c r="B23" s="25" t="s">
        <v>113</v>
      </c>
      <c r="C23" s="29"/>
      <c r="D23" s="31"/>
      <c r="E23" s="29"/>
      <c r="F23" s="30"/>
      <c r="G23" s="27"/>
      <c r="H23" s="30"/>
    </row>
    <row r="24" spans="1:8" x14ac:dyDescent="0.25">
      <c r="A24" s="151" t="s">
        <v>104</v>
      </c>
      <c r="B24" s="26" t="s">
        <v>105</v>
      </c>
      <c r="C24" s="98"/>
      <c r="D24" s="98"/>
      <c r="E24" s="98"/>
      <c r="F24" s="98"/>
      <c r="G24" s="10" t="s">
        <v>11</v>
      </c>
      <c r="H24" s="10"/>
    </row>
    <row r="25" spans="1:8" x14ac:dyDescent="0.25">
      <c r="A25" s="142" t="s">
        <v>106</v>
      </c>
      <c r="B25" s="26" t="s">
        <v>107</v>
      </c>
      <c r="C25" s="98"/>
      <c r="D25" s="100"/>
      <c r="E25" s="98"/>
      <c r="F25" s="99"/>
      <c r="G25" s="10" t="s">
        <v>11</v>
      </c>
      <c r="H25" s="10"/>
    </row>
    <row r="26" spans="1:8" x14ac:dyDescent="0.25">
      <c r="A26" s="137"/>
      <c r="B26" s="25" t="s">
        <v>113</v>
      </c>
      <c r="C26" s="98"/>
      <c r="D26" s="100"/>
      <c r="E26" s="98"/>
      <c r="F26" s="99"/>
      <c r="G26" s="97"/>
      <c r="H26" s="100"/>
    </row>
    <row r="27" spans="1:8" x14ac:dyDescent="0.25">
      <c r="A27" s="151" t="s">
        <v>104</v>
      </c>
      <c r="B27" s="26" t="s">
        <v>105</v>
      </c>
      <c r="C27" s="98"/>
      <c r="D27" s="100"/>
      <c r="E27" s="98"/>
      <c r="F27" s="99"/>
      <c r="G27" s="10" t="s">
        <v>11</v>
      </c>
      <c r="H27" s="100"/>
    </row>
    <row r="28" spans="1:8" x14ac:dyDescent="0.25">
      <c r="A28" s="142" t="s">
        <v>108</v>
      </c>
      <c r="B28" s="26" t="s">
        <v>109</v>
      </c>
      <c r="C28" s="98"/>
      <c r="D28" s="100"/>
      <c r="E28" s="98"/>
      <c r="F28" s="99"/>
      <c r="G28" s="10" t="s">
        <v>11</v>
      </c>
      <c r="H28" s="10"/>
    </row>
    <row r="29" spans="1:8" x14ac:dyDescent="0.25">
      <c r="A29" s="146"/>
      <c r="B29" s="25" t="s">
        <v>113</v>
      </c>
      <c r="C29" s="98"/>
      <c r="D29" s="100"/>
      <c r="E29" s="98"/>
      <c r="F29" s="99"/>
      <c r="G29" s="97"/>
      <c r="H29" s="100"/>
    </row>
    <row r="30" spans="1:8" x14ac:dyDescent="0.25">
      <c r="A30" s="151" t="s">
        <v>104</v>
      </c>
      <c r="B30" s="26" t="s">
        <v>105</v>
      </c>
      <c r="C30" s="98"/>
      <c r="D30" s="100"/>
      <c r="E30" s="98"/>
      <c r="F30" s="99"/>
      <c r="G30" s="10" t="s">
        <v>11</v>
      </c>
      <c r="H30" s="100"/>
    </row>
    <row r="31" spans="1:8" x14ac:dyDescent="0.25">
      <c r="A31" s="142" t="s">
        <v>111</v>
      </c>
      <c r="B31" s="26" t="s">
        <v>112</v>
      </c>
      <c r="C31" s="98"/>
      <c r="D31" s="100"/>
      <c r="E31" s="98"/>
      <c r="F31" s="99"/>
      <c r="G31" s="10" t="s">
        <v>11</v>
      </c>
      <c r="H31" s="10"/>
    </row>
    <row r="32" spans="1:8" x14ac:dyDescent="0.25">
      <c r="A32" s="146"/>
      <c r="B32" s="25" t="s">
        <v>114</v>
      </c>
      <c r="C32" s="29"/>
      <c r="D32" s="31"/>
      <c r="E32" s="29"/>
      <c r="F32" s="30"/>
      <c r="G32" s="27"/>
      <c r="H32" s="30"/>
    </row>
    <row r="33" spans="1:9" x14ac:dyDescent="0.25">
      <c r="A33" s="151" t="s">
        <v>104</v>
      </c>
      <c r="B33" s="26" t="s">
        <v>105</v>
      </c>
      <c r="C33" s="98"/>
      <c r="D33" s="98"/>
      <c r="E33" s="10" t="s">
        <v>11</v>
      </c>
      <c r="F33" s="10" t="s">
        <v>11</v>
      </c>
      <c r="G33" s="97"/>
      <c r="H33" s="97"/>
      <c r="I33" s="263"/>
    </row>
    <row r="34" spans="1:9" x14ac:dyDescent="0.25">
      <c r="A34" s="142" t="s">
        <v>106</v>
      </c>
      <c r="B34" s="26" t="s">
        <v>107</v>
      </c>
      <c r="C34" s="98"/>
      <c r="D34" s="100"/>
      <c r="E34" s="10" t="s">
        <v>11</v>
      </c>
      <c r="F34" s="10" t="s">
        <v>11</v>
      </c>
      <c r="G34" s="97"/>
      <c r="H34" s="99"/>
      <c r="I34" s="263"/>
    </row>
    <row r="35" spans="1:9" x14ac:dyDescent="0.25">
      <c r="A35" s="146"/>
      <c r="B35" s="25" t="s">
        <v>114</v>
      </c>
      <c r="C35" s="98"/>
      <c r="D35" s="100"/>
      <c r="E35" s="263"/>
      <c r="F35" s="263"/>
      <c r="G35" s="97"/>
      <c r="H35" s="99"/>
      <c r="I35" s="263"/>
    </row>
    <row r="36" spans="1:9" x14ac:dyDescent="0.25">
      <c r="A36" s="151" t="s">
        <v>104</v>
      </c>
      <c r="B36" s="26" t="s">
        <v>105</v>
      </c>
      <c r="C36" s="98"/>
      <c r="D36" s="98"/>
      <c r="E36" s="10" t="s">
        <v>11</v>
      </c>
      <c r="F36" s="10" t="s">
        <v>11</v>
      </c>
      <c r="G36" s="97"/>
      <c r="H36" s="99"/>
      <c r="I36" s="263"/>
    </row>
    <row r="37" spans="1:9" x14ac:dyDescent="0.25">
      <c r="A37" s="142" t="s">
        <v>108</v>
      </c>
      <c r="B37" s="26" t="s">
        <v>109</v>
      </c>
      <c r="C37" s="98"/>
      <c r="D37" s="100"/>
      <c r="E37" s="10" t="s">
        <v>11</v>
      </c>
      <c r="F37" s="10" t="s">
        <v>11</v>
      </c>
      <c r="G37" s="97"/>
      <c r="H37" s="99"/>
      <c r="I37" s="263"/>
    </row>
    <row r="38" spans="1:9" x14ac:dyDescent="0.25">
      <c r="A38" s="146"/>
      <c r="B38" s="25" t="s">
        <v>114</v>
      </c>
      <c r="C38" s="98"/>
      <c r="D38" s="100"/>
      <c r="E38" s="97"/>
      <c r="F38" s="100"/>
      <c r="G38" s="97"/>
      <c r="H38" s="99"/>
      <c r="I38" s="263"/>
    </row>
    <row r="39" spans="1:9" x14ac:dyDescent="0.25">
      <c r="A39" s="151" t="s">
        <v>104</v>
      </c>
      <c r="B39" s="26" t="s">
        <v>105</v>
      </c>
      <c r="C39" s="98"/>
      <c r="D39" s="98"/>
      <c r="E39" s="10" t="s">
        <v>11</v>
      </c>
      <c r="F39" s="10" t="s">
        <v>11</v>
      </c>
      <c r="G39" s="97"/>
      <c r="H39" s="99"/>
      <c r="I39" s="263"/>
    </row>
    <row r="40" spans="1:9" x14ac:dyDescent="0.25">
      <c r="A40" s="142" t="s">
        <v>111</v>
      </c>
      <c r="B40" s="26" t="s">
        <v>112</v>
      </c>
      <c r="C40" s="98"/>
      <c r="D40" s="100"/>
      <c r="E40" s="10" t="s">
        <v>11</v>
      </c>
      <c r="F40" s="10" t="s">
        <v>11</v>
      </c>
      <c r="G40" s="97"/>
      <c r="H40" s="99"/>
      <c r="I40" s="263"/>
    </row>
    <row r="41" spans="1:9" x14ac:dyDescent="0.25">
      <c r="A41" s="146"/>
      <c r="B41" s="25" t="s">
        <v>115</v>
      </c>
      <c r="C41" s="29"/>
      <c r="D41" s="31"/>
      <c r="E41" s="29"/>
      <c r="F41" s="30"/>
      <c r="G41" s="27"/>
      <c r="H41" s="30"/>
      <c r="I41" s="263"/>
    </row>
    <row r="42" spans="1:9" x14ac:dyDescent="0.25">
      <c r="A42" s="151" t="s">
        <v>104</v>
      </c>
      <c r="B42" s="26" t="s">
        <v>105</v>
      </c>
      <c r="C42" s="10" t="s">
        <v>11</v>
      </c>
      <c r="D42" s="10" t="s">
        <v>11</v>
      </c>
      <c r="E42" s="29"/>
      <c r="F42" s="30"/>
      <c r="G42" s="27"/>
      <c r="H42" s="30"/>
      <c r="I42" s="263"/>
    </row>
    <row r="43" spans="1:9" x14ac:dyDescent="0.25">
      <c r="A43" s="142" t="s">
        <v>108</v>
      </c>
      <c r="B43" s="26" t="s">
        <v>109</v>
      </c>
      <c r="C43" s="10" t="s">
        <v>11</v>
      </c>
      <c r="D43" s="10" t="s">
        <v>11</v>
      </c>
      <c r="E43" s="98"/>
      <c r="F43" s="99"/>
      <c r="G43" s="97"/>
      <c r="H43" s="99"/>
      <c r="I43" s="263"/>
    </row>
    <row r="44" spans="1:9" x14ac:dyDescent="0.25">
      <c r="A44" s="146"/>
      <c r="B44" s="25" t="s">
        <v>115</v>
      </c>
      <c r="C44" s="97"/>
      <c r="D44" s="100"/>
      <c r="E44" s="98"/>
      <c r="F44" s="99"/>
      <c r="G44" s="97"/>
      <c r="H44" s="99"/>
      <c r="I44" s="263"/>
    </row>
    <row r="45" spans="1:9" x14ac:dyDescent="0.25">
      <c r="A45" s="151" t="s">
        <v>104</v>
      </c>
      <c r="B45" s="26" t="s">
        <v>105</v>
      </c>
      <c r="C45" s="97"/>
      <c r="D45" s="100"/>
      <c r="E45" s="98"/>
      <c r="F45" s="99"/>
      <c r="G45" s="10" t="s">
        <v>11</v>
      </c>
      <c r="H45" s="10" t="s">
        <v>11</v>
      </c>
      <c r="I45" s="263"/>
    </row>
    <row r="46" spans="1:9" x14ac:dyDescent="0.25">
      <c r="A46" s="142" t="s">
        <v>108</v>
      </c>
      <c r="B46" s="26" t="s">
        <v>109</v>
      </c>
      <c r="C46" s="97"/>
      <c r="D46" s="100"/>
      <c r="E46" s="98"/>
      <c r="F46" s="99"/>
      <c r="G46" s="10" t="s">
        <v>11</v>
      </c>
      <c r="H46" s="10" t="s">
        <v>11</v>
      </c>
      <c r="I46" s="263"/>
    </row>
    <row r="47" spans="1:9" x14ac:dyDescent="0.25">
      <c r="A47" s="146"/>
      <c r="B47" s="25" t="s">
        <v>116</v>
      </c>
      <c r="C47" s="29"/>
      <c r="D47" s="31"/>
      <c r="E47" s="29"/>
      <c r="F47" s="30"/>
      <c r="G47" s="27"/>
      <c r="H47" s="30"/>
      <c r="I47" s="263"/>
    </row>
    <row r="48" spans="1:9" x14ac:dyDescent="0.25">
      <c r="A48" s="151" t="s">
        <v>104</v>
      </c>
      <c r="B48" s="26" t="s">
        <v>105</v>
      </c>
      <c r="C48" s="29"/>
      <c r="D48" s="31"/>
      <c r="E48" s="29"/>
      <c r="F48" s="30"/>
      <c r="G48" s="10" t="s">
        <v>11</v>
      </c>
      <c r="H48" s="10"/>
      <c r="I48" s="263"/>
    </row>
    <row r="49" spans="1:8" x14ac:dyDescent="0.25">
      <c r="A49" s="142" t="s">
        <v>108</v>
      </c>
      <c r="B49" s="26" t="s">
        <v>109</v>
      </c>
      <c r="C49" s="98"/>
      <c r="D49" s="100"/>
      <c r="E49" s="98"/>
      <c r="F49" s="99"/>
      <c r="G49" s="10" t="s">
        <v>11</v>
      </c>
      <c r="H49" s="10"/>
    </row>
    <row r="50" spans="1:8" x14ac:dyDescent="0.25">
      <c r="A50" s="146"/>
      <c r="B50" s="25" t="s">
        <v>117</v>
      </c>
      <c r="C50" s="29"/>
      <c r="D50" s="31"/>
      <c r="E50" s="29"/>
      <c r="F50" s="30"/>
      <c r="G50" s="27"/>
      <c r="H50" s="30"/>
    </row>
    <row r="51" spans="1:8" x14ac:dyDescent="0.25">
      <c r="A51" s="151" t="s">
        <v>104</v>
      </c>
      <c r="B51" s="26" t="s">
        <v>105</v>
      </c>
      <c r="C51" s="100"/>
      <c r="D51" s="100"/>
      <c r="E51" s="10" t="s">
        <v>11</v>
      </c>
      <c r="F51" s="10" t="s">
        <v>11</v>
      </c>
      <c r="G51" s="97"/>
      <c r="H51" s="97"/>
    </row>
    <row r="52" spans="1:8" x14ac:dyDescent="0.25">
      <c r="A52" s="142" t="s">
        <v>108</v>
      </c>
      <c r="B52" s="26" t="s">
        <v>109</v>
      </c>
      <c r="C52" s="98"/>
      <c r="D52" s="100"/>
      <c r="E52" s="10" t="s">
        <v>11</v>
      </c>
      <c r="F52" s="10" t="s">
        <v>11</v>
      </c>
      <c r="G52" s="97"/>
      <c r="H52" s="99"/>
    </row>
    <row r="53" spans="1:8" x14ac:dyDescent="0.25">
      <c r="A53" s="263"/>
      <c r="B53" s="22"/>
      <c r="C53" s="24"/>
      <c r="D53" s="24"/>
      <c r="E53" s="10"/>
      <c r="F53" s="10"/>
      <c r="G53" s="24"/>
      <c r="H53" s="24"/>
    </row>
    <row r="54" spans="1:8" x14ac:dyDescent="0.25">
      <c r="A54" s="25" t="s">
        <v>102</v>
      </c>
      <c r="B54" s="20" t="s">
        <v>118</v>
      </c>
      <c r="C54" s="21"/>
      <c r="D54" s="21"/>
      <c r="E54" s="21"/>
      <c r="F54" s="21"/>
      <c r="G54" s="21"/>
      <c r="H54" s="21"/>
    </row>
    <row r="55" spans="1:8" x14ac:dyDescent="0.25">
      <c r="A55" s="145" t="s">
        <v>119</v>
      </c>
      <c r="B55" s="142" t="s">
        <v>120</v>
      </c>
      <c r="C55" s="23"/>
      <c r="D55" s="23"/>
      <c r="E55" s="23"/>
      <c r="F55" s="23"/>
      <c r="G55" s="10" t="s">
        <v>11</v>
      </c>
      <c r="H55" s="10" t="s">
        <v>11</v>
      </c>
    </row>
    <row r="56" spans="1:8" x14ac:dyDescent="0.25">
      <c r="A56" s="144" t="s">
        <v>121</v>
      </c>
      <c r="B56" s="142" t="s">
        <v>122</v>
      </c>
      <c r="C56" s="23"/>
      <c r="D56" s="23"/>
      <c r="E56" s="24"/>
      <c r="F56" s="24"/>
      <c r="G56" s="10" t="s">
        <v>11</v>
      </c>
      <c r="H56" s="10" t="s">
        <v>11</v>
      </c>
    </row>
    <row r="57" spans="1:8" x14ac:dyDescent="0.25">
      <c r="A57" s="144" t="s">
        <v>121</v>
      </c>
      <c r="B57" s="142" t="s">
        <v>123</v>
      </c>
      <c r="C57" s="24"/>
      <c r="D57" s="24"/>
      <c r="E57" s="24"/>
      <c r="F57" s="24"/>
      <c r="G57" s="10" t="s">
        <v>11</v>
      </c>
      <c r="H57" s="10" t="s">
        <v>11</v>
      </c>
    </row>
    <row r="58" spans="1:8" x14ac:dyDescent="0.25">
      <c r="A58" s="145" t="s">
        <v>104</v>
      </c>
      <c r="B58" s="142" t="s">
        <v>105</v>
      </c>
      <c r="C58" s="24"/>
      <c r="D58" s="24"/>
      <c r="E58" s="24"/>
      <c r="F58" s="24"/>
      <c r="G58" s="10" t="s">
        <v>11</v>
      </c>
      <c r="H58" s="10" t="s">
        <v>11</v>
      </c>
    </row>
    <row r="59" spans="1:8" x14ac:dyDescent="0.25">
      <c r="A59" s="156"/>
      <c r="B59" s="142"/>
      <c r="C59" s="24"/>
      <c r="D59" s="24"/>
      <c r="E59" s="24"/>
      <c r="F59" s="24"/>
      <c r="G59" s="10"/>
      <c r="H59" s="10"/>
    </row>
    <row r="60" spans="1:8" x14ac:dyDescent="0.25">
      <c r="A60" s="25" t="s">
        <v>102</v>
      </c>
      <c r="B60" s="20" t="s">
        <v>124</v>
      </c>
      <c r="C60" s="21"/>
      <c r="D60" s="21"/>
      <c r="E60" s="21"/>
      <c r="F60" s="21"/>
      <c r="G60" s="21"/>
      <c r="H60" s="21"/>
    </row>
    <row r="61" spans="1:8" x14ac:dyDescent="0.25">
      <c r="A61" s="142" t="s">
        <v>104</v>
      </c>
      <c r="B61" s="142" t="s">
        <v>105</v>
      </c>
      <c r="C61" s="10" t="s">
        <v>11</v>
      </c>
      <c r="D61" s="10" t="s">
        <v>11</v>
      </c>
      <c r="E61" s="24"/>
      <c r="F61" s="24"/>
      <c r="G61" s="24"/>
      <c r="H61" s="24"/>
    </row>
    <row r="62" spans="1:8" x14ac:dyDescent="0.25">
      <c r="A62" s="142" t="s">
        <v>125</v>
      </c>
      <c r="B62" s="142" t="s">
        <v>126</v>
      </c>
      <c r="C62" s="10" t="s">
        <v>11</v>
      </c>
      <c r="D62" s="10" t="s">
        <v>11</v>
      </c>
      <c r="E62" s="24"/>
      <c r="F62" s="24"/>
      <c r="G62" s="24"/>
      <c r="H62" s="24"/>
    </row>
    <row r="63" spans="1:8" x14ac:dyDescent="0.25">
      <c r="A63" s="142" t="s">
        <v>125</v>
      </c>
      <c r="B63" s="142" t="s">
        <v>127</v>
      </c>
      <c r="C63" s="10" t="s">
        <v>11</v>
      </c>
      <c r="D63" s="10" t="s">
        <v>11</v>
      </c>
      <c r="E63" s="24"/>
      <c r="F63" s="24"/>
      <c r="G63" s="24"/>
      <c r="H63" s="24"/>
    </row>
    <row r="64" spans="1:8" x14ac:dyDescent="0.25">
      <c r="A64" s="142" t="s">
        <v>125</v>
      </c>
      <c r="B64" s="142" t="s">
        <v>128</v>
      </c>
      <c r="C64" s="10" t="s">
        <v>11</v>
      </c>
      <c r="D64" s="10" t="s">
        <v>11</v>
      </c>
      <c r="E64" s="24"/>
      <c r="F64" s="24"/>
      <c r="G64" s="24"/>
      <c r="H64" s="24"/>
    </row>
    <row r="65" spans="1:9" x14ac:dyDescent="0.25">
      <c r="A65" s="142" t="s">
        <v>125</v>
      </c>
      <c r="B65" s="142" t="s">
        <v>129</v>
      </c>
      <c r="C65" s="10" t="s">
        <v>11</v>
      </c>
      <c r="D65" s="10" t="s">
        <v>11</v>
      </c>
      <c r="E65" s="24"/>
      <c r="F65" s="24"/>
      <c r="G65" s="24"/>
      <c r="H65" s="24"/>
      <c r="I65" s="263"/>
    </row>
    <row r="66" spans="1:9" x14ac:dyDescent="0.25">
      <c r="A66" s="142" t="s">
        <v>125</v>
      </c>
      <c r="B66" s="142" t="s">
        <v>130</v>
      </c>
      <c r="C66" s="10" t="s">
        <v>11</v>
      </c>
      <c r="D66" s="10" t="s">
        <v>11</v>
      </c>
      <c r="E66" s="24"/>
      <c r="F66" s="24"/>
      <c r="G66" s="24"/>
      <c r="H66" s="24"/>
      <c r="I66" s="263"/>
    </row>
    <row r="67" spans="1:9" x14ac:dyDescent="0.25">
      <c r="A67" s="146"/>
      <c r="B67" s="142"/>
      <c r="C67" s="10"/>
      <c r="D67" s="10"/>
      <c r="E67" s="24"/>
      <c r="F67" s="24"/>
      <c r="G67" s="24"/>
      <c r="H67" s="24"/>
      <c r="I67" s="263"/>
    </row>
    <row r="68" spans="1:9" x14ac:dyDescent="0.25">
      <c r="A68" s="25" t="s">
        <v>102</v>
      </c>
      <c r="B68" s="20" t="s">
        <v>131</v>
      </c>
      <c r="C68" s="21"/>
      <c r="D68" s="21"/>
      <c r="E68" s="21"/>
      <c r="F68" s="21"/>
      <c r="G68" s="21"/>
      <c r="H68" s="21"/>
      <c r="I68" s="263"/>
    </row>
    <row r="69" spans="1:9" x14ac:dyDescent="0.25">
      <c r="A69" s="142" t="s">
        <v>104</v>
      </c>
      <c r="B69" s="142" t="s">
        <v>105</v>
      </c>
      <c r="C69" s="24"/>
      <c r="D69" s="24"/>
      <c r="E69" s="24"/>
      <c r="F69" s="24"/>
      <c r="G69" s="10" t="s">
        <v>11</v>
      </c>
      <c r="H69" s="10" t="s">
        <v>11</v>
      </c>
      <c r="I69" s="263"/>
    </row>
    <row r="70" spans="1:9" x14ac:dyDescent="0.25">
      <c r="A70" s="142" t="s">
        <v>125</v>
      </c>
      <c r="B70" s="142" t="s">
        <v>126</v>
      </c>
      <c r="C70" s="24"/>
      <c r="D70" s="24"/>
      <c r="E70" s="24"/>
      <c r="F70" s="24"/>
      <c r="G70" s="10" t="s">
        <v>11</v>
      </c>
      <c r="H70" s="10" t="s">
        <v>11</v>
      </c>
      <c r="I70" s="139"/>
    </row>
    <row r="71" spans="1:9" x14ac:dyDescent="0.25">
      <c r="A71" s="142" t="s">
        <v>125</v>
      </c>
      <c r="B71" s="142" t="s">
        <v>127</v>
      </c>
      <c r="C71" s="24"/>
      <c r="D71" s="24"/>
      <c r="E71" s="24"/>
      <c r="F71" s="24"/>
      <c r="G71" s="10" t="s">
        <v>11</v>
      </c>
      <c r="H71" s="10" t="s">
        <v>11</v>
      </c>
      <c r="I71" s="263"/>
    </row>
    <row r="72" spans="1:9" x14ac:dyDescent="0.25">
      <c r="A72" s="142" t="s">
        <v>125</v>
      </c>
      <c r="B72" s="142" t="s">
        <v>128</v>
      </c>
      <c r="C72" s="24"/>
      <c r="D72" s="24"/>
      <c r="E72" s="24"/>
      <c r="F72" s="24"/>
      <c r="G72" s="10" t="s">
        <v>11</v>
      </c>
      <c r="H72" s="10" t="s">
        <v>11</v>
      </c>
      <c r="I72" s="263"/>
    </row>
    <row r="73" spans="1:9" x14ac:dyDescent="0.25">
      <c r="A73" s="142" t="s">
        <v>125</v>
      </c>
      <c r="B73" s="142" t="s">
        <v>129</v>
      </c>
      <c r="C73" s="24"/>
      <c r="D73" s="24"/>
      <c r="E73" s="24"/>
      <c r="F73" s="24"/>
      <c r="G73" s="10" t="s">
        <v>11</v>
      </c>
      <c r="H73" s="10" t="s">
        <v>11</v>
      </c>
      <c r="I73" s="263"/>
    </row>
    <row r="74" spans="1:9" x14ac:dyDescent="0.25">
      <c r="A74" s="142" t="s">
        <v>125</v>
      </c>
      <c r="B74" s="142" t="s">
        <v>130</v>
      </c>
      <c r="C74" s="24"/>
      <c r="D74" s="24"/>
      <c r="E74" s="24"/>
      <c r="F74" s="24"/>
      <c r="G74" s="10" t="s">
        <v>11</v>
      </c>
      <c r="H74" s="10" t="s">
        <v>11</v>
      </c>
      <c r="I74" s="263"/>
    </row>
    <row r="75" spans="1:9" x14ac:dyDescent="0.25">
      <c r="A75" s="146"/>
      <c r="B75" s="142"/>
      <c r="C75" s="24"/>
      <c r="D75" s="24"/>
      <c r="E75" s="24"/>
      <c r="F75" s="24"/>
      <c r="G75" s="10"/>
      <c r="H75" s="10"/>
      <c r="I75" s="263"/>
    </row>
    <row r="76" spans="1:9" x14ac:dyDescent="0.25">
      <c r="A76" s="25" t="s">
        <v>102</v>
      </c>
      <c r="B76" s="20" t="s">
        <v>132</v>
      </c>
      <c r="C76" s="21"/>
      <c r="D76" s="21"/>
      <c r="E76" s="21"/>
      <c r="F76" s="21"/>
      <c r="G76" s="21"/>
      <c r="H76" s="21"/>
      <c r="I76" s="263"/>
    </row>
    <row r="77" spans="1:9" x14ac:dyDescent="0.25">
      <c r="A77" s="142" t="s">
        <v>104</v>
      </c>
      <c r="B77" s="142" t="s">
        <v>105</v>
      </c>
      <c r="C77" s="24"/>
      <c r="D77" s="24"/>
      <c r="E77" s="10" t="s">
        <v>11</v>
      </c>
      <c r="F77" s="10" t="s">
        <v>11</v>
      </c>
      <c r="G77" s="24"/>
      <c r="H77" s="24"/>
      <c r="I77" s="263"/>
    </row>
    <row r="78" spans="1:9" x14ac:dyDescent="0.25">
      <c r="A78" s="142" t="s">
        <v>125</v>
      </c>
      <c r="B78" s="142" t="s">
        <v>126</v>
      </c>
      <c r="C78" s="24"/>
      <c r="D78" s="24"/>
      <c r="E78" s="10" t="s">
        <v>11</v>
      </c>
      <c r="F78" s="10" t="s">
        <v>11</v>
      </c>
      <c r="G78" s="24"/>
      <c r="H78" s="24"/>
      <c r="I78" s="263"/>
    </row>
    <row r="79" spans="1:9" x14ac:dyDescent="0.25">
      <c r="A79" s="142" t="s">
        <v>125</v>
      </c>
      <c r="B79" s="142" t="s">
        <v>127</v>
      </c>
      <c r="C79" s="24"/>
      <c r="D79" s="24"/>
      <c r="E79" s="10" t="s">
        <v>11</v>
      </c>
      <c r="F79" s="10" t="s">
        <v>11</v>
      </c>
      <c r="G79" s="24"/>
      <c r="H79" s="24"/>
      <c r="I79" s="263"/>
    </row>
    <row r="80" spans="1:9" x14ac:dyDescent="0.25">
      <c r="A80" s="142" t="s">
        <v>125</v>
      </c>
      <c r="B80" s="142" t="s">
        <v>128</v>
      </c>
      <c r="C80" s="24"/>
      <c r="D80" s="24"/>
      <c r="E80" s="10" t="s">
        <v>11</v>
      </c>
      <c r="F80" s="10" t="s">
        <v>11</v>
      </c>
      <c r="G80" s="24"/>
      <c r="H80" s="24"/>
      <c r="I80" s="263"/>
    </row>
    <row r="81" spans="1:8" x14ac:dyDescent="0.25">
      <c r="A81" s="142" t="s">
        <v>125</v>
      </c>
      <c r="B81" s="142" t="s">
        <v>129</v>
      </c>
      <c r="C81" s="24"/>
      <c r="D81" s="24"/>
      <c r="E81" s="10" t="s">
        <v>11</v>
      </c>
      <c r="F81" s="10" t="s">
        <v>11</v>
      </c>
      <c r="G81" s="24"/>
      <c r="H81" s="24"/>
    </row>
    <row r="82" spans="1:8" x14ac:dyDescent="0.25">
      <c r="A82" s="142" t="s">
        <v>125</v>
      </c>
      <c r="B82" s="142" t="s">
        <v>130</v>
      </c>
      <c r="C82" s="24"/>
      <c r="D82" s="24"/>
      <c r="E82" s="10" t="s">
        <v>11</v>
      </c>
      <c r="F82" s="10" t="s">
        <v>11</v>
      </c>
      <c r="G82" s="24"/>
      <c r="H82" s="24"/>
    </row>
    <row r="83" spans="1:8" x14ac:dyDescent="0.25">
      <c r="A83" s="146"/>
      <c r="B83" s="142"/>
      <c r="C83" s="24"/>
      <c r="D83" s="24"/>
      <c r="E83" s="10"/>
      <c r="F83" s="10"/>
      <c r="G83" s="24"/>
      <c r="H83" s="24"/>
    </row>
    <row r="84" spans="1:8" x14ac:dyDescent="0.25">
      <c r="A84" s="25" t="s">
        <v>102</v>
      </c>
      <c r="B84" s="20" t="s">
        <v>133</v>
      </c>
      <c r="C84" s="21"/>
      <c r="D84" s="21"/>
      <c r="E84" s="21"/>
      <c r="F84" s="21"/>
      <c r="G84" s="21"/>
      <c r="H84" s="21"/>
    </row>
    <row r="85" spans="1:8" x14ac:dyDescent="0.25">
      <c r="A85" s="142" t="s">
        <v>134</v>
      </c>
      <c r="B85" s="142" t="s">
        <v>135</v>
      </c>
      <c r="C85" s="10" t="s">
        <v>11</v>
      </c>
      <c r="D85" s="10" t="s">
        <v>11</v>
      </c>
      <c r="E85" s="24"/>
      <c r="F85" s="24"/>
      <c r="G85" s="24"/>
      <c r="H85" s="24"/>
    </row>
    <row r="86" spans="1:8" x14ac:dyDescent="0.25">
      <c r="A86" s="142" t="s">
        <v>134</v>
      </c>
      <c r="B86" s="142" t="s">
        <v>136</v>
      </c>
      <c r="C86" s="10" t="s">
        <v>11</v>
      </c>
      <c r="D86" s="10" t="s">
        <v>11</v>
      </c>
      <c r="E86" s="24"/>
      <c r="F86" s="24"/>
      <c r="G86" s="24"/>
      <c r="H86" s="24"/>
    </row>
    <row r="87" spans="1:8" x14ac:dyDescent="0.25">
      <c r="A87" s="142" t="s">
        <v>134</v>
      </c>
      <c r="B87" s="142" t="s">
        <v>135</v>
      </c>
      <c r="C87" s="10" t="s">
        <v>11</v>
      </c>
      <c r="D87" s="10" t="s">
        <v>11</v>
      </c>
      <c r="E87" s="24"/>
      <c r="F87" s="24"/>
      <c r="G87" s="24"/>
      <c r="H87" s="24"/>
    </row>
    <row r="88" spans="1:8" x14ac:dyDescent="0.25">
      <c r="A88" s="142" t="s">
        <v>134</v>
      </c>
      <c r="B88" s="142" t="s">
        <v>137</v>
      </c>
      <c r="C88" s="10" t="s">
        <v>11</v>
      </c>
      <c r="D88" s="10" t="s">
        <v>11</v>
      </c>
      <c r="E88" s="24"/>
      <c r="F88" s="24"/>
      <c r="G88" s="24"/>
      <c r="H88" s="24"/>
    </row>
    <row r="89" spans="1:8" x14ac:dyDescent="0.25">
      <c r="A89" s="142" t="s">
        <v>134</v>
      </c>
      <c r="B89" s="142" t="s">
        <v>138</v>
      </c>
      <c r="C89" s="10" t="s">
        <v>11</v>
      </c>
      <c r="D89" s="10" t="s">
        <v>11</v>
      </c>
      <c r="E89" s="24"/>
      <c r="F89" s="24"/>
      <c r="G89" s="24"/>
      <c r="H89" s="24"/>
    </row>
    <row r="90" spans="1:8" x14ac:dyDescent="0.25">
      <c r="A90" s="142" t="s">
        <v>134</v>
      </c>
      <c r="B90" s="142" t="s">
        <v>139</v>
      </c>
      <c r="C90" s="10" t="s">
        <v>11</v>
      </c>
      <c r="D90" s="10" t="s">
        <v>11</v>
      </c>
      <c r="E90" s="24"/>
      <c r="F90" s="24"/>
      <c r="G90" s="24"/>
      <c r="H90" s="24"/>
    </row>
    <row r="91" spans="1:8" x14ac:dyDescent="0.25">
      <c r="A91" s="142" t="s">
        <v>134</v>
      </c>
      <c r="B91" s="142" t="s">
        <v>140</v>
      </c>
      <c r="C91" s="10" t="s">
        <v>11</v>
      </c>
      <c r="D91" s="10" t="s">
        <v>11</v>
      </c>
      <c r="E91" s="24"/>
      <c r="F91" s="24"/>
      <c r="G91" s="24"/>
      <c r="H91" s="24"/>
    </row>
    <row r="92" spans="1:8" x14ac:dyDescent="0.25">
      <c r="A92" s="142" t="s">
        <v>134</v>
      </c>
      <c r="B92" s="142" t="s">
        <v>141</v>
      </c>
      <c r="C92" s="10" t="s">
        <v>11</v>
      </c>
      <c r="D92" s="10" t="s">
        <v>11</v>
      </c>
      <c r="E92" s="24"/>
      <c r="F92" s="24"/>
      <c r="G92" s="24"/>
      <c r="H92" s="24"/>
    </row>
    <row r="93" spans="1:8" x14ac:dyDescent="0.25">
      <c r="A93" s="142" t="s">
        <v>134</v>
      </c>
      <c r="B93" s="142" t="s">
        <v>142</v>
      </c>
      <c r="C93" s="10" t="s">
        <v>11</v>
      </c>
      <c r="D93" s="10" t="s">
        <v>11</v>
      </c>
      <c r="E93" s="24"/>
      <c r="F93" s="24"/>
      <c r="G93" s="24"/>
      <c r="H93" s="24"/>
    </row>
    <row r="94" spans="1:8" x14ac:dyDescent="0.25">
      <c r="A94" s="142" t="s">
        <v>143</v>
      </c>
      <c r="B94" s="142" t="s">
        <v>120</v>
      </c>
      <c r="C94" s="10" t="s">
        <v>11</v>
      </c>
      <c r="D94" s="10" t="s">
        <v>11</v>
      </c>
      <c r="E94" s="24"/>
      <c r="F94" s="24"/>
      <c r="G94" s="24"/>
      <c r="H94" s="24"/>
    </row>
    <row r="95" spans="1:8" x14ac:dyDescent="0.25">
      <c r="A95" s="142" t="s">
        <v>143</v>
      </c>
      <c r="B95" s="142" t="s">
        <v>144</v>
      </c>
      <c r="C95" s="10" t="s">
        <v>11</v>
      </c>
      <c r="D95" s="10" t="s">
        <v>11</v>
      </c>
      <c r="E95" s="24"/>
      <c r="F95" s="24"/>
      <c r="G95" s="24"/>
      <c r="H95" s="24"/>
    </row>
    <row r="96" spans="1:8" x14ac:dyDescent="0.25">
      <c r="A96" s="142" t="s">
        <v>143</v>
      </c>
      <c r="B96" s="142" t="s">
        <v>145</v>
      </c>
      <c r="C96" s="10" t="s">
        <v>11</v>
      </c>
      <c r="D96" s="10" t="s">
        <v>11</v>
      </c>
      <c r="E96" s="24"/>
      <c r="F96" s="24"/>
      <c r="G96" s="24"/>
      <c r="H96" s="24"/>
    </row>
    <row r="97" spans="1:8" x14ac:dyDescent="0.25">
      <c r="A97" s="145" t="s">
        <v>143</v>
      </c>
      <c r="B97" s="145" t="s">
        <v>146</v>
      </c>
      <c r="C97" s="10" t="s">
        <v>11</v>
      </c>
      <c r="D97" s="10" t="s">
        <v>11</v>
      </c>
      <c r="E97" s="24"/>
      <c r="F97" s="24"/>
      <c r="G97" s="24"/>
      <c r="H97" s="24"/>
    </row>
    <row r="98" spans="1:8" x14ac:dyDescent="0.25">
      <c r="A98" s="145" t="s">
        <v>143</v>
      </c>
      <c r="B98" s="142" t="s">
        <v>147</v>
      </c>
      <c r="C98" s="10" t="s">
        <v>11</v>
      </c>
      <c r="D98" s="10" t="s">
        <v>11</v>
      </c>
      <c r="E98" s="24"/>
      <c r="F98" s="24"/>
      <c r="G98" s="24"/>
      <c r="H98" s="24"/>
    </row>
    <row r="99" spans="1:8" x14ac:dyDescent="0.25">
      <c r="A99" s="145" t="s">
        <v>143</v>
      </c>
      <c r="B99" s="142" t="s">
        <v>148</v>
      </c>
      <c r="C99" s="10" t="s">
        <v>11</v>
      </c>
      <c r="D99" s="10" t="s">
        <v>11</v>
      </c>
      <c r="E99" s="24"/>
      <c r="F99" s="24"/>
      <c r="G99" s="24"/>
      <c r="H99" s="24"/>
    </row>
    <row r="100" spans="1:8" x14ac:dyDescent="0.25">
      <c r="A100" s="145" t="s">
        <v>143</v>
      </c>
      <c r="B100" s="142" t="s">
        <v>149</v>
      </c>
      <c r="C100" s="10" t="s">
        <v>11</v>
      </c>
      <c r="D100" s="10" t="s">
        <v>11</v>
      </c>
      <c r="E100" s="24"/>
      <c r="F100" s="24"/>
      <c r="G100" s="24"/>
      <c r="H100" s="24"/>
    </row>
    <row r="101" spans="1:8" x14ac:dyDescent="0.25">
      <c r="A101" s="145" t="s">
        <v>143</v>
      </c>
      <c r="B101" s="142" t="s">
        <v>150</v>
      </c>
      <c r="C101" s="10" t="s">
        <v>11</v>
      </c>
      <c r="D101" s="10" t="s">
        <v>11</v>
      </c>
      <c r="E101" s="24"/>
      <c r="F101" s="24"/>
      <c r="G101" s="24"/>
      <c r="H101" s="24"/>
    </row>
    <row r="102" spans="1:8" x14ac:dyDescent="0.25">
      <c r="A102" s="145" t="s">
        <v>143</v>
      </c>
      <c r="B102" s="142" t="s">
        <v>151</v>
      </c>
      <c r="C102" s="10" t="s">
        <v>11</v>
      </c>
      <c r="D102" s="10" t="s">
        <v>11</v>
      </c>
      <c r="E102" s="24"/>
      <c r="F102" s="24"/>
      <c r="G102" s="24"/>
      <c r="H102" s="24"/>
    </row>
    <row r="103" spans="1:8" x14ac:dyDescent="0.25">
      <c r="A103" s="145" t="s">
        <v>143</v>
      </c>
      <c r="B103" s="142" t="s">
        <v>152</v>
      </c>
      <c r="C103" s="10" t="s">
        <v>11</v>
      </c>
      <c r="D103" s="10" t="s">
        <v>11</v>
      </c>
      <c r="E103" s="24"/>
      <c r="F103" s="24"/>
      <c r="G103" s="24"/>
      <c r="H103" s="24"/>
    </row>
    <row r="104" spans="1:8" x14ac:dyDescent="0.25">
      <c r="A104" s="145" t="s">
        <v>143</v>
      </c>
      <c r="B104" s="142" t="s">
        <v>153</v>
      </c>
      <c r="C104" s="10" t="s">
        <v>11</v>
      </c>
      <c r="D104" s="10" t="s">
        <v>11</v>
      </c>
      <c r="E104" s="24"/>
      <c r="F104" s="24"/>
      <c r="G104" s="24"/>
      <c r="H104" s="24"/>
    </row>
    <row r="105" spans="1:8" x14ac:dyDescent="0.25">
      <c r="A105" s="145" t="s">
        <v>143</v>
      </c>
      <c r="B105" s="142" t="s">
        <v>154</v>
      </c>
      <c r="C105" s="10" t="s">
        <v>11</v>
      </c>
      <c r="D105" s="10" t="s">
        <v>11</v>
      </c>
      <c r="E105" s="24"/>
      <c r="F105" s="24"/>
      <c r="G105" s="24"/>
      <c r="H105" s="24"/>
    </row>
    <row r="106" spans="1:8" x14ac:dyDescent="0.25">
      <c r="A106" s="145" t="s">
        <v>143</v>
      </c>
      <c r="B106" s="142" t="s">
        <v>155</v>
      </c>
      <c r="C106" s="10" t="s">
        <v>11</v>
      </c>
      <c r="D106" s="10" t="s">
        <v>11</v>
      </c>
      <c r="E106" s="24"/>
      <c r="F106" s="24"/>
      <c r="G106" s="24"/>
      <c r="H106" s="24"/>
    </row>
    <row r="107" spans="1:8" x14ac:dyDescent="0.25">
      <c r="A107" s="142" t="s">
        <v>156</v>
      </c>
      <c r="B107" s="142" t="s">
        <v>157</v>
      </c>
      <c r="C107" s="10" t="s">
        <v>11</v>
      </c>
      <c r="D107" s="10" t="s">
        <v>11</v>
      </c>
      <c r="E107" s="24"/>
      <c r="F107" s="24"/>
      <c r="G107" s="24"/>
      <c r="H107" s="24"/>
    </row>
    <row r="108" spans="1:8" x14ac:dyDescent="0.25">
      <c r="A108" s="142" t="s">
        <v>156</v>
      </c>
      <c r="B108" s="142" t="s">
        <v>158</v>
      </c>
      <c r="C108" s="10" t="s">
        <v>11</v>
      </c>
      <c r="D108" s="10" t="s">
        <v>11</v>
      </c>
      <c r="E108" s="24"/>
      <c r="F108" s="24"/>
      <c r="G108" s="24"/>
      <c r="H108" s="24"/>
    </row>
    <row r="109" spans="1:8" x14ac:dyDescent="0.25">
      <c r="A109" s="142" t="s">
        <v>156</v>
      </c>
      <c r="B109" s="142" t="s">
        <v>158</v>
      </c>
      <c r="C109" s="10" t="s">
        <v>11</v>
      </c>
      <c r="D109" s="10" t="s">
        <v>11</v>
      </c>
      <c r="E109" s="24"/>
      <c r="F109" s="24"/>
      <c r="G109" s="24"/>
      <c r="H109" s="24"/>
    </row>
    <row r="110" spans="1:8" ht="25.5" x14ac:dyDescent="0.25">
      <c r="A110" s="142" t="s">
        <v>159</v>
      </c>
      <c r="B110" s="142" t="s">
        <v>160</v>
      </c>
      <c r="C110" s="10" t="s">
        <v>11</v>
      </c>
      <c r="D110" s="10" t="s">
        <v>11</v>
      </c>
      <c r="E110" s="24"/>
      <c r="F110" s="24"/>
      <c r="G110" s="24"/>
      <c r="H110" s="24"/>
    </row>
    <row r="111" spans="1:8" x14ac:dyDescent="0.25">
      <c r="A111" s="145" t="s">
        <v>161</v>
      </c>
      <c r="B111" s="143" t="s">
        <v>162</v>
      </c>
      <c r="C111" s="10" t="s">
        <v>11</v>
      </c>
      <c r="D111" s="10" t="s">
        <v>11</v>
      </c>
      <c r="E111" s="24"/>
      <c r="F111" s="24"/>
      <c r="G111" s="24"/>
      <c r="H111" s="24"/>
    </row>
    <row r="112" spans="1:8" x14ac:dyDescent="0.25">
      <c r="A112" s="145" t="s">
        <v>161</v>
      </c>
      <c r="B112" s="143" t="s">
        <v>162</v>
      </c>
      <c r="C112" s="10" t="s">
        <v>11</v>
      </c>
      <c r="D112" s="10" t="s">
        <v>11</v>
      </c>
      <c r="E112" s="24"/>
      <c r="F112" s="24"/>
      <c r="G112" s="24"/>
      <c r="H112" s="24"/>
    </row>
    <row r="113" spans="1:9" x14ac:dyDescent="0.25">
      <c r="A113" s="145" t="s">
        <v>161</v>
      </c>
      <c r="B113" s="143" t="s">
        <v>162</v>
      </c>
      <c r="C113" s="10" t="s">
        <v>11</v>
      </c>
      <c r="D113" s="10" t="s">
        <v>11</v>
      </c>
      <c r="E113" s="24"/>
      <c r="F113" s="24"/>
      <c r="G113" s="24"/>
      <c r="H113" s="24"/>
      <c r="I113" s="263"/>
    </row>
    <row r="114" spans="1:9" x14ac:dyDescent="0.25">
      <c r="A114" s="145" t="s">
        <v>161</v>
      </c>
      <c r="B114" s="143" t="s">
        <v>162</v>
      </c>
      <c r="C114" s="10" t="s">
        <v>11</v>
      </c>
      <c r="D114" s="10" t="s">
        <v>11</v>
      </c>
      <c r="E114" s="24"/>
      <c r="F114" s="24"/>
      <c r="G114" s="24"/>
      <c r="H114" s="24"/>
      <c r="I114" s="263"/>
    </row>
    <row r="115" spans="1:9" x14ac:dyDescent="0.25">
      <c r="A115" s="145" t="s">
        <v>161</v>
      </c>
      <c r="B115" s="143" t="s">
        <v>162</v>
      </c>
      <c r="C115" s="10" t="s">
        <v>11</v>
      </c>
      <c r="D115" s="10" t="s">
        <v>11</v>
      </c>
      <c r="E115" s="24"/>
      <c r="F115" s="24"/>
      <c r="G115" s="24"/>
      <c r="H115" s="24"/>
      <c r="I115" s="263"/>
    </row>
    <row r="116" spans="1:9" x14ac:dyDescent="0.25">
      <c r="A116" s="145" t="s">
        <v>161</v>
      </c>
      <c r="B116" s="143" t="s">
        <v>162</v>
      </c>
      <c r="C116" s="10" t="s">
        <v>11</v>
      </c>
      <c r="D116" s="10" t="s">
        <v>11</v>
      </c>
      <c r="E116" s="24"/>
      <c r="F116" s="24"/>
      <c r="G116" s="24"/>
      <c r="H116" s="24"/>
      <c r="I116" s="263"/>
    </row>
    <row r="117" spans="1:9" x14ac:dyDescent="0.25">
      <c r="A117" s="142" t="s">
        <v>163</v>
      </c>
      <c r="B117" s="142" t="s">
        <v>164</v>
      </c>
      <c r="C117" s="10" t="s">
        <v>11</v>
      </c>
      <c r="D117" s="10" t="s">
        <v>11</v>
      </c>
      <c r="E117" s="24"/>
      <c r="F117" s="24"/>
      <c r="G117" s="24"/>
      <c r="H117" s="24"/>
      <c r="I117" s="263"/>
    </row>
    <row r="118" spans="1:9" x14ac:dyDescent="0.25">
      <c r="A118" s="142" t="s">
        <v>125</v>
      </c>
      <c r="B118" s="142" t="s">
        <v>165</v>
      </c>
      <c r="C118" s="10" t="s">
        <v>11</v>
      </c>
      <c r="D118" s="10" t="s">
        <v>11</v>
      </c>
      <c r="E118" s="24"/>
      <c r="F118" s="24"/>
      <c r="G118" s="24"/>
      <c r="H118" s="24"/>
      <c r="I118" s="263"/>
    </row>
    <row r="119" spans="1:9" x14ac:dyDescent="0.25">
      <c r="A119" s="142" t="s">
        <v>125</v>
      </c>
      <c r="B119" s="142" t="s">
        <v>129</v>
      </c>
      <c r="C119" s="10" t="s">
        <v>11</v>
      </c>
      <c r="D119" s="10" t="s">
        <v>11</v>
      </c>
      <c r="E119" s="24"/>
      <c r="F119" s="24"/>
      <c r="G119" s="24"/>
      <c r="H119" s="24"/>
      <c r="I119" s="263"/>
    </row>
    <row r="120" spans="1:9" x14ac:dyDescent="0.25">
      <c r="A120" s="142" t="s">
        <v>125</v>
      </c>
      <c r="B120" s="142" t="s">
        <v>130</v>
      </c>
      <c r="C120" s="10" t="s">
        <v>11</v>
      </c>
      <c r="D120" s="10" t="s">
        <v>11</v>
      </c>
      <c r="E120" s="24"/>
      <c r="F120" s="24"/>
      <c r="G120" s="24"/>
      <c r="H120" s="24"/>
      <c r="I120" s="263"/>
    </row>
    <row r="121" spans="1:9" x14ac:dyDescent="0.25">
      <c r="A121" s="143" t="s">
        <v>166</v>
      </c>
      <c r="B121" s="142" t="s">
        <v>167</v>
      </c>
      <c r="C121" s="10" t="s">
        <v>11</v>
      </c>
      <c r="D121" s="10" t="s">
        <v>11</v>
      </c>
      <c r="E121" s="24"/>
      <c r="F121" s="24"/>
      <c r="G121" s="24"/>
      <c r="H121" s="24"/>
      <c r="I121" s="263"/>
    </row>
    <row r="122" spans="1:9" x14ac:dyDescent="0.25">
      <c r="A122" s="142" t="s">
        <v>168</v>
      </c>
      <c r="B122" s="142" t="s">
        <v>169</v>
      </c>
      <c r="C122" s="10" t="s">
        <v>11</v>
      </c>
      <c r="D122" s="10" t="s">
        <v>11</v>
      </c>
      <c r="E122" s="24"/>
      <c r="F122" s="24"/>
      <c r="G122" s="24"/>
      <c r="H122" s="24"/>
      <c r="I122" s="263"/>
    </row>
    <row r="123" spans="1:9" x14ac:dyDescent="0.25">
      <c r="A123" s="263"/>
      <c r="B123" s="22"/>
      <c r="C123" s="10"/>
      <c r="D123" s="10"/>
      <c r="E123" s="24"/>
      <c r="F123" s="24"/>
      <c r="G123" s="24"/>
      <c r="H123" s="24"/>
      <c r="I123" s="263"/>
    </row>
    <row r="124" spans="1:9" x14ac:dyDescent="0.25">
      <c r="A124" s="25" t="s">
        <v>102</v>
      </c>
      <c r="B124" s="25" t="s">
        <v>170</v>
      </c>
      <c r="C124" s="29"/>
      <c r="D124" s="31"/>
      <c r="E124" s="29"/>
      <c r="F124" s="30"/>
      <c r="G124" s="27"/>
      <c r="H124" s="30"/>
      <c r="I124" s="263"/>
    </row>
    <row r="125" spans="1:9" x14ac:dyDescent="0.25">
      <c r="A125" s="151" t="s">
        <v>104</v>
      </c>
      <c r="B125" s="263" t="s">
        <v>105</v>
      </c>
      <c r="C125" s="263"/>
      <c r="D125" s="263"/>
      <c r="E125" s="263"/>
      <c r="F125" s="263"/>
      <c r="G125" s="10" t="s">
        <v>11</v>
      </c>
      <c r="H125" s="10" t="s">
        <v>11</v>
      </c>
      <c r="I125" s="263"/>
    </row>
    <row r="126" spans="1:9" x14ac:dyDescent="0.25">
      <c r="A126" s="149"/>
      <c r="B126" s="149" t="s">
        <v>171</v>
      </c>
      <c r="C126" s="142"/>
      <c r="D126" s="142"/>
      <c r="E126" s="142"/>
      <c r="F126" s="142"/>
      <c r="G126" s="10"/>
      <c r="H126" s="142"/>
      <c r="I126" s="263"/>
    </row>
    <row r="127" spans="1:9" ht="26.25" x14ac:dyDescent="0.25">
      <c r="A127" s="148" t="s">
        <v>172</v>
      </c>
      <c r="B127" s="142" t="s">
        <v>173</v>
      </c>
      <c r="C127" s="98"/>
      <c r="D127" s="100"/>
      <c r="E127" s="98"/>
      <c r="F127" s="99"/>
      <c r="G127" s="10" t="s">
        <v>11</v>
      </c>
      <c r="H127" s="10" t="s">
        <v>11</v>
      </c>
      <c r="I127" s="263"/>
    </row>
    <row r="128" spans="1:9" x14ac:dyDescent="0.25">
      <c r="A128" s="142" t="s">
        <v>174</v>
      </c>
      <c r="B128" s="142" t="s">
        <v>175</v>
      </c>
      <c r="C128" s="98"/>
      <c r="D128" s="100"/>
      <c r="E128" s="98"/>
      <c r="F128" s="99"/>
      <c r="G128" s="10" t="s">
        <v>11</v>
      </c>
      <c r="H128" s="10" t="s">
        <v>11</v>
      </c>
      <c r="I128" s="263"/>
    </row>
    <row r="129" spans="1:8" x14ac:dyDescent="0.25">
      <c r="A129" s="142" t="s">
        <v>174</v>
      </c>
      <c r="B129" s="142" t="s">
        <v>176</v>
      </c>
      <c r="C129" s="98"/>
      <c r="D129" s="100"/>
      <c r="E129" s="98"/>
      <c r="F129" s="99"/>
      <c r="G129" s="10" t="s">
        <v>11</v>
      </c>
      <c r="H129" s="10" t="s">
        <v>11</v>
      </c>
    </row>
    <row r="130" spans="1:8" ht="26.25" x14ac:dyDescent="0.25">
      <c r="A130" s="148" t="s">
        <v>177</v>
      </c>
      <c r="B130" s="142" t="s">
        <v>178</v>
      </c>
      <c r="C130" s="98"/>
      <c r="D130" s="100"/>
      <c r="E130" s="98"/>
      <c r="F130" s="99"/>
      <c r="G130" s="10" t="s">
        <v>11</v>
      </c>
      <c r="H130" s="10" t="s">
        <v>11</v>
      </c>
    </row>
    <row r="131" spans="1:8" x14ac:dyDescent="0.25">
      <c r="A131" s="142" t="s">
        <v>179</v>
      </c>
      <c r="B131" s="142" t="s">
        <v>180</v>
      </c>
      <c r="C131" s="98"/>
      <c r="D131" s="100"/>
      <c r="E131" s="98"/>
      <c r="F131" s="99"/>
      <c r="G131" s="10" t="s">
        <v>11</v>
      </c>
      <c r="H131" s="10" t="s">
        <v>11</v>
      </c>
    </row>
    <row r="132" spans="1:8" x14ac:dyDescent="0.25">
      <c r="A132" s="142" t="s">
        <v>174</v>
      </c>
      <c r="B132" s="142" t="s">
        <v>181</v>
      </c>
      <c r="C132" s="98"/>
      <c r="D132" s="100"/>
      <c r="E132" s="98"/>
      <c r="F132" s="99"/>
      <c r="G132" s="10" t="s">
        <v>11</v>
      </c>
      <c r="H132" s="10" t="s">
        <v>11</v>
      </c>
    </row>
    <row r="133" spans="1:8" x14ac:dyDescent="0.25">
      <c r="A133" s="142" t="s">
        <v>174</v>
      </c>
      <c r="B133" s="142" t="s">
        <v>182</v>
      </c>
      <c r="C133" s="98"/>
      <c r="D133" s="100"/>
      <c r="E133" s="98"/>
      <c r="F133" s="99"/>
      <c r="G133" s="10" t="s">
        <v>11</v>
      </c>
      <c r="H133" s="10" t="s">
        <v>11</v>
      </c>
    </row>
    <row r="134" spans="1:8" x14ac:dyDescent="0.25">
      <c r="A134" s="142" t="s">
        <v>174</v>
      </c>
      <c r="B134" s="142" t="s">
        <v>183</v>
      </c>
      <c r="C134" s="98"/>
      <c r="D134" s="100"/>
      <c r="E134" s="98"/>
      <c r="F134" s="99"/>
      <c r="G134" s="10" t="s">
        <v>11</v>
      </c>
      <c r="H134" s="10" t="s">
        <v>11</v>
      </c>
    </row>
    <row r="135" spans="1:8" x14ac:dyDescent="0.25">
      <c r="A135" s="142" t="s">
        <v>174</v>
      </c>
      <c r="B135" s="142" t="s">
        <v>184</v>
      </c>
      <c r="C135" s="98"/>
      <c r="D135" s="100"/>
      <c r="E135" s="98"/>
      <c r="F135" s="99"/>
      <c r="G135" s="10" t="s">
        <v>11</v>
      </c>
      <c r="H135" s="10" t="s">
        <v>11</v>
      </c>
    </row>
    <row r="136" spans="1:8" ht="25.5" x14ac:dyDescent="0.25">
      <c r="A136" s="142" t="s">
        <v>172</v>
      </c>
      <c r="B136" s="142" t="s">
        <v>185</v>
      </c>
      <c r="C136" s="98"/>
      <c r="D136" s="100"/>
      <c r="E136" s="98"/>
      <c r="F136" s="99"/>
      <c r="G136" s="10" t="s">
        <v>11</v>
      </c>
      <c r="H136" s="10" t="s">
        <v>11</v>
      </c>
    </row>
    <row r="137" spans="1:8" x14ac:dyDescent="0.25">
      <c r="A137" s="142" t="s">
        <v>179</v>
      </c>
      <c r="B137" s="142" t="s">
        <v>186</v>
      </c>
      <c r="C137" s="98"/>
      <c r="D137" s="100"/>
      <c r="E137" s="98"/>
      <c r="F137" s="99"/>
      <c r="G137" s="10" t="s">
        <v>11</v>
      </c>
      <c r="H137" s="10" t="s">
        <v>11</v>
      </c>
    </row>
    <row r="138" spans="1:8" ht="25.5" x14ac:dyDescent="0.25">
      <c r="A138" s="142" t="s">
        <v>172</v>
      </c>
      <c r="B138" s="142" t="s">
        <v>187</v>
      </c>
      <c r="C138" s="98"/>
      <c r="D138" s="100"/>
      <c r="E138" s="98"/>
      <c r="F138" s="99"/>
      <c r="G138" s="10" t="s">
        <v>11</v>
      </c>
      <c r="H138" s="10" t="s">
        <v>11</v>
      </c>
    </row>
    <row r="139" spans="1:8" x14ac:dyDescent="0.25">
      <c r="A139" s="137"/>
      <c r="B139" s="149" t="s">
        <v>188</v>
      </c>
      <c r="C139" s="98"/>
      <c r="D139" s="98"/>
      <c r="E139" s="98"/>
      <c r="F139" s="98"/>
      <c r="G139" s="10"/>
      <c r="H139" s="98"/>
    </row>
    <row r="140" spans="1:8" ht="26.25" x14ac:dyDescent="0.25">
      <c r="A140" s="148" t="s">
        <v>172</v>
      </c>
      <c r="B140" s="142" t="s">
        <v>173</v>
      </c>
      <c r="C140" s="98"/>
      <c r="D140" s="100"/>
      <c r="E140" s="98"/>
      <c r="F140" s="99"/>
      <c r="G140" s="10" t="s">
        <v>11</v>
      </c>
      <c r="H140" s="10" t="s">
        <v>11</v>
      </c>
    </row>
    <row r="141" spans="1:8" x14ac:dyDescent="0.25">
      <c r="A141" s="142" t="s">
        <v>174</v>
      </c>
      <c r="B141" s="142" t="s">
        <v>175</v>
      </c>
      <c r="C141" s="98"/>
      <c r="D141" s="100"/>
      <c r="E141" s="98"/>
      <c r="F141" s="99"/>
      <c r="G141" s="10" t="s">
        <v>11</v>
      </c>
      <c r="H141" s="10" t="s">
        <v>11</v>
      </c>
    </row>
    <row r="142" spans="1:8" x14ac:dyDescent="0.25">
      <c r="A142" s="142" t="s">
        <v>174</v>
      </c>
      <c r="B142" s="142" t="s">
        <v>176</v>
      </c>
      <c r="C142" s="98"/>
      <c r="D142" s="100"/>
      <c r="E142" s="98"/>
      <c r="F142" s="99"/>
      <c r="G142" s="10" t="s">
        <v>11</v>
      </c>
      <c r="H142" s="10" t="s">
        <v>11</v>
      </c>
    </row>
    <row r="143" spans="1:8" ht="26.25" x14ac:dyDescent="0.25">
      <c r="A143" s="148" t="s">
        <v>177</v>
      </c>
      <c r="B143" s="142" t="s">
        <v>178</v>
      </c>
      <c r="C143" s="98"/>
      <c r="D143" s="100"/>
      <c r="E143" s="98"/>
      <c r="F143" s="99"/>
      <c r="G143" s="10" t="s">
        <v>11</v>
      </c>
      <c r="H143" s="10" t="s">
        <v>11</v>
      </c>
    </row>
    <row r="144" spans="1:8" x14ac:dyDescent="0.25">
      <c r="A144" s="142" t="s">
        <v>179</v>
      </c>
      <c r="B144" s="142" t="s">
        <v>180</v>
      </c>
      <c r="C144" s="98"/>
      <c r="D144" s="100"/>
      <c r="E144" s="98"/>
      <c r="F144" s="99"/>
      <c r="G144" s="10" t="s">
        <v>11</v>
      </c>
      <c r="H144" s="10" t="s">
        <v>11</v>
      </c>
    </row>
    <row r="145" spans="1:8" x14ac:dyDescent="0.25">
      <c r="A145" s="142" t="s">
        <v>174</v>
      </c>
      <c r="B145" s="142" t="s">
        <v>181</v>
      </c>
      <c r="C145" s="98"/>
      <c r="D145" s="100"/>
      <c r="E145" s="98"/>
      <c r="F145" s="99"/>
      <c r="G145" s="10" t="s">
        <v>11</v>
      </c>
      <c r="H145" s="10" t="s">
        <v>11</v>
      </c>
    </row>
    <row r="146" spans="1:8" x14ac:dyDescent="0.25">
      <c r="A146" s="142" t="s">
        <v>174</v>
      </c>
      <c r="B146" s="142" t="s">
        <v>182</v>
      </c>
      <c r="C146" s="98"/>
      <c r="D146" s="100"/>
      <c r="E146" s="98"/>
      <c r="F146" s="99"/>
      <c r="G146" s="10" t="s">
        <v>11</v>
      </c>
      <c r="H146" s="10" t="s">
        <v>11</v>
      </c>
    </row>
    <row r="147" spans="1:8" x14ac:dyDescent="0.25">
      <c r="A147" s="142" t="s">
        <v>174</v>
      </c>
      <c r="B147" s="142" t="s">
        <v>183</v>
      </c>
      <c r="C147" s="98"/>
      <c r="D147" s="100"/>
      <c r="E147" s="98"/>
      <c r="F147" s="99"/>
      <c r="G147" s="10" t="s">
        <v>11</v>
      </c>
      <c r="H147" s="10" t="s">
        <v>11</v>
      </c>
    </row>
    <row r="148" spans="1:8" x14ac:dyDescent="0.25">
      <c r="A148" s="142" t="s">
        <v>174</v>
      </c>
      <c r="B148" s="142" t="s">
        <v>184</v>
      </c>
      <c r="C148" s="98"/>
      <c r="D148" s="100"/>
      <c r="E148" s="98"/>
      <c r="F148" s="99"/>
      <c r="G148" s="10" t="s">
        <v>11</v>
      </c>
      <c r="H148" s="10" t="s">
        <v>11</v>
      </c>
    </row>
    <row r="149" spans="1:8" ht="25.5" x14ac:dyDescent="0.25">
      <c r="A149" s="142" t="s">
        <v>172</v>
      </c>
      <c r="B149" s="142" t="s">
        <v>185</v>
      </c>
      <c r="C149" s="98"/>
      <c r="D149" s="100"/>
      <c r="E149" s="98"/>
      <c r="F149" s="99"/>
      <c r="G149" s="10" t="s">
        <v>11</v>
      </c>
      <c r="H149" s="10" t="s">
        <v>11</v>
      </c>
    </row>
    <row r="150" spans="1:8" x14ac:dyDescent="0.25">
      <c r="A150" s="142" t="s">
        <v>179</v>
      </c>
      <c r="B150" s="142" t="s">
        <v>186</v>
      </c>
      <c r="C150" s="98"/>
      <c r="D150" s="100"/>
      <c r="E150" s="98"/>
      <c r="F150" s="99"/>
      <c r="G150" s="10" t="s">
        <v>11</v>
      </c>
      <c r="H150" s="10" t="s">
        <v>11</v>
      </c>
    </row>
    <row r="151" spans="1:8" ht="25.5" x14ac:dyDescent="0.25">
      <c r="A151" s="142" t="s">
        <v>172</v>
      </c>
      <c r="B151" s="142" t="s">
        <v>187</v>
      </c>
      <c r="C151" s="98"/>
      <c r="D151" s="100"/>
      <c r="E151" s="98"/>
      <c r="F151" s="99"/>
      <c r="G151" s="10" t="s">
        <v>11</v>
      </c>
      <c r="H151" s="10" t="s">
        <v>11</v>
      </c>
    </row>
    <row r="152" spans="1:8" x14ac:dyDescent="0.25">
      <c r="A152" s="25" t="s">
        <v>102</v>
      </c>
      <c r="B152" s="25" t="s">
        <v>189</v>
      </c>
      <c r="C152" s="98"/>
      <c r="D152" s="100"/>
      <c r="E152" s="98"/>
      <c r="F152" s="99"/>
      <c r="G152" s="97"/>
      <c r="H152" s="100"/>
    </row>
    <row r="153" spans="1:8" x14ac:dyDescent="0.25">
      <c r="A153" s="142" t="s">
        <v>104</v>
      </c>
      <c r="B153" s="142" t="s">
        <v>105</v>
      </c>
      <c r="C153" s="142"/>
      <c r="D153" s="142"/>
      <c r="E153" s="142"/>
      <c r="F153" s="142"/>
      <c r="G153" s="10" t="s">
        <v>11</v>
      </c>
      <c r="H153" s="10" t="s">
        <v>11</v>
      </c>
    </row>
    <row r="154" spans="1:8" x14ac:dyDescent="0.25">
      <c r="A154" s="142" t="s">
        <v>190</v>
      </c>
      <c r="B154" s="142" t="s">
        <v>191</v>
      </c>
      <c r="C154" s="142"/>
      <c r="D154" s="142"/>
      <c r="E154" s="142"/>
      <c r="F154" s="142"/>
      <c r="G154" s="10" t="s">
        <v>11</v>
      </c>
      <c r="H154" s="10" t="s">
        <v>11</v>
      </c>
    </row>
    <row r="155" spans="1:8" x14ac:dyDescent="0.25">
      <c r="A155" s="150"/>
      <c r="B155" s="149" t="s">
        <v>192</v>
      </c>
      <c r="C155" s="98"/>
      <c r="D155" s="100"/>
      <c r="E155" s="98"/>
      <c r="F155" s="99"/>
      <c r="G155" s="97"/>
      <c r="H155" s="100"/>
    </row>
    <row r="156" spans="1:8" x14ac:dyDescent="0.25">
      <c r="A156" s="142" t="s">
        <v>190</v>
      </c>
      <c r="B156" s="142" t="s">
        <v>180</v>
      </c>
      <c r="C156" s="98"/>
      <c r="D156" s="100"/>
      <c r="E156" s="98"/>
      <c r="F156" s="99"/>
      <c r="G156" s="10" t="s">
        <v>11</v>
      </c>
      <c r="H156" s="10" t="s">
        <v>11</v>
      </c>
    </row>
    <row r="157" spans="1:8" ht="25.5" x14ac:dyDescent="0.25">
      <c r="A157" s="142" t="s">
        <v>193</v>
      </c>
      <c r="B157" s="142" t="s">
        <v>194</v>
      </c>
      <c r="C157" s="98"/>
      <c r="D157" s="100"/>
      <c r="E157" s="98"/>
      <c r="F157" s="99"/>
      <c r="G157" s="10" t="s">
        <v>11</v>
      </c>
      <c r="H157" s="10" t="s">
        <v>11</v>
      </c>
    </row>
    <row r="158" spans="1:8" ht="25.5" x14ac:dyDescent="0.25">
      <c r="A158" s="142" t="s">
        <v>195</v>
      </c>
      <c r="B158" s="142" t="s">
        <v>185</v>
      </c>
      <c r="C158" s="98"/>
      <c r="D158" s="100"/>
      <c r="E158" s="98"/>
      <c r="F158" s="99"/>
      <c r="G158" s="10" t="s">
        <v>11</v>
      </c>
      <c r="H158" s="10" t="s">
        <v>11</v>
      </c>
    </row>
    <row r="159" spans="1:8" x14ac:dyDescent="0.25">
      <c r="A159" s="142" t="s">
        <v>190</v>
      </c>
      <c r="B159" s="142" t="s">
        <v>196</v>
      </c>
      <c r="C159" s="98"/>
      <c r="D159" s="100"/>
      <c r="E159" s="98"/>
      <c r="F159" s="99"/>
      <c r="G159" s="10" t="s">
        <v>11</v>
      </c>
      <c r="H159" s="10" t="s">
        <v>11</v>
      </c>
    </row>
    <row r="160" spans="1:8" ht="25.5" x14ac:dyDescent="0.25">
      <c r="A160" s="142" t="s">
        <v>195</v>
      </c>
      <c r="B160" s="142" t="s">
        <v>197</v>
      </c>
      <c r="C160" s="98"/>
      <c r="D160" s="100"/>
      <c r="E160" s="98"/>
      <c r="F160" s="99"/>
      <c r="G160" s="10" t="s">
        <v>11</v>
      </c>
      <c r="H160" s="10" t="s">
        <v>11</v>
      </c>
    </row>
    <row r="161" spans="1:8" x14ac:dyDescent="0.25">
      <c r="A161" s="150"/>
      <c r="B161" s="149" t="s">
        <v>198</v>
      </c>
      <c r="C161" s="98"/>
      <c r="D161" s="100"/>
      <c r="E161" s="98"/>
      <c r="F161" s="99"/>
      <c r="G161" s="97"/>
      <c r="H161" s="100"/>
    </row>
    <row r="162" spans="1:8" x14ac:dyDescent="0.25">
      <c r="A162" s="142" t="s">
        <v>190</v>
      </c>
      <c r="B162" s="142" t="s">
        <v>180</v>
      </c>
      <c r="C162" s="98"/>
      <c r="D162" s="100"/>
      <c r="E162" s="98"/>
      <c r="F162" s="99"/>
      <c r="G162" s="10" t="s">
        <v>11</v>
      </c>
      <c r="H162" s="10" t="s">
        <v>11</v>
      </c>
    </row>
    <row r="163" spans="1:8" x14ac:dyDescent="0.25">
      <c r="A163" s="142" t="s">
        <v>190</v>
      </c>
      <c r="B163" s="142" t="s">
        <v>194</v>
      </c>
      <c r="C163" s="98"/>
      <c r="D163" s="100"/>
      <c r="E163" s="98"/>
      <c r="F163" s="99"/>
      <c r="G163" s="10" t="s">
        <v>11</v>
      </c>
      <c r="H163" s="10" t="s">
        <v>11</v>
      </c>
    </row>
    <row r="164" spans="1:8" ht="25.5" x14ac:dyDescent="0.25">
      <c r="A164" s="142" t="s">
        <v>195</v>
      </c>
      <c r="B164" s="142" t="s">
        <v>185</v>
      </c>
      <c r="C164" s="98"/>
      <c r="D164" s="100"/>
      <c r="E164" s="98"/>
      <c r="F164" s="99"/>
      <c r="G164" s="10" t="s">
        <v>11</v>
      </c>
      <c r="H164" s="10" t="s">
        <v>11</v>
      </c>
    </row>
    <row r="165" spans="1:8" x14ac:dyDescent="0.25">
      <c r="A165" s="142" t="s">
        <v>190</v>
      </c>
      <c r="B165" s="142" t="s">
        <v>196</v>
      </c>
      <c r="C165" s="98"/>
      <c r="D165" s="100"/>
      <c r="E165" s="98"/>
      <c r="F165" s="99"/>
      <c r="G165" s="10" t="s">
        <v>11</v>
      </c>
      <c r="H165" s="10" t="s">
        <v>11</v>
      </c>
    </row>
    <row r="166" spans="1:8" ht="25.5" x14ac:dyDescent="0.25">
      <c r="A166" s="142" t="s">
        <v>195</v>
      </c>
      <c r="B166" s="142" t="s">
        <v>197</v>
      </c>
      <c r="C166" s="98"/>
      <c r="D166" s="100"/>
      <c r="E166" s="98"/>
      <c r="F166" s="99"/>
      <c r="G166" s="10" t="s">
        <v>11</v>
      </c>
      <c r="H166" s="10" t="s">
        <v>11</v>
      </c>
    </row>
    <row r="167" spans="1:8" x14ac:dyDescent="0.25">
      <c r="A167" s="25" t="s">
        <v>102</v>
      </c>
      <c r="B167" s="25" t="s">
        <v>199</v>
      </c>
      <c r="C167" s="98"/>
      <c r="D167" s="100"/>
      <c r="E167" s="98"/>
      <c r="F167" s="99"/>
      <c r="G167" s="97"/>
      <c r="H167" s="100"/>
    </row>
    <row r="168" spans="1:8" x14ac:dyDescent="0.25">
      <c r="A168" s="142" t="s">
        <v>104</v>
      </c>
      <c r="B168" s="142" t="s">
        <v>105</v>
      </c>
      <c r="C168" s="142"/>
      <c r="D168" s="142"/>
      <c r="E168" s="142"/>
      <c r="F168" s="142"/>
      <c r="G168" s="10" t="s">
        <v>11</v>
      </c>
      <c r="H168" s="10" t="s">
        <v>11</v>
      </c>
    </row>
    <row r="169" spans="1:8" x14ac:dyDescent="0.25">
      <c r="A169" s="142" t="s">
        <v>190</v>
      </c>
      <c r="B169" s="142" t="s">
        <v>191</v>
      </c>
      <c r="C169" s="142"/>
      <c r="D169" s="142"/>
      <c r="E169" s="142"/>
      <c r="F169" s="142"/>
      <c r="G169" s="10" t="s">
        <v>11</v>
      </c>
      <c r="H169" s="10" t="s">
        <v>11</v>
      </c>
    </row>
    <row r="170" spans="1:8" x14ac:dyDescent="0.25">
      <c r="A170" s="150"/>
      <c r="B170" s="149" t="s">
        <v>200</v>
      </c>
      <c r="C170" s="98"/>
      <c r="D170" s="100"/>
      <c r="E170" s="98"/>
      <c r="F170" s="99"/>
      <c r="G170" s="97"/>
      <c r="H170" s="100"/>
    </row>
    <row r="171" spans="1:8" x14ac:dyDescent="0.25">
      <c r="A171" s="142" t="s">
        <v>190</v>
      </c>
      <c r="B171" s="142" t="s">
        <v>180</v>
      </c>
      <c r="C171" s="98"/>
      <c r="D171" s="100"/>
      <c r="E171" s="98"/>
      <c r="F171" s="99"/>
      <c r="G171" s="10" t="s">
        <v>11</v>
      </c>
      <c r="H171" s="10" t="s">
        <v>11</v>
      </c>
    </row>
    <row r="172" spans="1:8" ht="25.5" x14ac:dyDescent="0.25">
      <c r="A172" s="142" t="s">
        <v>193</v>
      </c>
      <c r="B172" s="142" t="s">
        <v>194</v>
      </c>
      <c r="C172" s="98"/>
      <c r="D172" s="100"/>
      <c r="E172" s="98"/>
      <c r="F172" s="99"/>
      <c r="G172" s="10" t="s">
        <v>11</v>
      </c>
      <c r="H172" s="10" t="s">
        <v>11</v>
      </c>
    </row>
    <row r="173" spans="1:8" ht="25.5" x14ac:dyDescent="0.25">
      <c r="A173" s="142" t="s">
        <v>195</v>
      </c>
      <c r="B173" s="142" t="s">
        <v>185</v>
      </c>
      <c r="C173" s="98"/>
      <c r="D173" s="100"/>
      <c r="E173" s="98"/>
      <c r="F173" s="99"/>
      <c r="G173" s="10" t="s">
        <v>11</v>
      </c>
      <c r="H173" s="10" t="s">
        <v>11</v>
      </c>
    </row>
    <row r="174" spans="1:8" x14ac:dyDescent="0.25">
      <c r="A174" s="142" t="s">
        <v>190</v>
      </c>
      <c r="B174" s="142" t="s">
        <v>196</v>
      </c>
      <c r="C174" s="98"/>
      <c r="D174" s="100"/>
      <c r="E174" s="98"/>
      <c r="F174" s="99"/>
      <c r="G174" s="10" t="s">
        <v>11</v>
      </c>
      <c r="H174" s="10" t="s">
        <v>11</v>
      </c>
    </row>
    <row r="175" spans="1:8" ht="25.5" x14ac:dyDescent="0.25">
      <c r="A175" s="142" t="s">
        <v>195</v>
      </c>
      <c r="B175" s="142" t="s">
        <v>197</v>
      </c>
      <c r="C175" s="98"/>
      <c r="D175" s="100"/>
      <c r="E175" s="98"/>
      <c r="F175" s="99"/>
      <c r="G175" s="10" t="s">
        <v>11</v>
      </c>
      <c r="H175" s="10" t="s">
        <v>11</v>
      </c>
    </row>
    <row r="176" spans="1:8" x14ac:dyDescent="0.25">
      <c r="A176" s="150"/>
      <c r="B176" s="149" t="s">
        <v>201</v>
      </c>
      <c r="C176" s="98"/>
      <c r="D176" s="100"/>
      <c r="E176" s="98"/>
      <c r="F176" s="99"/>
      <c r="G176" s="97"/>
      <c r="H176" s="100"/>
    </row>
    <row r="177" spans="1:8" x14ac:dyDescent="0.25">
      <c r="A177" s="142" t="s">
        <v>190</v>
      </c>
      <c r="B177" s="142" t="s">
        <v>180</v>
      </c>
      <c r="C177" s="98"/>
      <c r="D177" s="100"/>
      <c r="E177" s="98"/>
      <c r="F177" s="99"/>
      <c r="G177" s="10" t="s">
        <v>11</v>
      </c>
      <c r="H177" s="10" t="s">
        <v>11</v>
      </c>
    </row>
    <row r="178" spans="1:8" x14ac:dyDescent="0.25">
      <c r="A178" s="142" t="s">
        <v>190</v>
      </c>
      <c r="B178" s="142" t="s">
        <v>194</v>
      </c>
      <c r="C178" s="98"/>
      <c r="D178" s="100"/>
      <c r="E178" s="98"/>
      <c r="F178" s="99"/>
      <c r="G178" s="10" t="s">
        <v>11</v>
      </c>
      <c r="H178" s="10" t="s">
        <v>11</v>
      </c>
    </row>
    <row r="179" spans="1:8" ht="25.5" x14ac:dyDescent="0.25">
      <c r="A179" s="142" t="s">
        <v>195</v>
      </c>
      <c r="B179" s="142" t="s">
        <v>185</v>
      </c>
      <c r="C179" s="98"/>
      <c r="D179" s="100"/>
      <c r="E179" s="98"/>
      <c r="F179" s="99"/>
      <c r="G179" s="10" t="s">
        <v>11</v>
      </c>
      <c r="H179" s="10" t="s">
        <v>11</v>
      </c>
    </row>
    <row r="180" spans="1:8" x14ac:dyDescent="0.25">
      <c r="A180" s="142" t="s">
        <v>190</v>
      </c>
      <c r="B180" s="142" t="s">
        <v>196</v>
      </c>
      <c r="C180" s="98"/>
      <c r="D180" s="100"/>
      <c r="E180" s="98"/>
      <c r="F180" s="99"/>
      <c r="G180" s="10" t="s">
        <v>11</v>
      </c>
      <c r="H180" s="10" t="s">
        <v>11</v>
      </c>
    </row>
    <row r="181" spans="1:8" ht="25.5" x14ac:dyDescent="0.25">
      <c r="A181" s="142" t="s">
        <v>195</v>
      </c>
      <c r="B181" s="142" t="s">
        <v>197</v>
      </c>
      <c r="C181" s="98"/>
      <c r="D181" s="100"/>
      <c r="E181" s="98"/>
      <c r="F181" s="99"/>
      <c r="G181" s="10" t="s">
        <v>11</v>
      </c>
      <c r="H181" s="10" t="s">
        <v>11</v>
      </c>
    </row>
    <row r="182" spans="1:8" x14ac:dyDescent="0.25">
      <c r="A182" s="146"/>
      <c r="B182" s="142"/>
      <c r="C182" s="97"/>
      <c r="D182" s="100"/>
      <c r="E182" s="97"/>
      <c r="F182" s="100"/>
      <c r="G182" s="10"/>
      <c r="H182" s="10"/>
    </row>
    <row r="183" spans="1:8" x14ac:dyDescent="0.25">
      <c r="A183" s="25" t="s">
        <v>102</v>
      </c>
      <c r="B183" s="25" t="s">
        <v>202</v>
      </c>
      <c r="C183" s="25"/>
      <c r="D183" s="25"/>
      <c r="E183" s="25"/>
      <c r="F183" s="25"/>
      <c r="G183" s="25"/>
      <c r="H183" s="25"/>
    </row>
    <row r="184" spans="1:8" x14ac:dyDescent="0.25">
      <c r="A184" s="142" t="s">
        <v>203</v>
      </c>
      <c r="B184" s="142" t="s">
        <v>105</v>
      </c>
      <c r="C184" s="97"/>
      <c r="D184" s="100"/>
      <c r="E184" s="97"/>
      <c r="F184" s="100"/>
      <c r="G184" s="10" t="s">
        <v>11</v>
      </c>
      <c r="H184" s="10" t="s">
        <v>11</v>
      </c>
    </row>
    <row r="185" spans="1:8" x14ac:dyDescent="0.25">
      <c r="A185" s="142" t="s">
        <v>156</v>
      </c>
      <c r="B185" s="142" t="s">
        <v>158</v>
      </c>
      <c r="C185" s="97"/>
      <c r="D185" s="100"/>
      <c r="E185" s="97"/>
      <c r="F185" s="100"/>
      <c r="G185" s="10" t="s">
        <v>11</v>
      </c>
      <c r="H185" s="10" t="s">
        <v>11</v>
      </c>
    </row>
    <row r="186" spans="1:8" x14ac:dyDescent="0.25">
      <c r="A186" s="146"/>
      <c r="B186" s="146"/>
      <c r="C186" s="97"/>
      <c r="D186" s="100"/>
      <c r="E186" s="97"/>
      <c r="F186" s="100"/>
      <c r="G186" s="10"/>
      <c r="H186" s="10"/>
    </row>
    <row r="187" spans="1:8" x14ac:dyDescent="0.25">
      <c r="A187" s="25" t="s">
        <v>102</v>
      </c>
      <c r="B187" s="25" t="s">
        <v>204</v>
      </c>
      <c r="C187" s="25"/>
      <c r="D187" s="25"/>
      <c r="E187" s="25"/>
      <c r="F187" s="25"/>
      <c r="G187" s="25"/>
      <c r="H187" s="25"/>
    </row>
    <row r="188" spans="1:8" x14ac:dyDescent="0.25">
      <c r="A188" s="142" t="s">
        <v>203</v>
      </c>
      <c r="B188" s="142" t="s">
        <v>105</v>
      </c>
      <c r="C188" s="97"/>
      <c r="D188" s="100"/>
      <c r="E188" s="97"/>
      <c r="F188" s="100"/>
      <c r="G188" s="10" t="s">
        <v>11</v>
      </c>
      <c r="H188" s="10"/>
    </row>
    <row r="189" spans="1:8" x14ac:dyDescent="0.25">
      <c r="A189" s="142" t="s">
        <v>156</v>
      </c>
      <c r="B189" s="142" t="s">
        <v>158</v>
      </c>
      <c r="C189" s="97"/>
      <c r="D189" s="100"/>
      <c r="E189" s="97"/>
      <c r="F189" s="100"/>
      <c r="G189" s="10" t="s">
        <v>11</v>
      </c>
      <c r="H189" s="10"/>
    </row>
    <row r="190" spans="1:8" x14ac:dyDescent="0.25">
      <c r="A190" s="150"/>
      <c r="B190" s="142"/>
      <c r="C190" s="97"/>
      <c r="D190" s="100"/>
      <c r="E190" s="97"/>
      <c r="F190" s="100"/>
      <c r="G190" s="10"/>
      <c r="H190" s="10"/>
    </row>
    <row r="191" spans="1:8" x14ac:dyDescent="0.25">
      <c r="A191" s="25" t="s">
        <v>102</v>
      </c>
      <c r="B191" s="20" t="s">
        <v>205</v>
      </c>
      <c r="C191" s="21"/>
      <c r="D191" s="21"/>
      <c r="E191" s="21"/>
      <c r="F191" s="21"/>
      <c r="G191" s="21"/>
      <c r="H191" s="21"/>
    </row>
    <row r="192" spans="1:8" x14ac:dyDescent="0.25">
      <c r="A192" s="142" t="s">
        <v>203</v>
      </c>
      <c r="B192" s="142" t="s">
        <v>105</v>
      </c>
      <c r="C192" s="22"/>
      <c r="D192" s="22"/>
      <c r="E192" s="22"/>
      <c r="F192" s="22"/>
      <c r="G192" s="10" t="s">
        <v>11</v>
      </c>
      <c r="H192" s="10" t="s">
        <v>11</v>
      </c>
    </row>
    <row r="193" spans="1:9" x14ac:dyDescent="0.25">
      <c r="A193" s="142" t="s">
        <v>134</v>
      </c>
      <c r="B193" s="142" t="s">
        <v>135</v>
      </c>
      <c r="C193" s="22"/>
      <c r="D193" s="22"/>
      <c r="E193" s="22"/>
      <c r="F193" s="22"/>
      <c r="G193" s="10" t="s">
        <v>11</v>
      </c>
      <c r="H193" s="10" t="s">
        <v>11</v>
      </c>
      <c r="I193" s="263"/>
    </row>
    <row r="194" spans="1:9" x14ac:dyDescent="0.25">
      <c r="A194" s="142" t="s">
        <v>134</v>
      </c>
      <c r="B194" s="142" t="s">
        <v>141</v>
      </c>
      <c r="C194" s="22"/>
      <c r="D194" s="22"/>
      <c r="E194" s="22"/>
      <c r="F194" s="22"/>
      <c r="G194" s="10" t="s">
        <v>11</v>
      </c>
      <c r="H194" s="10" t="s">
        <v>11</v>
      </c>
      <c r="I194" s="263"/>
    </row>
    <row r="195" spans="1:9" x14ac:dyDescent="0.25">
      <c r="A195" s="142" t="s">
        <v>134</v>
      </c>
      <c r="B195" s="142" t="s">
        <v>136</v>
      </c>
      <c r="C195" s="22"/>
      <c r="D195" s="22"/>
      <c r="E195" s="22"/>
      <c r="F195" s="22"/>
      <c r="G195" s="10" t="s">
        <v>11</v>
      </c>
      <c r="H195" s="10" t="s">
        <v>11</v>
      </c>
      <c r="I195" s="263"/>
    </row>
    <row r="196" spans="1:9" x14ac:dyDescent="0.25">
      <c r="A196" s="142" t="s">
        <v>134</v>
      </c>
      <c r="B196" s="142" t="s">
        <v>206</v>
      </c>
      <c r="C196" s="23"/>
      <c r="D196" s="23"/>
      <c r="E196" s="23"/>
      <c r="F196" s="23"/>
      <c r="G196" s="10" t="s">
        <v>11</v>
      </c>
      <c r="H196" s="10" t="s">
        <v>11</v>
      </c>
      <c r="I196" s="263"/>
    </row>
    <row r="197" spans="1:9" x14ac:dyDescent="0.25">
      <c r="A197" s="142" t="s">
        <v>134</v>
      </c>
      <c r="B197" s="142" t="s">
        <v>135</v>
      </c>
      <c r="C197" s="23"/>
      <c r="D197" s="23"/>
      <c r="E197" s="23"/>
      <c r="F197" s="23"/>
      <c r="G197" s="10" t="s">
        <v>11</v>
      </c>
      <c r="H197" s="10" t="s">
        <v>11</v>
      </c>
      <c r="I197" s="263"/>
    </row>
    <row r="198" spans="1:9" x14ac:dyDescent="0.25">
      <c r="A198" s="142" t="s">
        <v>134</v>
      </c>
      <c r="B198" s="142" t="s">
        <v>137</v>
      </c>
      <c r="C198" s="23"/>
      <c r="D198" s="23"/>
      <c r="E198" s="23"/>
      <c r="F198" s="23"/>
      <c r="G198" s="10" t="s">
        <v>11</v>
      </c>
      <c r="H198" s="10" t="s">
        <v>11</v>
      </c>
      <c r="I198" s="263"/>
    </row>
    <row r="199" spans="1:9" x14ac:dyDescent="0.25">
      <c r="A199" s="142" t="s">
        <v>134</v>
      </c>
      <c r="B199" s="142" t="s">
        <v>138</v>
      </c>
      <c r="C199" s="23"/>
      <c r="D199" s="23"/>
      <c r="E199" s="23"/>
      <c r="F199" s="23"/>
      <c r="G199" s="10" t="s">
        <v>11</v>
      </c>
      <c r="H199" s="10" t="s">
        <v>11</v>
      </c>
      <c r="I199" s="141"/>
    </row>
    <row r="200" spans="1:9" x14ac:dyDescent="0.25">
      <c r="A200" s="142" t="s">
        <v>134</v>
      </c>
      <c r="B200" s="142" t="s">
        <v>139</v>
      </c>
      <c r="C200" s="23"/>
      <c r="D200" s="23"/>
      <c r="E200" s="23"/>
      <c r="F200" s="23"/>
      <c r="G200" s="10" t="s">
        <v>11</v>
      </c>
      <c r="H200" s="10" t="s">
        <v>11</v>
      </c>
      <c r="I200" s="263"/>
    </row>
    <row r="201" spans="1:9" x14ac:dyDescent="0.25">
      <c r="A201" s="142" t="s">
        <v>134</v>
      </c>
      <c r="B201" s="142" t="s">
        <v>140</v>
      </c>
      <c r="C201" s="23"/>
      <c r="D201" s="23"/>
      <c r="E201" s="23"/>
      <c r="F201" s="23"/>
      <c r="G201" s="10" t="s">
        <v>11</v>
      </c>
      <c r="H201" s="10" t="s">
        <v>11</v>
      </c>
      <c r="I201" s="263"/>
    </row>
    <row r="202" spans="1:9" x14ac:dyDescent="0.25">
      <c r="A202" s="142" t="s">
        <v>134</v>
      </c>
      <c r="B202" s="142" t="s">
        <v>142</v>
      </c>
      <c r="C202" s="23"/>
      <c r="D202" s="23"/>
      <c r="E202" s="23"/>
      <c r="F202" s="23"/>
      <c r="G202" s="10" t="s">
        <v>11</v>
      </c>
      <c r="H202" s="10" t="s">
        <v>11</v>
      </c>
      <c r="I202" s="263"/>
    </row>
    <row r="203" spans="1:9" x14ac:dyDescent="0.25">
      <c r="A203" s="142" t="s">
        <v>143</v>
      </c>
      <c r="B203" s="142" t="s">
        <v>120</v>
      </c>
      <c r="C203" s="23"/>
      <c r="D203" s="23"/>
      <c r="E203" s="23"/>
      <c r="F203" s="23"/>
      <c r="G203" s="10" t="s">
        <v>11</v>
      </c>
      <c r="H203" s="10" t="s">
        <v>11</v>
      </c>
      <c r="I203" s="263"/>
    </row>
    <row r="204" spans="1:9" x14ac:dyDescent="0.25">
      <c r="A204" s="142" t="s">
        <v>143</v>
      </c>
      <c r="B204" s="142" t="s">
        <v>144</v>
      </c>
      <c r="C204" s="23"/>
      <c r="D204" s="23"/>
      <c r="E204" s="23"/>
      <c r="F204" s="23"/>
      <c r="G204" s="10" t="s">
        <v>11</v>
      </c>
      <c r="H204" s="10" t="s">
        <v>11</v>
      </c>
      <c r="I204" s="263"/>
    </row>
    <row r="205" spans="1:9" x14ac:dyDescent="0.25">
      <c r="A205" s="142" t="s">
        <v>143</v>
      </c>
      <c r="B205" s="142" t="s">
        <v>145</v>
      </c>
      <c r="C205" s="23"/>
      <c r="D205" s="23"/>
      <c r="E205" s="23"/>
      <c r="F205" s="23"/>
      <c r="G205" s="10" t="s">
        <v>11</v>
      </c>
      <c r="H205" s="10" t="s">
        <v>11</v>
      </c>
      <c r="I205" s="263"/>
    </row>
    <row r="206" spans="1:9" x14ac:dyDescent="0.25">
      <c r="A206" s="145" t="s">
        <v>143</v>
      </c>
      <c r="B206" s="145" t="s">
        <v>146</v>
      </c>
      <c r="C206" s="23"/>
      <c r="D206" s="23"/>
      <c r="E206" s="23"/>
      <c r="F206" s="23"/>
      <c r="G206" s="10" t="s">
        <v>11</v>
      </c>
      <c r="H206" s="10" t="s">
        <v>11</v>
      </c>
      <c r="I206" s="263"/>
    </row>
    <row r="207" spans="1:9" x14ac:dyDescent="0.25">
      <c r="A207" s="145" t="s">
        <v>143</v>
      </c>
      <c r="B207" s="142" t="s">
        <v>147</v>
      </c>
      <c r="C207" s="23"/>
      <c r="D207" s="23"/>
      <c r="E207" s="23"/>
      <c r="F207" s="23"/>
      <c r="G207" s="10" t="s">
        <v>11</v>
      </c>
      <c r="H207" s="10" t="s">
        <v>11</v>
      </c>
      <c r="I207" s="263"/>
    </row>
    <row r="208" spans="1:9" x14ac:dyDescent="0.25">
      <c r="A208" s="145" t="s">
        <v>143</v>
      </c>
      <c r="B208" s="142" t="s">
        <v>148</v>
      </c>
      <c r="C208" s="23"/>
      <c r="D208" s="23"/>
      <c r="E208" s="23"/>
      <c r="F208" s="23"/>
      <c r="G208" s="10" t="s">
        <v>11</v>
      </c>
      <c r="H208" s="10" t="s">
        <v>11</v>
      </c>
      <c r="I208" s="263"/>
    </row>
    <row r="209" spans="1:9" x14ac:dyDescent="0.25">
      <c r="A209" s="145" t="s">
        <v>143</v>
      </c>
      <c r="B209" s="142" t="s">
        <v>149</v>
      </c>
      <c r="C209" s="23"/>
      <c r="D209" s="23"/>
      <c r="E209" s="23"/>
      <c r="F209" s="23"/>
      <c r="G209" s="10" t="s">
        <v>11</v>
      </c>
      <c r="H209" s="10" t="s">
        <v>11</v>
      </c>
      <c r="I209" s="263"/>
    </row>
    <row r="210" spans="1:9" x14ac:dyDescent="0.25">
      <c r="A210" s="145" t="s">
        <v>143</v>
      </c>
      <c r="B210" s="142" t="s">
        <v>207</v>
      </c>
      <c r="C210" s="23"/>
      <c r="D210" s="23"/>
      <c r="E210" s="23"/>
      <c r="F210" s="23"/>
      <c r="G210" s="10" t="s">
        <v>11</v>
      </c>
      <c r="H210" s="10" t="s">
        <v>11</v>
      </c>
      <c r="I210" s="263"/>
    </row>
    <row r="211" spans="1:9" x14ac:dyDescent="0.25">
      <c r="A211" s="145" t="s">
        <v>143</v>
      </c>
      <c r="B211" s="142" t="s">
        <v>150</v>
      </c>
      <c r="C211" s="23"/>
      <c r="D211" s="23"/>
      <c r="E211" s="23"/>
      <c r="F211" s="23"/>
      <c r="G211" s="10" t="s">
        <v>11</v>
      </c>
      <c r="H211" s="10" t="s">
        <v>11</v>
      </c>
      <c r="I211" s="263"/>
    </row>
    <row r="212" spans="1:9" x14ac:dyDescent="0.25">
      <c r="A212" s="145" t="s">
        <v>143</v>
      </c>
      <c r="B212" s="142" t="s">
        <v>151</v>
      </c>
      <c r="C212" s="23"/>
      <c r="D212" s="23"/>
      <c r="E212" s="23"/>
      <c r="F212" s="23"/>
      <c r="G212" s="10" t="s">
        <v>11</v>
      </c>
      <c r="H212" s="10" t="s">
        <v>11</v>
      </c>
      <c r="I212" s="263"/>
    </row>
    <row r="213" spans="1:9" x14ac:dyDescent="0.25">
      <c r="A213" s="145" t="s">
        <v>143</v>
      </c>
      <c r="B213" s="142" t="s">
        <v>152</v>
      </c>
      <c r="C213" s="23"/>
      <c r="D213" s="23"/>
      <c r="E213" s="23"/>
      <c r="F213" s="23"/>
      <c r="G213" s="10" t="s">
        <v>11</v>
      </c>
      <c r="H213" s="10" t="s">
        <v>11</v>
      </c>
      <c r="I213" s="263"/>
    </row>
    <row r="214" spans="1:9" x14ac:dyDescent="0.25">
      <c r="A214" s="145" t="s">
        <v>143</v>
      </c>
      <c r="B214" s="142" t="s">
        <v>153</v>
      </c>
      <c r="C214" s="23"/>
      <c r="D214" s="23"/>
      <c r="E214" s="23"/>
      <c r="F214" s="23"/>
      <c r="G214" s="10" t="s">
        <v>11</v>
      </c>
      <c r="H214" s="10" t="s">
        <v>11</v>
      </c>
      <c r="I214" s="263"/>
    </row>
    <row r="215" spans="1:9" x14ac:dyDescent="0.25">
      <c r="A215" s="145" t="s">
        <v>143</v>
      </c>
      <c r="B215" s="142" t="s">
        <v>154</v>
      </c>
      <c r="C215" s="23"/>
      <c r="D215" s="23"/>
      <c r="E215" s="23"/>
      <c r="F215" s="23"/>
      <c r="G215" s="10" t="s">
        <v>11</v>
      </c>
      <c r="H215" s="10" t="s">
        <v>11</v>
      </c>
      <c r="I215" s="263"/>
    </row>
    <row r="216" spans="1:9" x14ac:dyDescent="0.25">
      <c r="A216" s="145" t="s">
        <v>143</v>
      </c>
      <c r="B216" s="142" t="s">
        <v>155</v>
      </c>
      <c r="C216" s="23"/>
      <c r="D216" s="23"/>
      <c r="E216" s="23"/>
      <c r="F216" s="23"/>
      <c r="G216" s="10" t="s">
        <v>11</v>
      </c>
      <c r="H216" s="10" t="s">
        <v>11</v>
      </c>
      <c r="I216" s="263"/>
    </row>
    <row r="217" spans="1:9" x14ac:dyDescent="0.25">
      <c r="A217" s="142" t="s">
        <v>156</v>
      </c>
      <c r="B217" s="142" t="s">
        <v>157</v>
      </c>
      <c r="C217" s="23"/>
      <c r="D217" s="23"/>
      <c r="E217" s="23"/>
      <c r="F217" s="23"/>
      <c r="G217" s="10" t="s">
        <v>11</v>
      </c>
      <c r="H217" s="10" t="s">
        <v>11</v>
      </c>
      <c r="I217" s="263"/>
    </row>
    <row r="218" spans="1:9" x14ac:dyDescent="0.25">
      <c r="A218" s="142" t="s">
        <v>156</v>
      </c>
      <c r="B218" s="142" t="s">
        <v>158</v>
      </c>
      <c r="C218" s="23"/>
      <c r="D218" s="23"/>
      <c r="E218" s="23"/>
      <c r="F218" s="23"/>
      <c r="G218" s="10" t="s">
        <v>11</v>
      </c>
      <c r="H218" s="10" t="s">
        <v>11</v>
      </c>
      <c r="I218" s="263"/>
    </row>
    <row r="219" spans="1:9" x14ac:dyDescent="0.25">
      <c r="A219" s="142" t="s">
        <v>156</v>
      </c>
      <c r="B219" s="142" t="s">
        <v>158</v>
      </c>
      <c r="C219" s="23"/>
      <c r="D219" s="23"/>
      <c r="E219" s="23"/>
      <c r="F219" s="23"/>
      <c r="G219" s="10" t="s">
        <v>11</v>
      </c>
      <c r="H219" s="10" t="s">
        <v>11</v>
      </c>
      <c r="I219" s="263"/>
    </row>
    <row r="220" spans="1:9" ht="25.5" x14ac:dyDescent="0.25">
      <c r="A220" s="142" t="s">
        <v>159</v>
      </c>
      <c r="B220" s="142" t="s">
        <v>160</v>
      </c>
      <c r="C220" s="23"/>
      <c r="D220" s="23"/>
      <c r="E220" s="23"/>
      <c r="F220" s="23"/>
      <c r="G220" s="10" t="s">
        <v>11</v>
      </c>
      <c r="H220" s="10" t="s">
        <v>11</v>
      </c>
      <c r="I220" s="263"/>
    </row>
    <row r="221" spans="1:9" x14ac:dyDescent="0.25">
      <c r="A221" s="142" t="s">
        <v>208</v>
      </c>
      <c r="B221" s="142" t="s">
        <v>209</v>
      </c>
      <c r="C221" s="23"/>
      <c r="D221" s="23"/>
      <c r="E221" s="23"/>
      <c r="F221" s="23"/>
      <c r="G221" s="10" t="s">
        <v>11</v>
      </c>
      <c r="H221" s="10" t="s">
        <v>11</v>
      </c>
      <c r="I221" s="263"/>
    </row>
    <row r="222" spans="1:9" x14ac:dyDescent="0.25">
      <c r="A222" s="142" t="s">
        <v>208</v>
      </c>
      <c r="B222" s="142" t="s">
        <v>209</v>
      </c>
      <c r="C222" s="23"/>
      <c r="D222" s="23"/>
      <c r="E222" s="23"/>
      <c r="F222" s="23"/>
      <c r="G222" s="10" t="s">
        <v>11</v>
      </c>
      <c r="H222" s="10" t="s">
        <v>11</v>
      </c>
      <c r="I222" s="263"/>
    </row>
    <row r="223" spans="1:9" x14ac:dyDescent="0.25">
      <c r="A223" s="142" t="s">
        <v>208</v>
      </c>
      <c r="B223" s="142" t="s">
        <v>209</v>
      </c>
      <c r="C223" s="23"/>
      <c r="D223" s="23"/>
      <c r="E223" s="23"/>
      <c r="F223" s="23"/>
      <c r="G223" s="10" t="s">
        <v>11</v>
      </c>
      <c r="H223" s="10" t="s">
        <v>11</v>
      </c>
      <c r="I223" s="263"/>
    </row>
    <row r="224" spans="1:9" x14ac:dyDescent="0.25">
      <c r="A224" s="142" t="s">
        <v>208</v>
      </c>
      <c r="B224" s="142" t="s">
        <v>180</v>
      </c>
      <c r="C224" s="23"/>
      <c r="D224" s="23"/>
      <c r="E224" s="23"/>
      <c r="F224" s="23"/>
      <c r="G224" s="10" t="s">
        <v>11</v>
      </c>
      <c r="H224" s="10" t="s">
        <v>11</v>
      </c>
      <c r="I224" s="263"/>
    </row>
    <row r="225" spans="1:8" x14ac:dyDescent="0.25">
      <c r="A225" s="142" t="s">
        <v>208</v>
      </c>
      <c r="B225" s="142" t="s">
        <v>209</v>
      </c>
      <c r="C225" s="23"/>
      <c r="D225" s="23"/>
      <c r="E225" s="23"/>
      <c r="F225" s="23"/>
      <c r="G225" s="10" t="s">
        <v>11</v>
      </c>
      <c r="H225" s="10" t="s">
        <v>11</v>
      </c>
    </row>
    <row r="226" spans="1:8" x14ac:dyDescent="0.25">
      <c r="A226" s="142" t="s">
        <v>161</v>
      </c>
      <c r="B226" s="143" t="s">
        <v>162</v>
      </c>
      <c r="C226" s="23"/>
      <c r="D226" s="23"/>
      <c r="E226" s="23"/>
      <c r="F226" s="23"/>
      <c r="G226" s="10" t="s">
        <v>11</v>
      </c>
      <c r="H226" s="10" t="s">
        <v>11</v>
      </c>
    </row>
    <row r="227" spans="1:8" x14ac:dyDescent="0.25">
      <c r="A227" s="142" t="s">
        <v>161</v>
      </c>
      <c r="B227" s="143" t="s">
        <v>162</v>
      </c>
      <c r="C227" s="23"/>
      <c r="D227" s="23"/>
      <c r="E227" s="23"/>
      <c r="F227" s="23"/>
      <c r="G227" s="10" t="s">
        <v>11</v>
      </c>
      <c r="H227" s="10" t="s">
        <v>11</v>
      </c>
    </row>
    <row r="228" spans="1:8" x14ac:dyDescent="0.25">
      <c r="A228" s="142" t="s">
        <v>161</v>
      </c>
      <c r="B228" s="143" t="s">
        <v>162</v>
      </c>
      <c r="C228" s="23"/>
      <c r="D228" s="23"/>
      <c r="E228" s="23"/>
      <c r="F228" s="23"/>
      <c r="G228" s="10" t="s">
        <v>11</v>
      </c>
      <c r="H228" s="10" t="s">
        <v>11</v>
      </c>
    </row>
    <row r="229" spans="1:8" x14ac:dyDescent="0.25">
      <c r="A229" s="142" t="s">
        <v>161</v>
      </c>
      <c r="B229" s="143" t="s">
        <v>162</v>
      </c>
      <c r="C229" s="23"/>
      <c r="D229" s="23"/>
      <c r="E229" s="23"/>
      <c r="F229" s="23"/>
      <c r="G229" s="10" t="s">
        <v>11</v>
      </c>
      <c r="H229" s="10" t="s">
        <v>11</v>
      </c>
    </row>
    <row r="230" spans="1:8" x14ac:dyDescent="0.25">
      <c r="A230" s="142" t="s">
        <v>161</v>
      </c>
      <c r="B230" s="143" t="s">
        <v>162</v>
      </c>
      <c r="C230" s="23"/>
      <c r="D230" s="23"/>
      <c r="E230" s="23"/>
      <c r="F230" s="23"/>
      <c r="G230" s="10" t="s">
        <v>11</v>
      </c>
      <c r="H230" s="10" t="s">
        <v>11</v>
      </c>
    </row>
    <row r="231" spans="1:8" x14ac:dyDescent="0.25">
      <c r="A231" s="142" t="s">
        <v>161</v>
      </c>
      <c r="B231" s="143" t="s">
        <v>162</v>
      </c>
      <c r="C231" s="23"/>
      <c r="D231" s="23"/>
      <c r="E231" s="23"/>
      <c r="F231" s="23"/>
      <c r="G231" s="10" t="s">
        <v>11</v>
      </c>
      <c r="H231" s="10" t="s">
        <v>11</v>
      </c>
    </row>
    <row r="232" spans="1:8" ht="25.5" x14ac:dyDescent="0.25">
      <c r="A232" s="142" t="s">
        <v>210</v>
      </c>
      <c r="B232" s="142" t="s">
        <v>211</v>
      </c>
      <c r="C232" s="23"/>
      <c r="D232" s="23"/>
      <c r="E232" s="23"/>
      <c r="F232" s="23"/>
      <c r="G232" s="10" t="s">
        <v>11</v>
      </c>
      <c r="H232" s="10" t="s">
        <v>11</v>
      </c>
    </row>
    <row r="233" spans="1:8" ht="25.5" x14ac:dyDescent="0.25">
      <c r="A233" s="142" t="s">
        <v>210</v>
      </c>
      <c r="B233" s="142" t="s">
        <v>211</v>
      </c>
      <c r="C233" s="23"/>
      <c r="D233" s="23"/>
      <c r="E233" s="23"/>
      <c r="F233" s="23"/>
      <c r="G233" s="10" t="s">
        <v>11</v>
      </c>
      <c r="H233" s="10" t="s">
        <v>11</v>
      </c>
    </row>
    <row r="234" spans="1:8" ht="25.5" x14ac:dyDescent="0.25">
      <c r="A234" s="142" t="s">
        <v>210</v>
      </c>
      <c r="B234" s="142" t="s">
        <v>211</v>
      </c>
      <c r="C234" s="23"/>
      <c r="D234" s="23"/>
      <c r="E234" s="23"/>
      <c r="F234" s="23"/>
      <c r="G234" s="10" t="s">
        <v>11</v>
      </c>
      <c r="H234" s="10" t="s">
        <v>11</v>
      </c>
    </row>
    <row r="235" spans="1:8" ht="25.5" x14ac:dyDescent="0.25">
      <c r="A235" s="142" t="s">
        <v>210</v>
      </c>
      <c r="B235" s="142" t="s">
        <v>211</v>
      </c>
      <c r="C235" s="23"/>
      <c r="D235" s="23"/>
      <c r="E235" s="23"/>
      <c r="F235" s="23"/>
      <c r="G235" s="10" t="s">
        <v>11</v>
      </c>
      <c r="H235" s="10" t="s">
        <v>11</v>
      </c>
    </row>
    <row r="236" spans="1:8" ht="25.5" x14ac:dyDescent="0.25">
      <c r="A236" s="142" t="s">
        <v>210</v>
      </c>
      <c r="B236" s="142" t="s">
        <v>211</v>
      </c>
      <c r="C236" s="23"/>
      <c r="D236" s="23"/>
      <c r="E236" s="23"/>
      <c r="F236" s="23"/>
      <c r="G236" s="10" t="s">
        <v>11</v>
      </c>
      <c r="H236" s="10" t="s">
        <v>11</v>
      </c>
    </row>
    <row r="237" spans="1:8" ht="25.5" x14ac:dyDescent="0.25">
      <c r="A237" s="142" t="s">
        <v>210</v>
      </c>
      <c r="B237" s="142" t="s">
        <v>211</v>
      </c>
      <c r="C237" s="23"/>
      <c r="D237" s="23"/>
      <c r="E237" s="23"/>
      <c r="F237" s="23"/>
      <c r="G237" s="10" t="s">
        <v>11</v>
      </c>
      <c r="H237" s="10" t="s">
        <v>11</v>
      </c>
    </row>
    <row r="238" spans="1:8" ht="25.5" x14ac:dyDescent="0.25">
      <c r="A238" s="142" t="s">
        <v>210</v>
      </c>
      <c r="B238" s="142" t="s">
        <v>211</v>
      </c>
      <c r="C238" s="23"/>
      <c r="D238" s="23"/>
      <c r="E238" s="23"/>
      <c r="F238" s="23"/>
      <c r="G238" s="10" t="s">
        <v>11</v>
      </c>
      <c r="H238" s="10" t="s">
        <v>11</v>
      </c>
    </row>
    <row r="239" spans="1:8" x14ac:dyDescent="0.25">
      <c r="A239" s="142" t="s">
        <v>125</v>
      </c>
      <c r="B239" s="142" t="s">
        <v>127</v>
      </c>
      <c r="C239" s="23"/>
      <c r="D239" s="23"/>
      <c r="E239" s="23"/>
      <c r="F239" s="23"/>
      <c r="G239" s="10" t="s">
        <v>11</v>
      </c>
      <c r="H239" s="10" t="s">
        <v>11</v>
      </c>
    </row>
    <row r="240" spans="1:8" x14ac:dyDescent="0.25">
      <c r="A240" s="142" t="s">
        <v>125</v>
      </c>
      <c r="B240" s="142" t="s">
        <v>129</v>
      </c>
      <c r="C240" s="23"/>
      <c r="D240" s="23"/>
      <c r="E240" s="23"/>
      <c r="F240" s="23"/>
      <c r="G240" s="10" t="s">
        <v>11</v>
      </c>
      <c r="H240" s="10" t="s">
        <v>11</v>
      </c>
    </row>
    <row r="241" spans="1:8" x14ac:dyDescent="0.25">
      <c r="A241" s="142" t="s">
        <v>163</v>
      </c>
      <c r="B241" s="142" t="s">
        <v>164</v>
      </c>
      <c r="C241" s="23"/>
      <c r="D241" s="23"/>
      <c r="E241" s="23"/>
      <c r="F241" s="23"/>
      <c r="G241" s="10" t="s">
        <v>11</v>
      </c>
      <c r="H241" s="10" t="s">
        <v>11</v>
      </c>
    </row>
    <row r="242" spans="1:8" x14ac:dyDescent="0.25">
      <c r="A242" s="142" t="s">
        <v>212</v>
      </c>
      <c r="B242" s="142" t="s">
        <v>213</v>
      </c>
      <c r="C242" s="23"/>
      <c r="D242" s="23"/>
      <c r="E242" s="23"/>
      <c r="F242" s="23"/>
      <c r="G242" s="10" t="s">
        <v>11</v>
      </c>
      <c r="H242" s="10" t="s">
        <v>11</v>
      </c>
    </row>
    <row r="243" spans="1:8" x14ac:dyDescent="0.25">
      <c r="A243" s="142" t="s">
        <v>212</v>
      </c>
      <c r="B243" s="142" t="s">
        <v>214</v>
      </c>
      <c r="C243" s="23"/>
      <c r="D243" s="23"/>
      <c r="E243" s="23"/>
      <c r="F243" s="23"/>
      <c r="G243" s="10" t="s">
        <v>11</v>
      </c>
      <c r="H243" s="10" t="s">
        <v>11</v>
      </c>
    </row>
    <row r="244" spans="1:8" x14ac:dyDescent="0.25">
      <c r="A244" s="142" t="s">
        <v>168</v>
      </c>
      <c r="B244" s="142" t="s">
        <v>169</v>
      </c>
      <c r="C244" s="23"/>
      <c r="D244" s="23"/>
      <c r="E244" s="23"/>
      <c r="F244" s="23"/>
      <c r="G244" s="10" t="s">
        <v>11</v>
      </c>
      <c r="H244" s="10" t="s">
        <v>11</v>
      </c>
    </row>
    <row r="245" spans="1:8" x14ac:dyDescent="0.25">
      <c r="A245" s="142" t="s">
        <v>166</v>
      </c>
      <c r="B245" s="142" t="s">
        <v>167</v>
      </c>
      <c r="C245" s="23"/>
      <c r="D245" s="23"/>
      <c r="E245" s="23"/>
      <c r="F245" s="23"/>
      <c r="G245" s="10" t="s">
        <v>11</v>
      </c>
      <c r="H245" s="10" t="s">
        <v>11</v>
      </c>
    </row>
    <row r="246" spans="1:8" x14ac:dyDescent="0.25">
      <c r="A246" s="142" t="s">
        <v>166</v>
      </c>
      <c r="B246" s="142" t="s">
        <v>167</v>
      </c>
      <c r="C246" s="23"/>
      <c r="D246" s="23"/>
      <c r="E246" s="23"/>
      <c r="F246" s="23"/>
      <c r="G246" s="10" t="s">
        <v>11</v>
      </c>
      <c r="H246" s="10" t="s">
        <v>11</v>
      </c>
    </row>
    <row r="247" spans="1:8" x14ac:dyDescent="0.25">
      <c r="A247" s="142" t="s">
        <v>215</v>
      </c>
      <c r="B247" s="143" t="s">
        <v>211</v>
      </c>
      <c r="C247" s="23"/>
      <c r="D247" s="23"/>
      <c r="E247" s="23"/>
      <c r="F247" s="23"/>
      <c r="G247" s="10" t="s">
        <v>11</v>
      </c>
      <c r="H247" s="10" t="s">
        <v>11</v>
      </c>
    </row>
    <row r="248" spans="1:8" x14ac:dyDescent="0.25">
      <c r="A248" s="142" t="s">
        <v>215</v>
      </c>
      <c r="B248" s="143" t="s">
        <v>211</v>
      </c>
      <c r="C248" s="23"/>
      <c r="D248" s="23"/>
      <c r="E248" s="23"/>
      <c r="F248" s="23"/>
      <c r="G248" s="10" t="s">
        <v>11</v>
      </c>
      <c r="H248" s="10" t="s">
        <v>11</v>
      </c>
    </row>
    <row r="249" spans="1:8" x14ac:dyDescent="0.25">
      <c r="A249" s="145" t="s">
        <v>215</v>
      </c>
      <c r="B249" s="143" t="s">
        <v>211</v>
      </c>
      <c r="C249" s="23"/>
      <c r="D249" s="23"/>
      <c r="E249" s="23"/>
      <c r="F249" s="23"/>
      <c r="G249" s="10" t="s">
        <v>11</v>
      </c>
      <c r="H249" s="10" t="s">
        <v>11</v>
      </c>
    </row>
    <row r="250" spans="1:8" x14ac:dyDescent="0.25">
      <c r="A250" s="145" t="s">
        <v>215</v>
      </c>
      <c r="B250" s="143" t="s">
        <v>211</v>
      </c>
      <c r="C250" s="23"/>
      <c r="D250" s="23"/>
      <c r="E250" s="23"/>
      <c r="F250" s="23"/>
      <c r="G250" s="10" t="s">
        <v>11</v>
      </c>
      <c r="H250" s="10" t="s">
        <v>11</v>
      </c>
    </row>
    <row r="251" spans="1:8" x14ac:dyDescent="0.25">
      <c r="A251" s="145" t="s">
        <v>215</v>
      </c>
      <c r="B251" s="143" t="s">
        <v>211</v>
      </c>
      <c r="C251" s="23"/>
      <c r="D251" s="23"/>
      <c r="E251" s="23"/>
      <c r="F251" s="23"/>
      <c r="G251" s="10" t="s">
        <v>11</v>
      </c>
      <c r="H251" s="10" t="s">
        <v>11</v>
      </c>
    </row>
    <row r="252" spans="1:8" x14ac:dyDescent="0.25">
      <c r="A252" s="142" t="s">
        <v>215</v>
      </c>
      <c r="B252" s="143" t="s">
        <v>211</v>
      </c>
      <c r="C252" s="23"/>
      <c r="D252" s="23"/>
      <c r="E252" s="23"/>
      <c r="F252" s="23"/>
      <c r="G252" s="10" t="s">
        <v>11</v>
      </c>
      <c r="H252" s="10" t="s">
        <v>11</v>
      </c>
    </row>
    <row r="253" spans="1:8" x14ac:dyDescent="0.25">
      <c r="A253" s="142" t="s">
        <v>215</v>
      </c>
      <c r="B253" s="143" t="s">
        <v>211</v>
      </c>
      <c r="C253" s="23"/>
      <c r="D253" s="23"/>
      <c r="E253" s="23"/>
      <c r="F253" s="23"/>
      <c r="G253" s="10" t="s">
        <v>11</v>
      </c>
      <c r="H253" s="10" t="s">
        <v>11</v>
      </c>
    </row>
    <row r="254" spans="1:8" x14ac:dyDescent="0.25">
      <c r="A254" s="142" t="s">
        <v>215</v>
      </c>
      <c r="B254" s="143" t="s">
        <v>211</v>
      </c>
      <c r="C254" s="23"/>
      <c r="D254" s="23"/>
      <c r="E254" s="23"/>
      <c r="F254" s="23"/>
      <c r="G254" s="10" t="s">
        <v>11</v>
      </c>
      <c r="H254" s="10" t="s">
        <v>11</v>
      </c>
    </row>
    <row r="255" spans="1:8" x14ac:dyDescent="0.25">
      <c r="A255" s="142" t="s">
        <v>215</v>
      </c>
      <c r="B255" s="143" t="s">
        <v>211</v>
      </c>
      <c r="C255" s="23"/>
      <c r="D255" s="23"/>
      <c r="E255" s="23"/>
      <c r="F255" s="23"/>
      <c r="G255" s="10" t="s">
        <v>11</v>
      </c>
      <c r="H255" s="10" t="s">
        <v>11</v>
      </c>
    </row>
    <row r="256" spans="1:8" x14ac:dyDescent="0.25">
      <c r="A256" s="144" t="s">
        <v>121</v>
      </c>
      <c r="B256" s="142" t="s">
        <v>216</v>
      </c>
      <c r="C256" s="23"/>
      <c r="D256" s="23"/>
      <c r="E256" s="23"/>
      <c r="F256" s="23"/>
      <c r="G256" s="10" t="s">
        <v>11</v>
      </c>
      <c r="H256" s="10" t="s">
        <v>11</v>
      </c>
    </row>
    <row r="257" spans="1:11" x14ac:dyDescent="0.25">
      <c r="A257" s="144" t="s">
        <v>121</v>
      </c>
      <c r="B257" s="142" t="s">
        <v>217</v>
      </c>
      <c r="C257" s="23"/>
      <c r="D257" s="23"/>
      <c r="E257" s="23"/>
      <c r="F257" s="23"/>
      <c r="G257" s="10" t="s">
        <v>11</v>
      </c>
      <c r="H257" s="10" t="s">
        <v>11</v>
      </c>
      <c r="I257" s="263"/>
      <c r="J257" s="263"/>
      <c r="K257" s="263"/>
    </row>
    <row r="258" spans="1:11" x14ac:dyDescent="0.25">
      <c r="A258" s="144" t="s">
        <v>121</v>
      </c>
      <c r="B258" s="142" t="s">
        <v>218</v>
      </c>
      <c r="C258" s="23"/>
      <c r="D258" s="23"/>
      <c r="E258" s="23"/>
      <c r="F258" s="23"/>
      <c r="G258" s="10" t="s">
        <v>11</v>
      </c>
      <c r="H258" s="10" t="s">
        <v>11</v>
      </c>
      <c r="I258" s="263"/>
      <c r="J258" s="263"/>
      <c r="K258" s="263"/>
    </row>
    <row r="259" spans="1:11" x14ac:dyDescent="0.25">
      <c r="A259" s="144" t="s">
        <v>121</v>
      </c>
      <c r="B259" s="142" t="s">
        <v>219</v>
      </c>
      <c r="C259" s="23"/>
      <c r="D259" s="23"/>
      <c r="E259" s="23"/>
      <c r="F259" s="23"/>
      <c r="G259" s="10" t="s">
        <v>11</v>
      </c>
      <c r="H259" s="10" t="s">
        <v>11</v>
      </c>
      <c r="I259" s="263"/>
      <c r="J259" s="263"/>
      <c r="K259" s="263"/>
    </row>
    <row r="260" spans="1:11" x14ac:dyDescent="0.25">
      <c r="A260" s="144" t="s">
        <v>121</v>
      </c>
      <c r="B260" s="142" t="s">
        <v>220</v>
      </c>
      <c r="C260" s="23"/>
      <c r="D260" s="23"/>
      <c r="E260" s="23"/>
      <c r="F260" s="23"/>
      <c r="G260" s="10" t="s">
        <v>11</v>
      </c>
      <c r="H260" s="10" t="s">
        <v>11</v>
      </c>
      <c r="I260" s="263"/>
      <c r="J260" s="263"/>
      <c r="K260" s="263"/>
    </row>
    <row r="261" spans="1:11" x14ac:dyDescent="0.25">
      <c r="A261" s="144" t="s">
        <v>121</v>
      </c>
      <c r="B261" s="142" t="s">
        <v>221</v>
      </c>
      <c r="C261" s="23"/>
      <c r="D261" s="23"/>
      <c r="E261" s="23"/>
      <c r="F261" s="23"/>
      <c r="G261" s="10" t="s">
        <v>11</v>
      </c>
      <c r="H261" s="10" t="s">
        <v>11</v>
      </c>
      <c r="I261" s="263"/>
      <c r="J261" s="263"/>
      <c r="K261" s="263"/>
    </row>
    <row r="262" spans="1:11" x14ac:dyDescent="0.25">
      <c r="A262" s="144" t="s">
        <v>121</v>
      </c>
      <c r="B262" s="142" t="s">
        <v>222</v>
      </c>
      <c r="C262" s="23"/>
      <c r="D262" s="23"/>
      <c r="E262" s="23"/>
      <c r="F262" s="23"/>
      <c r="G262" s="10" t="s">
        <v>11</v>
      </c>
      <c r="H262" s="10" t="s">
        <v>11</v>
      </c>
      <c r="I262" s="263"/>
      <c r="J262" s="263"/>
      <c r="K262" s="263"/>
    </row>
    <row r="263" spans="1:11" x14ac:dyDescent="0.25">
      <c r="A263" s="144" t="s">
        <v>121</v>
      </c>
      <c r="B263" s="142" t="s">
        <v>223</v>
      </c>
      <c r="C263" s="23"/>
      <c r="D263" s="23"/>
      <c r="E263" s="23"/>
      <c r="F263" s="23"/>
      <c r="G263" s="10" t="s">
        <v>11</v>
      </c>
      <c r="H263" s="10" t="s">
        <v>11</v>
      </c>
      <c r="I263" s="263"/>
      <c r="J263" s="263"/>
      <c r="K263" s="263"/>
    </row>
    <row r="264" spans="1:11" x14ac:dyDescent="0.25">
      <c r="A264" s="144" t="s">
        <v>121</v>
      </c>
      <c r="B264" s="142" t="s">
        <v>224</v>
      </c>
      <c r="C264" s="23"/>
      <c r="D264" s="23"/>
      <c r="E264" s="23"/>
      <c r="F264" s="23"/>
      <c r="G264" s="10" t="s">
        <v>11</v>
      </c>
      <c r="H264" s="10" t="s">
        <v>11</v>
      </c>
      <c r="I264" s="263"/>
      <c r="J264" s="263"/>
      <c r="K264" s="263"/>
    </row>
    <row r="265" spans="1:11" x14ac:dyDescent="0.25">
      <c r="A265" s="263"/>
      <c r="B265" s="22"/>
      <c r="C265" s="23"/>
      <c r="D265" s="23"/>
      <c r="E265" s="23"/>
      <c r="F265" s="23"/>
      <c r="G265" s="10"/>
      <c r="H265" s="10"/>
      <c r="I265" s="263"/>
      <c r="J265" s="263"/>
      <c r="K265" s="263"/>
    </row>
    <row r="266" spans="1:11" x14ac:dyDescent="0.25">
      <c r="A266" s="25" t="s">
        <v>102</v>
      </c>
      <c r="B266" s="25" t="s">
        <v>225</v>
      </c>
      <c r="C266" s="21"/>
      <c r="D266" s="21"/>
      <c r="E266" s="21"/>
      <c r="F266" s="21"/>
      <c r="G266" s="21"/>
      <c r="H266" s="21"/>
      <c r="I266" s="263"/>
      <c r="J266" s="263"/>
      <c r="K266" s="263"/>
    </row>
    <row r="267" spans="1:11" x14ac:dyDescent="0.25">
      <c r="A267" s="152" t="s">
        <v>104</v>
      </c>
      <c r="B267" s="142" t="s">
        <v>105</v>
      </c>
      <c r="C267" s="23"/>
      <c r="D267" s="23"/>
      <c r="E267" s="23"/>
      <c r="F267" s="23"/>
      <c r="G267" s="10" t="s">
        <v>11</v>
      </c>
      <c r="H267" s="10" t="s">
        <v>11</v>
      </c>
      <c r="I267" s="263"/>
      <c r="J267" s="263"/>
      <c r="K267" s="126"/>
    </row>
    <row r="268" spans="1:11" x14ac:dyDescent="0.25">
      <c r="A268" s="144" t="s">
        <v>121</v>
      </c>
      <c r="B268" s="142" t="s">
        <v>226</v>
      </c>
      <c r="C268" s="23"/>
      <c r="D268" s="23"/>
      <c r="E268" s="23"/>
      <c r="F268" s="23"/>
      <c r="G268" s="10" t="s">
        <v>11</v>
      </c>
      <c r="H268" s="10" t="s">
        <v>11</v>
      </c>
      <c r="I268" s="263"/>
      <c r="J268" s="263"/>
      <c r="K268" s="126"/>
    </row>
    <row r="269" spans="1:11" x14ac:dyDescent="0.25">
      <c r="A269" s="144" t="s">
        <v>121</v>
      </c>
      <c r="B269" s="142" t="s">
        <v>227</v>
      </c>
      <c r="C269" s="23"/>
      <c r="D269" s="23"/>
      <c r="E269" s="23"/>
      <c r="F269" s="23"/>
      <c r="G269" s="10" t="s">
        <v>11</v>
      </c>
      <c r="H269" s="10" t="s">
        <v>11</v>
      </c>
      <c r="I269" s="263"/>
      <c r="J269" s="263"/>
      <c r="K269" s="126"/>
    </row>
    <row r="270" spans="1:11" x14ac:dyDescent="0.25">
      <c r="A270" s="144" t="s">
        <v>121</v>
      </c>
      <c r="B270" s="142" t="s">
        <v>228</v>
      </c>
      <c r="C270" s="23"/>
      <c r="D270" s="23"/>
      <c r="E270" s="23"/>
      <c r="F270" s="23"/>
      <c r="G270" s="10" t="s">
        <v>11</v>
      </c>
      <c r="H270" s="10" t="s">
        <v>11</v>
      </c>
      <c r="I270" s="263"/>
      <c r="J270" s="263"/>
      <c r="K270" s="126"/>
    </row>
    <row r="271" spans="1:11" x14ac:dyDescent="0.25">
      <c r="A271" s="144" t="s">
        <v>121</v>
      </c>
      <c r="B271" s="142" t="s">
        <v>229</v>
      </c>
      <c r="C271" s="23"/>
      <c r="D271" s="23"/>
      <c r="E271" s="23"/>
      <c r="F271" s="23"/>
      <c r="G271" s="10" t="s">
        <v>11</v>
      </c>
      <c r="H271" s="10" t="s">
        <v>11</v>
      </c>
      <c r="I271" s="263"/>
      <c r="J271" s="263"/>
      <c r="K271" s="126"/>
    </row>
    <row r="272" spans="1:11" x14ac:dyDescent="0.25">
      <c r="A272" s="144" t="s">
        <v>121</v>
      </c>
      <c r="B272" s="142" t="s">
        <v>230</v>
      </c>
      <c r="C272" s="23"/>
      <c r="D272" s="23"/>
      <c r="E272" s="23"/>
      <c r="F272" s="23"/>
      <c r="G272" s="10" t="s">
        <v>11</v>
      </c>
      <c r="H272" s="10" t="s">
        <v>11</v>
      </c>
      <c r="I272" s="263"/>
      <c r="J272" s="263"/>
      <c r="K272" s="126"/>
    </row>
    <row r="273" spans="1:11" x14ac:dyDescent="0.25">
      <c r="A273" s="145" t="s">
        <v>143</v>
      </c>
      <c r="B273" s="142" t="s">
        <v>231</v>
      </c>
      <c r="C273" s="23"/>
      <c r="D273" s="23"/>
      <c r="E273" s="23"/>
      <c r="F273" s="23"/>
      <c r="G273" s="10" t="s">
        <v>11</v>
      </c>
      <c r="H273" s="10" t="s">
        <v>11</v>
      </c>
      <c r="I273" s="263"/>
      <c r="J273" s="263"/>
      <c r="K273" s="126"/>
    </row>
    <row r="274" spans="1:11" x14ac:dyDescent="0.25">
      <c r="A274" s="144" t="s">
        <v>121</v>
      </c>
      <c r="B274" s="142" t="s">
        <v>232</v>
      </c>
      <c r="C274" s="23"/>
      <c r="D274" s="23"/>
      <c r="E274" s="23"/>
      <c r="F274" s="23"/>
      <c r="G274" s="10" t="s">
        <v>11</v>
      </c>
      <c r="H274" s="10" t="s">
        <v>11</v>
      </c>
      <c r="I274" s="263"/>
      <c r="J274" s="263"/>
      <c r="K274" s="126"/>
    </row>
    <row r="275" spans="1:11" x14ac:dyDescent="0.25">
      <c r="A275" s="145" t="s">
        <v>143</v>
      </c>
      <c r="B275" s="142" t="s">
        <v>231</v>
      </c>
      <c r="C275" s="23"/>
      <c r="D275" s="23"/>
      <c r="E275" s="23"/>
      <c r="F275" s="23"/>
      <c r="G275" s="10" t="s">
        <v>11</v>
      </c>
      <c r="H275" s="10" t="s">
        <v>11</v>
      </c>
      <c r="I275" s="263"/>
      <c r="J275" s="263"/>
      <c r="K275" s="126"/>
    </row>
    <row r="276" spans="1:11" x14ac:dyDescent="0.25">
      <c r="A276" s="142" t="s">
        <v>233</v>
      </c>
      <c r="B276" s="142" t="s">
        <v>234</v>
      </c>
      <c r="C276" s="23"/>
      <c r="D276" s="23"/>
      <c r="E276" s="23"/>
      <c r="F276" s="23"/>
      <c r="G276" s="10" t="s">
        <v>11</v>
      </c>
      <c r="H276" s="10" t="s">
        <v>11</v>
      </c>
      <c r="I276" s="263"/>
      <c r="J276" s="263"/>
      <c r="K276" s="126"/>
    </row>
    <row r="277" spans="1:11" x14ac:dyDescent="0.25">
      <c r="A277" s="144" t="s">
        <v>121</v>
      </c>
      <c r="B277" s="142" t="s">
        <v>235</v>
      </c>
      <c r="C277" s="23"/>
      <c r="D277" s="23"/>
      <c r="E277" s="23"/>
      <c r="F277" s="23"/>
      <c r="G277" s="10" t="s">
        <v>11</v>
      </c>
      <c r="H277" s="10" t="s">
        <v>11</v>
      </c>
      <c r="I277" s="263"/>
      <c r="J277" s="263"/>
      <c r="K277" s="126"/>
    </row>
    <row r="278" spans="1:11" x14ac:dyDescent="0.25">
      <c r="A278" s="144" t="s">
        <v>121</v>
      </c>
      <c r="B278" s="142" t="s">
        <v>236</v>
      </c>
      <c r="C278" s="23"/>
      <c r="D278" s="23"/>
      <c r="E278" s="23"/>
      <c r="F278" s="23"/>
      <c r="G278" s="10" t="s">
        <v>11</v>
      </c>
      <c r="H278" s="10" t="s">
        <v>11</v>
      </c>
      <c r="I278" s="263"/>
      <c r="J278" s="263"/>
      <c r="K278" s="126"/>
    </row>
    <row r="279" spans="1:11" x14ac:dyDescent="0.25">
      <c r="A279" s="155"/>
      <c r="B279" s="142"/>
      <c r="C279" s="23"/>
      <c r="D279" s="23"/>
      <c r="E279" s="23"/>
      <c r="F279" s="23"/>
      <c r="G279" s="10"/>
      <c r="H279" s="10"/>
      <c r="I279" s="263"/>
      <c r="J279" s="263"/>
      <c r="K279" s="126"/>
    </row>
    <row r="280" spans="1:11" x14ac:dyDescent="0.25">
      <c r="A280" s="25" t="s">
        <v>102</v>
      </c>
      <c r="B280" s="25" t="s">
        <v>237</v>
      </c>
      <c r="C280" s="29"/>
      <c r="D280" s="31"/>
      <c r="E280" s="29"/>
      <c r="F280" s="30"/>
      <c r="G280" s="27"/>
      <c r="H280" s="30"/>
      <c r="I280" s="263"/>
      <c r="J280" s="263"/>
      <c r="K280" s="263"/>
    </row>
    <row r="281" spans="1:11" x14ac:dyDescent="0.25">
      <c r="A281" s="263"/>
      <c r="B281" s="140" t="s">
        <v>238</v>
      </c>
      <c r="C281" s="142"/>
      <c r="D281" s="142"/>
      <c r="E281" s="142"/>
      <c r="F281" s="142"/>
      <c r="G281" s="142"/>
      <c r="H281" s="142"/>
      <c r="I281" s="263"/>
      <c r="J281" s="263"/>
      <c r="K281" s="263"/>
    </row>
    <row r="282" spans="1:11" x14ac:dyDescent="0.25">
      <c r="A282" s="142" t="s">
        <v>104</v>
      </c>
      <c r="B282" s="142" t="s">
        <v>105</v>
      </c>
      <c r="C282" s="10" t="s">
        <v>11</v>
      </c>
      <c r="D282" s="10" t="s">
        <v>11</v>
      </c>
      <c r="E282" s="142"/>
      <c r="F282" s="142"/>
      <c r="G282" s="142"/>
      <c r="H282" s="142"/>
      <c r="I282" s="263"/>
      <c r="J282" s="263"/>
      <c r="K282" s="263"/>
    </row>
    <row r="283" spans="1:11" x14ac:dyDescent="0.25">
      <c r="A283" s="145" t="s">
        <v>161</v>
      </c>
      <c r="B283" s="143" t="s">
        <v>162</v>
      </c>
      <c r="C283" s="10" t="s">
        <v>11</v>
      </c>
      <c r="D283" s="10" t="s">
        <v>11</v>
      </c>
      <c r="E283" s="98"/>
      <c r="F283" s="99"/>
      <c r="G283" s="97"/>
      <c r="H283" s="99"/>
      <c r="I283" s="263"/>
      <c r="J283" s="263"/>
      <c r="K283" s="263"/>
    </row>
    <row r="284" spans="1:11" x14ac:dyDescent="0.25">
      <c r="A284" s="145" t="s">
        <v>161</v>
      </c>
      <c r="B284" s="143" t="s">
        <v>180</v>
      </c>
      <c r="C284" s="10" t="s">
        <v>11</v>
      </c>
      <c r="D284" s="10" t="s">
        <v>11</v>
      </c>
      <c r="E284" s="98"/>
      <c r="F284" s="99"/>
      <c r="G284" s="97"/>
      <c r="H284" s="99"/>
      <c r="I284" s="263"/>
      <c r="J284" s="263"/>
      <c r="K284" s="263"/>
    </row>
    <row r="285" spans="1:11" x14ac:dyDescent="0.25">
      <c r="A285" s="145" t="s">
        <v>161</v>
      </c>
      <c r="B285" s="143" t="s">
        <v>239</v>
      </c>
      <c r="C285" s="10" t="s">
        <v>11</v>
      </c>
      <c r="D285" s="10" t="s">
        <v>11</v>
      </c>
      <c r="E285" s="98"/>
      <c r="F285" s="99"/>
      <c r="G285" s="97"/>
      <c r="H285" s="99"/>
      <c r="I285" s="263"/>
      <c r="J285" s="263"/>
      <c r="K285" s="263"/>
    </row>
    <row r="286" spans="1:11" x14ac:dyDescent="0.25">
      <c r="A286" s="25" t="s">
        <v>102</v>
      </c>
      <c r="B286" s="140" t="s">
        <v>240</v>
      </c>
      <c r="C286" s="10"/>
      <c r="D286" s="10"/>
      <c r="E286" s="98"/>
      <c r="F286" s="99"/>
      <c r="G286" s="97"/>
      <c r="H286" s="99"/>
      <c r="I286" s="263"/>
      <c r="J286" s="263"/>
      <c r="K286" s="263"/>
    </row>
    <row r="287" spans="1:11" x14ac:dyDescent="0.25">
      <c r="A287" s="142" t="s">
        <v>104</v>
      </c>
      <c r="B287" s="142" t="s">
        <v>105</v>
      </c>
      <c r="C287" s="10"/>
      <c r="D287" s="10"/>
      <c r="E287" s="98"/>
      <c r="F287" s="99"/>
      <c r="G287" s="10" t="s">
        <v>11</v>
      </c>
      <c r="H287" s="10" t="s">
        <v>11</v>
      </c>
      <c r="I287" s="263"/>
      <c r="J287" s="263"/>
      <c r="K287" s="263"/>
    </row>
    <row r="288" spans="1:11" x14ac:dyDescent="0.25">
      <c r="A288" s="145" t="s">
        <v>193</v>
      </c>
      <c r="B288" s="143" t="s">
        <v>194</v>
      </c>
      <c r="C288" s="10"/>
      <c r="D288" s="10"/>
      <c r="E288" s="98"/>
      <c r="F288" s="99"/>
      <c r="G288" s="10" t="s">
        <v>11</v>
      </c>
      <c r="H288" s="10" t="s">
        <v>11</v>
      </c>
      <c r="I288" s="263"/>
      <c r="J288" s="263"/>
      <c r="K288" s="263"/>
    </row>
    <row r="289" spans="1:9" x14ac:dyDescent="0.25">
      <c r="A289" s="145" t="s">
        <v>190</v>
      </c>
      <c r="B289" s="143" t="s">
        <v>180</v>
      </c>
      <c r="C289" s="10"/>
      <c r="D289" s="10"/>
      <c r="E289" s="98"/>
      <c r="F289" s="99"/>
      <c r="G289" s="10" t="s">
        <v>11</v>
      </c>
      <c r="H289" s="10" t="s">
        <v>11</v>
      </c>
      <c r="I289" s="263"/>
    </row>
    <row r="290" spans="1:9" x14ac:dyDescent="0.25">
      <c r="A290" s="145" t="s">
        <v>190</v>
      </c>
      <c r="B290" s="143" t="s">
        <v>241</v>
      </c>
      <c r="C290" s="10"/>
      <c r="D290" s="10"/>
      <c r="E290" s="98"/>
      <c r="F290" s="99"/>
      <c r="G290" s="10" t="s">
        <v>11</v>
      </c>
      <c r="H290" s="10" t="s">
        <v>11</v>
      </c>
      <c r="I290" s="263"/>
    </row>
    <row r="291" spans="1:9" x14ac:dyDescent="0.25">
      <c r="A291" s="145" t="s">
        <v>190</v>
      </c>
      <c r="B291" s="143" t="s">
        <v>196</v>
      </c>
      <c r="C291" s="10"/>
      <c r="D291" s="10"/>
      <c r="E291" s="98"/>
      <c r="F291" s="99"/>
      <c r="G291" s="10" t="s">
        <v>11</v>
      </c>
      <c r="H291" s="10" t="s">
        <v>11</v>
      </c>
      <c r="I291" s="263"/>
    </row>
    <row r="292" spans="1:9" ht="25.5" x14ac:dyDescent="0.25">
      <c r="A292" s="142" t="s">
        <v>242</v>
      </c>
      <c r="B292" s="143" t="s">
        <v>185</v>
      </c>
      <c r="C292" s="10"/>
      <c r="D292" s="10"/>
      <c r="E292" s="98"/>
      <c r="F292" s="99"/>
      <c r="G292" s="10" t="s">
        <v>11</v>
      </c>
      <c r="H292" s="10" t="s">
        <v>11</v>
      </c>
      <c r="I292" s="263"/>
    </row>
    <row r="293" spans="1:9" x14ac:dyDescent="0.25">
      <c r="A293" s="25" t="s">
        <v>102</v>
      </c>
      <c r="B293" s="140" t="s">
        <v>243</v>
      </c>
      <c r="C293" s="10"/>
      <c r="D293" s="10"/>
      <c r="E293" s="98"/>
      <c r="F293" s="99"/>
      <c r="G293" s="97"/>
      <c r="H293" s="99"/>
      <c r="I293" s="263"/>
    </row>
    <row r="294" spans="1:9" x14ac:dyDescent="0.25">
      <c r="A294" s="152" t="s">
        <v>104</v>
      </c>
      <c r="B294" s="142" t="s">
        <v>105</v>
      </c>
      <c r="C294" s="10" t="s">
        <v>11</v>
      </c>
      <c r="D294" s="10" t="s">
        <v>11</v>
      </c>
      <c r="E294" s="98"/>
      <c r="F294" s="99"/>
      <c r="G294" s="97"/>
      <c r="H294" s="99"/>
      <c r="I294" s="263"/>
    </row>
    <row r="295" spans="1:9" x14ac:dyDescent="0.25">
      <c r="A295" s="142" t="s">
        <v>244</v>
      </c>
      <c r="B295" s="143" t="s">
        <v>245</v>
      </c>
      <c r="C295" s="10" t="s">
        <v>11</v>
      </c>
      <c r="D295" s="10" t="s">
        <v>11</v>
      </c>
      <c r="E295" s="98"/>
      <c r="F295" s="99"/>
      <c r="G295" s="97"/>
      <c r="H295" s="99"/>
      <c r="I295" s="263"/>
    </row>
    <row r="296" spans="1:9" x14ac:dyDescent="0.25">
      <c r="A296" s="142" t="s">
        <v>244</v>
      </c>
      <c r="B296" s="143" t="s">
        <v>246</v>
      </c>
      <c r="C296" s="10" t="s">
        <v>11</v>
      </c>
      <c r="D296" s="10" t="s">
        <v>11</v>
      </c>
      <c r="E296" s="98"/>
      <c r="F296" s="99"/>
      <c r="G296" s="97"/>
      <c r="H296" s="99"/>
      <c r="I296" s="263"/>
    </row>
    <row r="297" spans="1:9" ht="25.5" x14ac:dyDescent="0.25">
      <c r="A297" s="142" t="s">
        <v>247</v>
      </c>
      <c r="B297" s="142" t="s">
        <v>248</v>
      </c>
      <c r="C297" s="10" t="s">
        <v>11</v>
      </c>
      <c r="D297" s="10" t="s">
        <v>11</v>
      </c>
      <c r="E297" s="98"/>
      <c r="F297" s="99"/>
      <c r="G297" s="97"/>
      <c r="H297" s="99"/>
      <c r="I297" s="263"/>
    </row>
    <row r="298" spans="1:9" ht="45" x14ac:dyDescent="0.25">
      <c r="A298" s="25" t="s">
        <v>102</v>
      </c>
      <c r="B298" s="140" t="s">
        <v>249</v>
      </c>
      <c r="C298" s="10"/>
      <c r="D298" s="10"/>
      <c r="E298" s="98"/>
      <c r="F298" s="99"/>
      <c r="G298" s="97"/>
      <c r="H298" s="99"/>
      <c r="I298" s="263"/>
    </row>
    <row r="299" spans="1:9" x14ac:dyDescent="0.25">
      <c r="A299" s="142" t="s">
        <v>104</v>
      </c>
      <c r="B299" s="142" t="s">
        <v>105</v>
      </c>
      <c r="C299" s="10" t="s">
        <v>11</v>
      </c>
      <c r="D299" s="10" t="s">
        <v>11</v>
      </c>
      <c r="E299" s="98"/>
      <c r="F299" s="99"/>
      <c r="G299" s="97"/>
      <c r="H299" s="99"/>
      <c r="I299" s="263"/>
    </row>
    <row r="300" spans="1:9" x14ac:dyDescent="0.25">
      <c r="A300" s="142" t="s">
        <v>208</v>
      </c>
      <c r="B300" s="143" t="s">
        <v>209</v>
      </c>
      <c r="C300" s="10" t="s">
        <v>11</v>
      </c>
      <c r="D300" s="10" t="s">
        <v>11</v>
      </c>
      <c r="E300" s="98"/>
      <c r="F300" s="99"/>
      <c r="G300" s="97"/>
      <c r="H300" s="99"/>
      <c r="I300" s="263"/>
    </row>
    <row r="301" spans="1:9" x14ac:dyDescent="0.25">
      <c r="A301" s="142" t="s">
        <v>208</v>
      </c>
      <c r="B301" s="143" t="s">
        <v>180</v>
      </c>
      <c r="C301" s="10" t="s">
        <v>11</v>
      </c>
      <c r="D301" s="10" t="s">
        <v>11</v>
      </c>
      <c r="E301" s="98"/>
      <c r="F301" s="99"/>
      <c r="G301" s="97"/>
      <c r="H301" s="99"/>
      <c r="I301" s="263"/>
    </row>
    <row r="302" spans="1:9" x14ac:dyDescent="0.25">
      <c r="A302" s="142" t="s">
        <v>208</v>
      </c>
      <c r="B302" s="143" t="s">
        <v>250</v>
      </c>
      <c r="C302" s="10" t="s">
        <v>11</v>
      </c>
      <c r="D302" s="10" t="s">
        <v>11</v>
      </c>
      <c r="E302" s="98"/>
      <c r="F302" s="99"/>
      <c r="G302" s="97"/>
      <c r="H302" s="99"/>
      <c r="I302" s="263"/>
    </row>
    <row r="303" spans="1:9" x14ac:dyDescent="0.25">
      <c r="A303" s="142" t="s">
        <v>208</v>
      </c>
      <c r="B303" s="143" t="s">
        <v>251</v>
      </c>
      <c r="C303" s="10" t="s">
        <v>11</v>
      </c>
      <c r="D303" s="10" t="s">
        <v>11</v>
      </c>
      <c r="E303" s="98"/>
      <c r="F303" s="99"/>
      <c r="G303" s="97"/>
      <c r="H303" s="99"/>
      <c r="I303" s="263"/>
    </row>
    <row r="304" spans="1:9" ht="25.5" x14ac:dyDescent="0.25">
      <c r="A304" s="142" t="s">
        <v>252</v>
      </c>
      <c r="B304" s="143" t="s">
        <v>253</v>
      </c>
      <c r="C304" s="10" t="s">
        <v>11</v>
      </c>
      <c r="D304" s="10" t="s">
        <v>11</v>
      </c>
      <c r="E304" s="98"/>
      <c r="F304" s="99"/>
      <c r="G304" s="97"/>
      <c r="H304" s="99"/>
      <c r="I304" s="263"/>
    </row>
    <row r="305" spans="1:9" ht="45" x14ac:dyDescent="0.25">
      <c r="A305" s="25" t="s">
        <v>102</v>
      </c>
      <c r="B305" s="140" t="s">
        <v>249</v>
      </c>
      <c r="C305" s="10"/>
      <c r="D305" s="10"/>
      <c r="E305" s="98"/>
      <c r="F305" s="99"/>
      <c r="G305" s="97"/>
      <c r="H305" s="99"/>
      <c r="I305" s="263"/>
    </row>
    <row r="306" spans="1:9" x14ac:dyDescent="0.25">
      <c r="A306" s="142" t="s">
        <v>104</v>
      </c>
      <c r="B306" s="142" t="s">
        <v>105</v>
      </c>
      <c r="C306" s="10"/>
      <c r="D306" s="10"/>
      <c r="E306" s="98"/>
      <c r="F306" s="99"/>
      <c r="G306" s="10" t="s">
        <v>11</v>
      </c>
      <c r="H306" s="10" t="s">
        <v>11</v>
      </c>
      <c r="I306" s="263"/>
    </row>
    <row r="307" spans="1:9" x14ac:dyDescent="0.25">
      <c r="A307" s="142" t="s">
        <v>208</v>
      </c>
      <c r="B307" s="143" t="s">
        <v>209</v>
      </c>
      <c r="C307" s="10"/>
      <c r="D307" s="10"/>
      <c r="E307" s="98"/>
      <c r="F307" s="99"/>
      <c r="G307" s="10" t="s">
        <v>11</v>
      </c>
      <c r="H307" s="10" t="s">
        <v>11</v>
      </c>
      <c r="I307" s="263"/>
    </row>
    <row r="308" spans="1:9" x14ac:dyDescent="0.25">
      <c r="A308" s="142" t="s">
        <v>208</v>
      </c>
      <c r="B308" s="143" t="s">
        <v>180</v>
      </c>
      <c r="C308" s="10"/>
      <c r="D308" s="10"/>
      <c r="E308" s="98"/>
      <c r="F308" s="99"/>
      <c r="G308" s="10" t="s">
        <v>11</v>
      </c>
      <c r="H308" s="10" t="s">
        <v>11</v>
      </c>
      <c r="I308" s="263"/>
    </row>
    <row r="309" spans="1:9" x14ac:dyDescent="0.25">
      <c r="A309" s="142" t="s">
        <v>208</v>
      </c>
      <c r="B309" s="143" t="s">
        <v>250</v>
      </c>
      <c r="C309" s="10"/>
      <c r="D309" s="10"/>
      <c r="E309" s="98"/>
      <c r="F309" s="99"/>
      <c r="G309" s="10" t="s">
        <v>11</v>
      </c>
      <c r="H309" s="10" t="s">
        <v>11</v>
      </c>
      <c r="I309" s="263"/>
    </row>
    <row r="310" spans="1:9" x14ac:dyDescent="0.25">
      <c r="A310" s="142" t="s">
        <v>208</v>
      </c>
      <c r="B310" s="143" t="s">
        <v>251</v>
      </c>
      <c r="C310" s="10"/>
      <c r="D310" s="10"/>
      <c r="E310" s="98"/>
      <c r="F310" s="99"/>
      <c r="G310" s="10" t="s">
        <v>11</v>
      </c>
      <c r="H310" s="10" t="s">
        <v>11</v>
      </c>
      <c r="I310" s="263"/>
    </row>
    <row r="311" spans="1:9" ht="25.5" x14ac:dyDescent="0.25">
      <c r="A311" s="142" t="s">
        <v>252</v>
      </c>
      <c r="B311" s="143" t="s">
        <v>253</v>
      </c>
      <c r="C311" s="10"/>
      <c r="D311" s="10"/>
      <c r="E311" s="98"/>
      <c r="F311" s="99"/>
      <c r="G311" s="10" t="s">
        <v>11</v>
      </c>
      <c r="H311" s="10" t="s">
        <v>11</v>
      </c>
      <c r="I311" s="263"/>
    </row>
    <row r="312" spans="1:9" x14ac:dyDescent="0.25">
      <c r="A312" s="137"/>
      <c r="B312" s="26"/>
      <c r="C312" s="10"/>
      <c r="D312" s="10"/>
      <c r="E312" s="98"/>
      <c r="F312" s="99"/>
      <c r="G312" s="97"/>
      <c r="H312" s="99"/>
      <c r="I312" s="263"/>
    </row>
    <row r="313" spans="1:9" x14ac:dyDescent="0.25">
      <c r="A313" s="25" t="s">
        <v>102</v>
      </c>
      <c r="B313" s="25" t="s">
        <v>254</v>
      </c>
      <c r="C313" s="29"/>
      <c r="D313" s="31"/>
      <c r="E313" s="29"/>
      <c r="F313" s="30"/>
      <c r="G313" s="27"/>
      <c r="H313" s="30"/>
      <c r="I313" s="81"/>
    </row>
    <row r="314" spans="1:9" x14ac:dyDescent="0.25">
      <c r="A314" s="137"/>
      <c r="B314" s="140" t="s">
        <v>255</v>
      </c>
      <c r="C314" s="29"/>
      <c r="D314" s="31"/>
      <c r="E314" s="29"/>
      <c r="F314" s="30"/>
      <c r="G314" s="27"/>
      <c r="H314" s="31"/>
      <c r="I314" s="263"/>
    </row>
    <row r="315" spans="1:9" x14ac:dyDescent="0.25">
      <c r="A315" s="142" t="s">
        <v>104</v>
      </c>
      <c r="B315" s="142" t="s">
        <v>105</v>
      </c>
      <c r="C315" s="100"/>
      <c r="D315" s="100"/>
      <c r="E315" s="100"/>
      <c r="F315" s="100"/>
      <c r="G315" s="10" t="s">
        <v>11</v>
      </c>
      <c r="H315" s="10" t="s">
        <v>11</v>
      </c>
      <c r="I315" s="263"/>
    </row>
    <row r="316" spans="1:9" x14ac:dyDescent="0.25">
      <c r="A316" s="145" t="s">
        <v>193</v>
      </c>
      <c r="B316" s="143" t="s">
        <v>194</v>
      </c>
      <c r="C316" s="98"/>
      <c r="D316" s="100"/>
      <c r="E316" s="98"/>
      <c r="F316" s="99"/>
      <c r="G316" s="10" t="s">
        <v>11</v>
      </c>
      <c r="H316" s="10" t="s">
        <v>11</v>
      </c>
      <c r="I316" s="263"/>
    </row>
    <row r="317" spans="1:9" x14ac:dyDescent="0.25">
      <c r="A317" s="145" t="s">
        <v>190</v>
      </c>
      <c r="B317" s="143" t="s">
        <v>180</v>
      </c>
      <c r="C317" s="98"/>
      <c r="D317" s="100"/>
      <c r="E317" s="98"/>
      <c r="F317" s="99"/>
      <c r="G317" s="10" t="s">
        <v>11</v>
      </c>
      <c r="H317" s="10" t="s">
        <v>11</v>
      </c>
      <c r="I317" s="263"/>
    </row>
    <row r="318" spans="1:9" x14ac:dyDescent="0.25">
      <c r="A318" s="145" t="s">
        <v>190</v>
      </c>
      <c r="B318" s="143" t="s">
        <v>241</v>
      </c>
      <c r="C318" s="98"/>
      <c r="D318" s="100"/>
      <c r="E318" s="98"/>
      <c r="F318" s="99"/>
      <c r="G318" s="10" t="s">
        <v>11</v>
      </c>
      <c r="H318" s="10" t="s">
        <v>11</v>
      </c>
      <c r="I318" s="263"/>
    </row>
    <row r="319" spans="1:9" x14ac:dyDescent="0.25">
      <c r="A319" s="145" t="s">
        <v>190</v>
      </c>
      <c r="B319" s="143" t="s">
        <v>196</v>
      </c>
      <c r="C319" s="98"/>
      <c r="D319" s="100"/>
      <c r="E319" s="98"/>
      <c r="F319" s="99"/>
      <c r="G319" s="10" t="s">
        <v>11</v>
      </c>
      <c r="H319" s="10" t="s">
        <v>11</v>
      </c>
      <c r="I319" s="263"/>
    </row>
    <row r="320" spans="1:9" ht="25.5" x14ac:dyDescent="0.25">
      <c r="A320" s="142" t="s">
        <v>242</v>
      </c>
      <c r="B320" s="143" t="s">
        <v>185</v>
      </c>
      <c r="C320" s="98"/>
      <c r="D320" s="100"/>
      <c r="E320" s="98"/>
      <c r="F320" s="99"/>
      <c r="G320" s="10" t="s">
        <v>11</v>
      </c>
      <c r="H320" s="10" t="s">
        <v>11</v>
      </c>
      <c r="I320" s="263"/>
    </row>
    <row r="321" spans="1:9" ht="30" x14ac:dyDescent="0.25">
      <c r="A321" s="25" t="s">
        <v>102</v>
      </c>
      <c r="B321" s="140" t="s">
        <v>256</v>
      </c>
      <c r="C321" s="98"/>
      <c r="D321" s="100"/>
      <c r="E321" s="98"/>
      <c r="F321" s="99"/>
      <c r="G321" s="97"/>
      <c r="H321" s="100"/>
      <c r="I321" s="263"/>
    </row>
    <row r="322" spans="1:9" x14ac:dyDescent="0.25">
      <c r="A322" s="142" t="s">
        <v>104</v>
      </c>
      <c r="B322" s="142" t="s">
        <v>105</v>
      </c>
      <c r="C322" s="10"/>
      <c r="D322" s="10"/>
      <c r="E322" s="98"/>
      <c r="F322" s="99"/>
      <c r="G322" s="10" t="s">
        <v>11</v>
      </c>
      <c r="H322" s="10" t="s">
        <v>11</v>
      </c>
      <c r="I322" s="263"/>
    </row>
    <row r="323" spans="1:9" x14ac:dyDescent="0.25">
      <c r="A323" s="142" t="s">
        <v>208</v>
      </c>
      <c r="B323" s="143" t="s">
        <v>209</v>
      </c>
      <c r="C323" s="10"/>
      <c r="D323" s="10"/>
      <c r="E323" s="98"/>
      <c r="F323" s="99"/>
      <c r="G323" s="10" t="s">
        <v>11</v>
      </c>
      <c r="H323" s="10" t="s">
        <v>11</v>
      </c>
      <c r="I323" s="194"/>
    </row>
    <row r="324" spans="1:9" x14ac:dyDescent="0.25">
      <c r="A324" s="142" t="s">
        <v>208</v>
      </c>
      <c r="B324" s="143" t="s">
        <v>180</v>
      </c>
      <c r="C324" s="10"/>
      <c r="D324" s="10"/>
      <c r="E324" s="98"/>
      <c r="F324" s="99"/>
      <c r="G324" s="10" t="s">
        <v>11</v>
      </c>
      <c r="H324" s="10" t="s">
        <v>11</v>
      </c>
      <c r="I324" s="263"/>
    </row>
    <row r="325" spans="1:9" x14ac:dyDescent="0.25">
      <c r="A325" s="142" t="s">
        <v>208</v>
      </c>
      <c r="B325" s="143" t="s">
        <v>250</v>
      </c>
      <c r="C325" s="10"/>
      <c r="D325" s="10"/>
      <c r="E325" s="98"/>
      <c r="F325" s="99"/>
      <c r="G325" s="10" t="s">
        <v>11</v>
      </c>
      <c r="H325" s="10" t="s">
        <v>11</v>
      </c>
      <c r="I325" s="263"/>
    </row>
    <row r="326" spans="1:9" x14ac:dyDescent="0.25">
      <c r="A326" s="142" t="s">
        <v>208</v>
      </c>
      <c r="B326" s="143" t="s">
        <v>251</v>
      </c>
      <c r="C326" s="10"/>
      <c r="D326" s="10"/>
      <c r="E326" s="98"/>
      <c r="F326" s="99"/>
      <c r="G326" s="10" t="s">
        <v>11</v>
      </c>
      <c r="H326" s="10" t="s">
        <v>11</v>
      </c>
      <c r="I326" s="263"/>
    </row>
    <row r="327" spans="1:9" ht="25.5" x14ac:dyDescent="0.25">
      <c r="A327" s="142" t="s">
        <v>252</v>
      </c>
      <c r="B327" s="143" t="s">
        <v>253</v>
      </c>
      <c r="C327" s="10"/>
      <c r="D327" s="10"/>
      <c r="E327" s="98"/>
      <c r="F327" s="99"/>
      <c r="G327" s="10" t="s">
        <v>11</v>
      </c>
      <c r="H327" s="10" t="s">
        <v>11</v>
      </c>
      <c r="I327" s="263"/>
    </row>
    <row r="328" spans="1:9" x14ac:dyDescent="0.25">
      <c r="A328" s="137"/>
      <c r="B328" s="26"/>
      <c r="C328" s="98"/>
      <c r="D328" s="100"/>
      <c r="E328" s="98"/>
      <c r="F328" s="99"/>
      <c r="G328" s="97"/>
      <c r="H328" s="100"/>
      <c r="I328" s="263"/>
    </row>
    <row r="329" spans="1:9" x14ac:dyDescent="0.25">
      <c r="A329" s="137"/>
      <c r="B329" s="140" t="s">
        <v>257</v>
      </c>
      <c r="C329" s="29"/>
      <c r="D329" s="31"/>
      <c r="E329" s="29"/>
      <c r="F329" s="30"/>
      <c r="G329" s="27"/>
      <c r="H329" s="30"/>
      <c r="I329" s="263"/>
    </row>
    <row r="330" spans="1:9" ht="30" x14ac:dyDescent="0.25">
      <c r="A330" s="25" t="s">
        <v>102</v>
      </c>
      <c r="B330" s="140" t="s">
        <v>258</v>
      </c>
      <c r="C330" s="29"/>
      <c r="D330" s="31"/>
      <c r="E330" s="27"/>
      <c r="F330" s="31"/>
      <c r="G330" s="27"/>
      <c r="H330" s="30"/>
      <c r="I330" s="263"/>
    </row>
    <row r="331" spans="1:9" x14ac:dyDescent="0.25">
      <c r="A331" s="142" t="s">
        <v>208</v>
      </c>
      <c r="B331" s="143" t="s">
        <v>209</v>
      </c>
      <c r="C331" s="98"/>
      <c r="D331" s="100"/>
      <c r="E331" s="10" t="s">
        <v>11</v>
      </c>
      <c r="F331" s="10" t="s">
        <v>11</v>
      </c>
      <c r="G331" s="97"/>
      <c r="H331" s="99"/>
      <c r="I331" s="263"/>
    </row>
    <row r="332" spans="1:9" x14ac:dyDescent="0.25">
      <c r="A332" s="142" t="s">
        <v>208</v>
      </c>
      <c r="B332" s="143" t="s">
        <v>180</v>
      </c>
      <c r="C332" s="98"/>
      <c r="D332" s="100"/>
      <c r="E332" s="10" t="s">
        <v>11</v>
      </c>
      <c r="F332" s="10" t="s">
        <v>11</v>
      </c>
      <c r="G332" s="97"/>
      <c r="H332" s="99"/>
      <c r="I332" s="263"/>
    </row>
    <row r="333" spans="1:9" x14ac:dyDescent="0.25">
      <c r="A333" s="142" t="s">
        <v>208</v>
      </c>
      <c r="B333" s="143" t="s">
        <v>250</v>
      </c>
      <c r="C333" s="98"/>
      <c r="D333" s="100"/>
      <c r="E333" s="10" t="s">
        <v>11</v>
      </c>
      <c r="F333" s="10" t="s">
        <v>11</v>
      </c>
      <c r="G333" s="97"/>
      <c r="H333" s="99"/>
      <c r="I333" s="263"/>
    </row>
    <row r="334" spans="1:9" x14ac:dyDescent="0.25">
      <c r="A334" s="142" t="s">
        <v>208</v>
      </c>
      <c r="B334" s="143" t="s">
        <v>251</v>
      </c>
      <c r="C334" s="98"/>
      <c r="D334" s="100"/>
      <c r="E334" s="10" t="s">
        <v>11</v>
      </c>
      <c r="F334" s="10" t="s">
        <v>11</v>
      </c>
      <c r="G334" s="97"/>
      <c r="H334" s="99"/>
      <c r="I334" s="263"/>
    </row>
    <row r="335" spans="1:9" ht="25.5" x14ac:dyDescent="0.25">
      <c r="A335" s="142" t="s">
        <v>252</v>
      </c>
      <c r="B335" s="143" t="s">
        <v>253</v>
      </c>
      <c r="C335" s="98"/>
      <c r="D335" s="100"/>
      <c r="E335" s="10" t="s">
        <v>11</v>
      </c>
      <c r="F335" s="10" t="s">
        <v>11</v>
      </c>
      <c r="G335" s="97"/>
      <c r="H335" s="99"/>
      <c r="I335" s="263"/>
    </row>
    <row r="336" spans="1:9" x14ac:dyDescent="0.25">
      <c r="A336" s="146"/>
      <c r="B336" s="143"/>
      <c r="C336" s="97"/>
      <c r="D336" s="100"/>
      <c r="E336" s="10"/>
      <c r="F336" s="10"/>
      <c r="G336" s="97"/>
      <c r="H336" s="100"/>
      <c r="I336" s="263"/>
    </row>
    <row r="337" spans="1:8" x14ac:dyDescent="0.25">
      <c r="A337" s="25" t="s">
        <v>102</v>
      </c>
      <c r="B337" s="25" t="s">
        <v>259</v>
      </c>
      <c r="C337" s="25"/>
      <c r="D337" s="25"/>
      <c r="E337" s="25"/>
      <c r="F337" s="25"/>
      <c r="G337" s="25"/>
      <c r="H337" s="25"/>
    </row>
    <row r="338" spans="1:8" x14ac:dyDescent="0.25">
      <c r="A338" s="142" t="s">
        <v>260</v>
      </c>
      <c r="B338" s="142" t="s">
        <v>120</v>
      </c>
      <c r="C338" s="97"/>
      <c r="D338" s="100"/>
      <c r="E338" s="10"/>
      <c r="F338" s="10"/>
      <c r="G338" s="10" t="s">
        <v>11</v>
      </c>
      <c r="H338" s="10" t="s">
        <v>11</v>
      </c>
    </row>
    <row r="339" spans="1:8" x14ac:dyDescent="0.25">
      <c r="A339" s="142" t="s">
        <v>104</v>
      </c>
      <c r="B339" s="142" t="s">
        <v>105</v>
      </c>
      <c r="C339" s="97"/>
      <c r="D339" s="100"/>
      <c r="E339" s="10"/>
      <c r="F339" s="10"/>
      <c r="G339" s="10" t="s">
        <v>11</v>
      </c>
      <c r="H339" s="10" t="s">
        <v>11</v>
      </c>
    </row>
    <row r="340" spans="1:8" x14ac:dyDescent="0.25">
      <c r="A340" s="144" t="s">
        <v>121</v>
      </c>
      <c r="B340" s="142" t="s">
        <v>261</v>
      </c>
      <c r="C340" s="97"/>
      <c r="D340" s="100"/>
      <c r="E340" s="10"/>
      <c r="F340" s="10"/>
      <c r="G340" s="10" t="s">
        <v>11</v>
      </c>
      <c r="H340" s="10" t="s">
        <v>11</v>
      </c>
    </row>
    <row r="341" spans="1:8" x14ac:dyDescent="0.25">
      <c r="A341" s="263"/>
      <c r="B341" s="22"/>
      <c r="C341" s="23"/>
      <c r="D341" s="23"/>
      <c r="E341" s="23"/>
      <c r="F341" s="23"/>
      <c r="G341" s="10"/>
      <c r="H341" s="10"/>
    </row>
    <row r="342" spans="1:8" x14ac:dyDescent="0.25">
      <c r="A342" s="25" t="s">
        <v>102</v>
      </c>
      <c r="B342" s="25" t="s">
        <v>262</v>
      </c>
      <c r="C342" s="29"/>
      <c r="D342" s="31"/>
      <c r="E342" s="29"/>
      <c r="F342" s="30"/>
      <c r="G342" s="27"/>
      <c r="H342" s="30"/>
    </row>
    <row r="343" spans="1:8" x14ac:dyDescent="0.25">
      <c r="A343" s="142" t="s">
        <v>263</v>
      </c>
      <c r="B343" s="142" t="s">
        <v>105</v>
      </c>
      <c r="C343" s="10" t="s">
        <v>11</v>
      </c>
      <c r="D343" s="10" t="s">
        <v>11</v>
      </c>
      <c r="E343" s="29"/>
      <c r="F343" s="30"/>
      <c r="G343" s="27"/>
      <c r="H343" s="30"/>
    </row>
    <row r="344" spans="1:8" x14ac:dyDescent="0.25">
      <c r="A344" s="145" t="s">
        <v>125</v>
      </c>
      <c r="B344" s="143" t="s">
        <v>264</v>
      </c>
      <c r="C344" s="10" t="s">
        <v>11</v>
      </c>
      <c r="D344" s="10" t="s">
        <v>11</v>
      </c>
      <c r="E344" s="98"/>
      <c r="F344" s="99"/>
      <c r="G344" s="97"/>
      <c r="H344" s="99"/>
    </row>
    <row r="345" spans="1:8" x14ac:dyDescent="0.25">
      <c r="A345" s="145" t="s">
        <v>125</v>
      </c>
      <c r="B345" s="143" t="s">
        <v>265</v>
      </c>
      <c r="C345" s="10" t="s">
        <v>11</v>
      </c>
      <c r="D345" s="10" t="s">
        <v>11</v>
      </c>
      <c r="E345" s="98"/>
      <c r="F345" s="99"/>
      <c r="G345" s="97"/>
      <c r="H345" s="99"/>
    </row>
    <row r="346" spans="1:8" x14ac:dyDescent="0.25">
      <c r="A346" s="145" t="s">
        <v>125</v>
      </c>
      <c r="B346" s="143" t="s">
        <v>266</v>
      </c>
      <c r="C346" s="10" t="s">
        <v>11</v>
      </c>
      <c r="D346" s="10" t="s">
        <v>11</v>
      </c>
      <c r="E346" s="98"/>
      <c r="F346" s="99"/>
      <c r="G346" s="97"/>
      <c r="H346" s="99"/>
    </row>
    <row r="347" spans="1:8" x14ac:dyDescent="0.25">
      <c r="A347" s="145" t="s">
        <v>125</v>
      </c>
      <c r="B347" s="143" t="s">
        <v>127</v>
      </c>
      <c r="C347" s="10" t="s">
        <v>11</v>
      </c>
      <c r="D347" s="10" t="s">
        <v>11</v>
      </c>
      <c r="E347" s="98"/>
      <c r="F347" s="99"/>
      <c r="G347" s="97"/>
      <c r="H347" s="99"/>
    </row>
    <row r="348" spans="1:8" x14ac:dyDescent="0.25">
      <c r="A348" s="145" t="s">
        <v>125</v>
      </c>
      <c r="B348" s="143" t="s">
        <v>267</v>
      </c>
      <c r="C348" s="10" t="s">
        <v>11</v>
      </c>
      <c r="D348" s="10" t="s">
        <v>11</v>
      </c>
      <c r="E348" s="98"/>
      <c r="F348" s="99"/>
      <c r="G348" s="97"/>
      <c r="H348" s="99"/>
    </row>
    <row r="349" spans="1:8" x14ac:dyDescent="0.25">
      <c r="A349" s="156"/>
      <c r="B349" s="154"/>
      <c r="C349" s="97"/>
      <c r="D349" s="100"/>
      <c r="E349" s="98"/>
      <c r="F349" s="99"/>
      <c r="G349" s="97"/>
      <c r="H349" s="99"/>
    </row>
    <row r="350" spans="1:8" x14ac:dyDescent="0.25">
      <c r="A350" s="25" t="s">
        <v>102</v>
      </c>
      <c r="B350" s="25" t="s">
        <v>268</v>
      </c>
      <c r="C350" s="29"/>
      <c r="D350" s="31"/>
      <c r="E350" s="29"/>
      <c r="F350" s="30"/>
      <c r="G350" s="27"/>
      <c r="H350" s="30"/>
    </row>
    <row r="351" spans="1:8" x14ac:dyDescent="0.25">
      <c r="A351" s="152" t="s">
        <v>104</v>
      </c>
      <c r="B351" s="142" t="s">
        <v>105</v>
      </c>
      <c r="C351" s="98"/>
      <c r="D351" s="100"/>
      <c r="E351" s="98"/>
      <c r="F351" s="99"/>
      <c r="G351" s="10" t="s">
        <v>11</v>
      </c>
      <c r="H351" s="10" t="s">
        <v>11</v>
      </c>
    </row>
    <row r="352" spans="1:8" x14ac:dyDescent="0.25">
      <c r="A352" s="145" t="s">
        <v>125</v>
      </c>
      <c r="B352" s="143" t="s">
        <v>264</v>
      </c>
      <c r="C352" s="98"/>
      <c r="D352" s="100"/>
      <c r="E352" s="98"/>
      <c r="F352" s="99"/>
      <c r="G352" s="10" t="s">
        <v>11</v>
      </c>
      <c r="H352" s="10" t="s">
        <v>11</v>
      </c>
    </row>
    <row r="353" spans="1:8" x14ac:dyDescent="0.25">
      <c r="A353" s="145" t="s">
        <v>125</v>
      </c>
      <c r="B353" s="143" t="s">
        <v>265</v>
      </c>
      <c r="C353" s="98"/>
      <c r="D353" s="100"/>
      <c r="E353" s="98"/>
      <c r="F353" s="99"/>
      <c r="G353" s="10" t="s">
        <v>11</v>
      </c>
      <c r="H353" s="10" t="s">
        <v>11</v>
      </c>
    </row>
    <row r="354" spans="1:8" x14ac:dyDescent="0.25">
      <c r="A354" s="145" t="s">
        <v>125</v>
      </c>
      <c r="B354" s="143" t="s">
        <v>266</v>
      </c>
      <c r="C354" s="98"/>
      <c r="D354" s="100"/>
      <c r="E354" s="98"/>
      <c r="F354" s="99"/>
      <c r="G354" s="10" t="s">
        <v>11</v>
      </c>
      <c r="H354" s="10" t="s">
        <v>11</v>
      </c>
    </row>
    <row r="355" spans="1:8" x14ac:dyDescent="0.25">
      <c r="A355" s="145" t="s">
        <v>125</v>
      </c>
      <c r="B355" s="143" t="s">
        <v>127</v>
      </c>
      <c r="C355" s="98"/>
      <c r="D355" s="100"/>
      <c r="E355" s="98"/>
      <c r="F355" s="99"/>
      <c r="G355" s="10" t="s">
        <v>11</v>
      </c>
      <c r="H355" s="10" t="s">
        <v>11</v>
      </c>
    </row>
    <row r="356" spans="1:8" x14ac:dyDescent="0.25">
      <c r="A356" s="145" t="s">
        <v>125</v>
      </c>
      <c r="B356" s="143" t="s">
        <v>128</v>
      </c>
      <c r="C356" s="98"/>
      <c r="D356" s="100"/>
      <c r="E356" s="98"/>
      <c r="F356" s="99"/>
      <c r="G356" s="10" t="s">
        <v>11</v>
      </c>
      <c r="H356" s="10" t="s">
        <v>11</v>
      </c>
    </row>
    <row r="357" spans="1:8" x14ac:dyDescent="0.25">
      <c r="A357" s="145" t="s">
        <v>125</v>
      </c>
      <c r="B357" s="143" t="s">
        <v>267</v>
      </c>
      <c r="C357" s="98"/>
      <c r="D357" s="100"/>
      <c r="E357" s="98"/>
      <c r="F357" s="99"/>
      <c r="G357" s="10" t="s">
        <v>11</v>
      </c>
      <c r="H357" s="10" t="s">
        <v>11</v>
      </c>
    </row>
    <row r="358" spans="1:8" x14ac:dyDescent="0.25">
      <c r="A358" s="156"/>
      <c r="B358" s="154"/>
      <c r="C358" s="98"/>
      <c r="D358" s="100"/>
      <c r="E358" s="98"/>
      <c r="F358" s="99"/>
      <c r="G358" s="97"/>
      <c r="H358" s="100"/>
    </row>
    <row r="359" spans="1:8" x14ac:dyDescent="0.25">
      <c r="A359" s="25" t="s">
        <v>102</v>
      </c>
      <c r="B359" s="25" t="s">
        <v>269</v>
      </c>
      <c r="C359" s="29"/>
      <c r="D359" s="31"/>
      <c r="E359" s="29"/>
      <c r="F359" s="30"/>
      <c r="G359" s="27"/>
      <c r="H359" s="30"/>
    </row>
    <row r="360" spans="1:8" x14ac:dyDescent="0.25">
      <c r="A360" s="152" t="s">
        <v>104</v>
      </c>
      <c r="B360" s="142" t="s">
        <v>105</v>
      </c>
      <c r="C360" s="98"/>
      <c r="D360" s="100"/>
      <c r="E360" s="10" t="s">
        <v>11</v>
      </c>
      <c r="F360" s="10" t="s">
        <v>11</v>
      </c>
      <c r="G360" s="97"/>
      <c r="H360" s="99"/>
    </row>
    <row r="361" spans="1:8" x14ac:dyDescent="0.25">
      <c r="A361" s="145" t="s">
        <v>125</v>
      </c>
      <c r="B361" s="143" t="s">
        <v>264</v>
      </c>
      <c r="C361" s="98"/>
      <c r="D361" s="100"/>
      <c r="E361" s="10" t="s">
        <v>11</v>
      </c>
      <c r="F361" s="10" t="s">
        <v>11</v>
      </c>
      <c r="G361" s="97"/>
      <c r="H361" s="99"/>
    </row>
    <row r="362" spans="1:8" x14ac:dyDescent="0.25">
      <c r="A362" s="145" t="s">
        <v>125</v>
      </c>
      <c r="B362" s="143" t="s">
        <v>265</v>
      </c>
      <c r="C362" s="98"/>
      <c r="D362" s="100"/>
      <c r="E362" s="10" t="s">
        <v>11</v>
      </c>
      <c r="F362" s="10" t="s">
        <v>11</v>
      </c>
      <c r="G362" s="97"/>
      <c r="H362" s="99"/>
    </row>
    <row r="363" spans="1:8" x14ac:dyDescent="0.25">
      <c r="A363" s="145" t="s">
        <v>125</v>
      </c>
      <c r="B363" s="143" t="s">
        <v>266</v>
      </c>
      <c r="C363" s="98"/>
      <c r="D363" s="100"/>
      <c r="E363" s="10" t="s">
        <v>11</v>
      </c>
      <c r="F363" s="10" t="s">
        <v>11</v>
      </c>
      <c r="G363" s="97"/>
      <c r="H363" s="99"/>
    </row>
    <row r="364" spans="1:8" x14ac:dyDescent="0.25">
      <c r="A364" s="145" t="s">
        <v>125</v>
      </c>
      <c r="B364" s="143" t="s">
        <v>127</v>
      </c>
      <c r="C364" s="98"/>
      <c r="D364" s="100"/>
      <c r="E364" s="10" t="s">
        <v>11</v>
      </c>
      <c r="F364" s="10" t="s">
        <v>11</v>
      </c>
      <c r="G364" s="97"/>
      <c r="H364" s="99"/>
    </row>
    <row r="365" spans="1:8" x14ac:dyDescent="0.25">
      <c r="A365" s="145" t="s">
        <v>125</v>
      </c>
      <c r="B365" s="143" t="s">
        <v>128</v>
      </c>
      <c r="C365" s="98"/>
      <c r="D365" s="100"/>
      <c r="E365" s="10" t="s">
        <v>11</v>
      </c>
      <c r="F365" s="10" t="s">
        <v>11</v>
      </c>
      <c r="G365" s="97"/>
      <c r="H365" s="99"/>
    </row>
    <row r="366" spans="1:8" x14ac:dyDescent="0.25">
      <c r="A366" s="145" t="s">
        <v>125</v>
      </c>
      <c r="B366" s="143" t="s">
        <v>267</v>
      </c>
      <c r="C366" s="98"/>
      <c r="D366" s="100"/>
      <c r="E366" s="97"/>
      <c r="F366" s="100"/>
      <c r="G366" s="97"/>
      <c r="H366" s="99"/>
    </row>
    <row r="367" spans="1:8" x14ac:dyDescent="0.25">
      <c r="A367" s="156"/>
      <c r="B367" s="143"/>
      <c r="C367" s="97"/>
      <c r="D367" s="100"/>
      <c r="E367" s="97"/>
      <c r="F367" s="100"/>
      <c r="G367" s="97"/>
      <c r="H367" s="100"/>
    </row>
    <row r="368" spans="1:8" x14ac:dyDescent="0.25">
      <c r="A368" s="25" t="s">
        <v>102</v>
      </c>
      <c r="B368" s="25" t="s">
        <v>270</v>
      </c>
      <c r="C368" s="29"/>
      <c r="D368" s="31"/>
      <c r="E368" s="29"/>
      <c r="F368" s="30"/>
      <c r="G368" s="27"/>
      <c r="H368" s="30"/>
    </row>
    <row r="369" spans="1:8" x14ac:dyDescent="0.25">
      <c r="A369" s="152" t="s">
        <v>104</v>
      </c>
      <c r="B369" s="142" t="s">
        <v>105</v>
      </c>
      <c r="C369" s="10" t="s">
        <v>11</v>
      </c>
      <c r="D369" s="10" t="s">
        <v>11</v>
      </c>
      <c r="E369" s="98"/>
      <c r="F369" s="99"/>
      <c r="G369" s="97"/>
      <c r="H369" s="99"/>
    </row>
    <row r="370" spans="1:8" x14ac:dyDescent="0.25">
      <c r="A370" s="144" t="s">
        <v>244</v>
      </c>
      <c r="B370" s="142" t="s">
        <v>246</v>
      </c>
      <c r="C370" s="10" t="s">
        <v>11</v>
      </c>
      <c r="D370" s="10" t="s">
        <v>11</v>
      </c>
      <c r="E370" s="98"/>
      <c r="F370" s="99"/>
      <c r="G370" s="97"/>
      <c r="H370" s="99"/>
    </row>
    <row r="371" spans="1:8" x14ac:dyDescent="0.25">
      <c r="A371" s="144" t="s">
        <v>244</v>
      </c>
      <c r="B371" s="142" t="s">
        <v>271</v>
      </c>
      <c r="C371" s="10" t="s">
        <v>11</v>
      </c>
      <c r="D371" s="10" t="s">
        <v>11</v>
      </c>
      <c r="E371" s="98"/>
      <c r="F371" s="99"/>
      <c r="G371" s="97"/>
      <c r="H371" s="99"/>
    </row>
    <row r="372" spans="1:8" ht="25.5" x14ac:dyDescent="0.25">
      <c r="A372" s="144" t="s">
        <v>272</v>
      </c>
      <c r="B372" s="142" t="s">
        <v>273</v>
      </c>
      <c r="C372" s="10" t="s">
        <v>11</v>
      </c>
      <c r="D372" s="10" t="s">
        <v>11</v>
      </c>
      <c r="E372" s="98"/>
      <c r="F372" s="99"/>
      <c r="G372" s="97"/>
      <c r="H372" s="99"/>
    </row>
    <row r="373" spans="1:8" x14ac:dyDescent="0.25">
      <c r="A373" s="145" t="s">
        <v>274</v>
      </c>
      <c r="B373" s="142" t="s">
        <v>248</v>
      </c>
      <c r="C373" s="10" t="s">
        <v>11</v>
      </c>
      <c r="D373" s="10" t="s">
        <v>11</v>
      </c>
      <c r="E373" s="98"/>
      <c r="F373" s="99"/>
      <c r="G373" s="97"/>
      <c r="H373" s="99"/>
    </row>
    <row r="374" spans="1:8" x14ac:dyDescent="0.25">
      <c r="A374" s="144" t="s">
        <v>244</v>
      </c>
      <c r="B374" s="142" t="s">
        <v>275</v>
      </c>
      <c r="C374" s="10" t="s">
        <v>11</v>
      </c>
      <c r="D374" s="10" t="s">
        <v>11</v>
      </c>
      <c r="E374" s="98"/>
      <c r="F374" s="99"/>
      <c r="G374" s="97"/>
      <c r="H374" s="99"/>
    </row>
    <row r="375" spans="1:8" x14ac:dyDescent="0.25">
      <c r="A375" s="155"/>
      <c r="B375" s="150"/>
      <c r="C375" s="97"/>
      <c r="D375" s="100"/>
      <c r="E375" s="98"/>
      <c r="F375" s="99"/>
      <c r="G375" s="97"/>
      <c r="H375" s="99"/>
    </row>
    <row r="376" spans="1:8" x14ac:dyDescent="0.25">
      <c r="A376" s="25" t="s">
        <v>102</v>
      </c>
      <c r="B376" s="25" t="s">
        <v>276</v>
      </c>
      <c r="C376" s="29"/>
      <c r="D376" s="31"/>
      <c r="E376" s="29"/>
      <c r="F376" s="30"/>
      <c r="G376" s="27"/>
      <c r="H376" s="30"/>
    </row>
    <row r="377" spans="1:8" x14ac:dyDescent="0.25">
      <c r="A377" s="152" t="s">
        <v>104</v>
      </c>
      <c r="B377" s="142" t="s">
        <v>105</v>
      </c>
      <c r="C377" s="26"/>
      <c r="D377" s="26"/>
      <c r="E377" s="26"/>
      <c r="F377" s="26"/>
      <c r="G377" s="10" t="s">
        <v>11</v>
      </c>
      <c r="H377" s="10" t="s">
        <v>11</v>
      </c>
    </row>
    <row r="378" spans="1:8" x14ac:dyDescent="0.25">
      <c r="A378" s="144" t="s">
        <v>244</v>
      </c>
      <c r="B378" s="142" t="s">
        <v>246</v>
      </c>
      <c r="C378" s="98"/>
      <c r="D378" s="100"/>
      <c r="E378" s="98"/>
      <c r="F378" s="99"/>
      <c r="G378" s="10" t="s">
        <v>11</v>
      </c>
      <c r="H378" s="10" t="s">
        <v>11</v>
      </c>
    </row>
    <row r="379" spans="1:8" x14ac:dyDescent="0.25">
      <c r="A379" s="144" t="s">
        <v>244</v>
      </c>
      <c r="B379" s="142" t="s">
        <v>271</v>
      </c>
      <c r="C379" s="98"/>
      <c r="D379" s="100"/>
      <c r="E379" s="98"/>
      <c r="F379" s="99"/>
      <c r="G379" s="10" t="s">
        <v>11</v>
      </c>
      <c r="H379" s="10" t="s">
        <v>11</v>
      </c>
    </row>
    <row r="380" spans="1:8" ht="25.5" x14ac:dyDescent="0.25">
      <c r="A380" s="144" t="s">
        <v>272</v>
      </c>
      <c r="B380" s="142" t="s">
        <v>273</v>
      </c>
      <c r="C380" s="98"/>
      <c r="D380" s="100"/>
      <c r="E380" s="98"/>
      <c r="F380" s="99"/>
      <c r="G380" s="10" t="s">
        <v>11</v>
      </c>
      <c r="H380" s="10" t="s">
        <v>11</v>
      </c>
    </row>
    <row r="381" spans="1:8" ht="25.5" x14ac:dyDescent="0.25">
      <c r="A381" s="144" t="s">
        <v>272</v>
      </c>
      <c r="B381" s="142" t="s">
        <v>248</v>
      </c>
      <c r="C381" s="98"/>
      <c r="D381" s="100"/>
      <c r="E381" s="98"/>
      <c r="F381" s="99"/>
      <c r="G381" s="10" t="s">
        <v>11</v>
      </c>
      <c r="H381" s="10" t="s">
        <v>11</v>
      </c>
    </row>
    <row r="382" spans="1:8" x14ac:dyDescent="0.25">
      <c r="A382" s="145" t="s">
        <v>274</v>
      </c>
      <c r="B382" s="142" t="s">
        <v>248</v>
      </c>
      <c r="C382" s="98"/>
      <c r="D382" s="100"/>
      <c r="E382" s="98"/>
      <c r="F382" s="99"/>
      <c r="G382" s="10" t="s">
        <v>11</v>
      </c>
      <c r="H382" s="10" t="s">
        <v>11</v>
      </c>
    </row>
    <row r="383" spans="1:8" x14ac:dyDescent="0.25">
      <c r="A383" s="144" t="s">
        <v>244</v>
      </c>
      <c r="B383" s="142" t="s">
        <v>275</v>
      </c>
      <c r="C383" s="98"/>
      <c r="D383" s="100"/>
      <c r="E383" s="98"/>
      <c r="F383" s="99"/>
      <c r="G383" s="10" t="s">
        <v>11</v>
      </c>
      <c r="H383" s="10" t="s">
        <v>11</v>
      </c>
    </row>
    <row r="384" spans="1:8" x14ac:dyDescent="0.25">
      <c r="A384" s="155"/>
      <c r="B384" s="150"/>
      <c r="C384" s="98"/>
      <c r="D384" s="100"/>
      <c r="E384" s="98"/>
      <c r="F384" s="99"/>
      <c r="G384" s="97"/>
      <c r="H384" s="100"/>
    </row>
    <row r="385" spans="1:9" x14ac:dyDescent="0.25">
      <c r="A385" s="25" t="s">
        <v>102</v>
      </c>
      <c r="B385" s="25" t="s">
        <v>277</v>
      </c>
      <c r="C385" s="29"/>
      <c r="D385" s="31"/>
      <c r="E385" s="29"/>
      <c r="F385" s="30"/>
      <c r="G385" s="27"/>
      <c r="H385" s="30"/>
      <c r="I385" s="263"/>
    </row>
    <row r="386" spans="1:9" x14ac:dyDescent="0.25">
      <c r="A386" s="152" t="s">
        <v>104</v>
      </c>
      <c r="B386" s="142" t="s">
        <v>105</v>
      </c>
      <c r="C386" s="98"/>
      <c r="D386" s="100"/>
      <c r="E386" s="10" t="s">
        <v>11</v>
      </c>
      <c r="F386" s="10" t="s">
        <v>11</v>
      </c>
      <c r="G386" s="97"/>
      <c r="H386" s="99"/>
      <c r="I386" s="263"/>
    </row>
    <row r="387" spans="1:9" x14ac:dyDescent="0.25">
      <c r="A387" s="144" t="s">
        <v>244</v>
      </c>
      <c r="B387" s="142" t="s">
        <v>246</v>
      </c>
      <c r="C387" s="98"/>
      <c r="D387" s="100"/>
      <c r="E387" s="10" t="s">
        <v>11</v>
      </c>
      <c r="F387" s="10" t="s">
        <v>11</v>
      </c>
      <c r="G387" s="97"/>
      <c r="H387" s="99"/>
      <c r="I387" s="263"/>
    </row>
    <row r="388" spans="1:9" x14ac:dyDescent="0.25">
      <c r="A388" s="144" t="s">
        <v>244</v>
      </c>
      <c r="B388" s="142" t="s">
        <v>271</v>
      </c>
      <c r="C388" s="98"/>
      <c r="D388" s="100"/>
      <c r="E388" s="10" t="s">
        <v>11</v>
      </c>
      <c r="F388" s="10" t="s">
        <v>11</v>
      </c>
      <c r="G388" s="97"/>
      <c r="H388" s="99"/>
      <c r="I388" s="263"/>
    </row>
    <row r="389" spans="1:9" ht="25.5" x14ac:dyDescent="0.25">
      <c r="A389" s="144" t="s">
        <v>272</v>
      </c>
      <c r="B389" s="142" t="s">
        <v>273</v>
      </c>
      <c r="C389" s="98"/>
      <c r="D389" s="100"/>
      <c r="E389" s="10" t="s">
        <v>11</v>
      </c>
      <c r="F389" s="10" t="s">
        <v>11</v>
      </c>
      <c r="G389" s="97"/>
      <c r="H389" s="99"/>
      <c r="I389" s="263"/>
    </row>
    <row r="390" spans="1:9" ht="25.5" x14ac:dyDescent="0.25">
      <c r="A390" s="144" t="s">
        <v>272</v>
      </c>
      <c r="B390" s="142" t="s">
        <v>248</v>
      </c>
      <c r="C390" s="98"/>
      <c r="D390" s="100"/>
      <c r="E390" s="10" t="s">
        <v>11</v>
      </c>
      <c r="F390" s="10" t="s">
        <v>11</v>
      </c>
      <c r="G390" s="97"/>
      <c r="H390" s="99"/>
      <c r="I390" s="263"/>
    </row>
    <row r="391" spans="1:9" x14ac:dyDescent="0.25">
      <c r="A391" s="145" t="s">
        <v>274</v>
      </c>
      <c r="B391" s="142" t="s">
        <v>248</v>
      </c>
      <c r="C391" s="98"/>
      <c r="D391" s="100"/>
      <c r="E391" s="10" t="s">
        <v>11</v>
      </c>
      <c r="F391" s="10" t="s">
        <v>11</v>
      </c>
      <c r="G391" s="97"/>
      <c r="H391" s="99"/>
      <c r="I391" s="263"/>
    </row>
    <row r="392" spans="1:9" x14ac:dyDescent="0.25">
      <c r="A392" s="144" t="s">
        <v>244</v>
      </c>
      <c r="B392" s="142" t="s">
        <v>275</v>
      </c>
      <c r="C392" s="98"/>
      <c r="D392" s="100"/>
      <c r="E392" s="10" t="s">
        <v>11</v>
      </c>
      <c r="F392" s="10" t="s">
        <v>11</v>
      </c>
      <c r="G392" s="97"/>
      <c r="H392" s="99"/>
      <c r="I392" s="263"/>
    </row>
    <row r="393" spans="1:9" x14ac:dyDescent="0.25">
      <c r="A393" s="155"/>
      <c r="B393" s="142"/>
      <c r="C393" s="97"/>
      <c r="D393" s="100"/>
      <c r="E393" s="10"/>
      <c r="F393" s="10"/>
      <c r="G393" s="97"/>
      <c r="H393" s="100"/>
      <c r="I393" s="263"/>
    </row>
    <row r="394" spans="1:9" x14ac:dyDescent="0.25">
      <c r="A394" s="25" t="s">
        <v>102</v>
      </c>
      <c r="B394" s="25" t="s">
        <v>278</v>
      </c>
      <c r="C394" s="29"/>
      <c r="D394" s="31"/>
      <c r="E394" s="29"/>
      <c r="F394" s="30"/>
      <c r="G394" s="27"/>
      <c r="H394" s="30"/>
      <c r="I394" s="263"/>
    </row>
    <row r="395" spans="1:9" x14ac:dyDescent="0.25">
      <c r="A395" s="145" t="s">
        <v>104</v>
      </c>
      <c r="B395" s="142" t="s">
        <v>105</v>
      </c>
      <c r="C395" s="10" t="s">
        <v>11</v>
      </c>
      <c r="D395" s="10" t="s">
        <v>11</v>
      </c>
      <c r="E395" s="99"/>
      <c r="F395" s="99"/>
      <c r="G395" s="99"/>
      <c r="H395" s="99"/>
      <c r="I395" s="263"/>
    </row>
    <row r="396" spans="1:9" ht="25.5" x14ac:dyDescent="0.25">
      <c r="A396" s="142" t="s">
        <v>172</v>
      </c>
      <c r="B396" s="142" t="s">
        <v>173</v>
      </c>
      <c r="C396" s="10" t="s">
        <v>11</v>
      </c>
      <c r="D396" s="10" t="s">
        <v>11</v>
      </c>
      <c r="E396" s="98"/>
      <c r="F396" s="99"/>
      <c r="G396" s="97"/>
      <c r="H396" s="99"/>
      <c r="I396" s="193"/>
    </row>
    <row r="397" spans="1:9" x14ac:dyDescent="0.25">
      <c r="A397" s="142" t="s">
        <v>174</v>
      </c>
      <c r="B397" s="142" t="s">
        <v>181</v>
      </c>
      <c r="C397" s="10" t="s">
        <v>11</v>
      </c>
      <c r="D397" s="10" t="s">
        <v>11</v>
      </c>
      <c r="E397" s="98"/>
      <c r="F397" s="99"/>
      <c r="G397" s="97"/>
      <c r="H397" s="99"/>
      <c r="I397" s="263"/>
    </row>
    <row r="398" spans="1:9" x14ac:dyDescent="0.25">
      <c r="A398" s="142" t="s">
        <v>174</v>
      </c>
      <c r="B398" s="142" t="s">
        <v>182</v>
      </c>
      <c r="C398" s="10" t="s">
        <v>11</v>
      </c>
      <c r="D398" s="10" t="s">
        <v>11</v>
      </c>
      <c r="E398" s="98"/>
      <c r="F398" s="99"/>
      <c r="G398" s="97"/>
      <c r="H398" s="99"/>
      <c r="I398" s="263"/>
    </row>
    <row r="399" spans="1:9" x14ac:dyDescent="0.25">
      <c r="A399" s="142" t="s">
        <v>174</v>
      </c>
      <c r="B399" s="142" t="s">
        <v>183</v>
      </c>
      <c r="C399" s="10" t="s">
        <v>11</v>
      </c>
      <c r="D399" s="10" t="s">
        <v>11</v>
      </c>
      <c r="E399" s="98"/>
      <c r="F399" s="99"/>
      <c r="G399" s="97"/>
      <c r="H399" s="99"/>
      <c r="I399" s="263"/>
    </row>
    <row r="400" spans="1:9" ht="25.5" x14ac:dyDescent="0.25">
      <c r="A400" s="142" t="s">
        <v>172</v>
      </c>
      <c r="B400" s="142" t="s">
        <v>279</v>
      </c>
      <c r="C400" s="10" t="s">
        <v>11</v>
      </c>
      <c r="D400" s="10" t="s">
        <v>11</v>
      </c>
      <c r="E400" s="98"/>
      <c r="F400" s="99"/>
      <c r="G400" s="97"/>
      <c r="H400" s="99"/>
      <c r="I400" s="263"/>
    </row>
    <row r="401" spans="1:9" x14ac:dyDescent="0.25">
      <c r="A401" s="142" t="s">
        <v>174</v>
      </c>
      <c r="B401" s="142" t="s">
        <v>175</v>
      </c>
      <c r="C401" s="10" t="s">
        <v>11</v>
      </c>
      <c r="D401" s="10" t="s">
        <v>11</v>
      </c>
      <c r="E401" s="98"/>
      <c r="F401" s="99"/>
      <c r="G401" s="97"/>
      <c r="H401" s="99"/>
      <c r="I401" s="263"/>
    </row>
    <row r="402" spans="1:9" x14ac:dyDescent="0.25">
      <c r="A402" s="142" t="s">
        <v>174</v>
      </c>
      <c r="B402" s="142" t="s">
        <v>184</v>
      </c>
      <c r="C402" s="10" t="s">
        <v>11</v>
      </c>
      <c r="D402" s="10" t="s">
        <v>11</v>
      </c>
      <c r="E402" s="98"/>
      <c r="F402" s="99"/>
      <c r="G402" s="97"/>
      <c r="H402" s="99"/>
      <c r="I402" s="263"/>
    </row>
    <row r="403" spans="1:9" x14ac:dyDescent="0.25">
      <c r="A403" s="142" t="s">
        <v>174</v>
      </c>
      <c r="B403" s="142" t="s">
        <v>176</v>
      </c>
      <c r="C403" s="10" t="s">
        <v>11</v>
      </c>
      <c r="D403" s="10" t="s">
        <v>11</v>
      </c>
      <c r="E403" s="98"/>
      <c r="F403" s="99"/>
      <c r="G403" s="97"/>
      <c r="H403" s="99"/>
      <c r="I403" s="263"/>
    </row>
    <row r="404" spans="1:9" ht="26.25" x14ac:dyDescent="0.25">
      <c r="A404" s="148" t="s">
        <v>177</v>
      </c>
      <c r="B404" s="142" t="s">
        <v>178</v>
      </c>
      <c r="C404" s="10" t="s">
        <v>11</v>
      </c>
      <c r="D404" s="10" t="s">
        <v>11</v>
      </c>
      <c r="E404" s="98"/>
      <c r="F404" s="99"/>
      <c r="G404" s="97"/>
      <c r="H404" s="99"/>
      <c r="I404" s="263"/>
    </row>
    <row r="405" spans="1:9" x14ac:dyDescent="0.25">
      <c r="A405" s="142" t="s">
        <v>179</v>
      </c>
      <c r="B405" s="142" t="s">
        <v>186</v>
      </c>
      <c r="C405" s="10" t="s">
        <v>11</v>
      </c>
      <c r="D405" s="10" t="s">
        <v>11</v>
      </c>
      <c r="E405" s="98"/>
      <c r="F405" s="99"/>
      <c r="G405" s="97"/>
      <c r="H405" s="99"/>
      <c r="I405" s="263"/>
    </row>
    <row r="406" spans="1:9" ht="25.5" x14ac:dyDescent="0.25">
      <c r="A406" s="142" t="s">
        <v>172</v>
      </c>
      <c r="B406" s="142" t="s">
        <v>185</v>
      </c>
      <c r="C406" s="10" t="s">
        <v>11</v>
      </c>
      <c r="D406" s="10" t="s">
        <v>11</v>
      </c>
      <c r="E406" s="98"/>
      <c r="F406" s="99"/>
      <c r="G406" s="97"/>
      <c r="H406" s="99"/>
      <c r="I406" s="263"/>
    </row>
    <row r="407" spans="1:9" x14ac:dyDescent="0.25">
      <c r="A407" s="142" t="s">
        <v>179</v>
      </c>
      <c r="B407" s="142" t="s">
        <v>180</v>
      </c>
      <c r="C407" s="10" t="s">
        <v>11</v>
      </c>
      <c r="D407" s="10" t="s">
        <v>11</v>
      </c>
      <c r="E407" s="98"/>
      <c r="F407" s="99"/>
      <c r="G407" s="97"/>
      <c r="H407" s="99"/>
      <c r="I407" s="263"/>
    </row>
    <row r="408" spans="1:9" x14ac:dyDescent="0.25">
      <c r="A408" s="142" t="s">
        <v>179</v>
      </c>
      <c r="B408" s="142" t="s">
        <v>241</v>
      </c>
      <c r="C408" s="10" t="s">
        <v>11</v>
      </c>
      <c r="D408" s="10" t="s">
        <v>11</v>
      </c>
      <c r="E408" s="98"/>
      <c r="F408" s="99"/>
      <c r="G408" s="97"/>
      <c r="H408" s="99"/>
      <c r="I408" s="263"/>
    </row>
    <row r="409" spans="1:9" ht="25.5" x14ac:dyDescent="0.25">
      <c r="A409" s="142" t="s">
        <v>172</v>
      </c>
      <c r="B409" s="142" t="s">
        <v>187</v>
      </c>
      <c r="C409" s="10" t="s">
        <v>11</v>
      </c>
      <c r="D409" s="10" t="s">
        <v>11</v>
      </c>
      <c r="E409" s="98"/>
      <c r="F409" s="99"/>
      <c r="G409" s="97"/>
      <c r="H409" s="99"/>
      <c r="I409" s="263"/>
    </row>
    <row r="410" spans="1:9" x14ac:dyDescent="0.25">
      <c r="A410" s="150"/>
      <c r="B410" s="150"/>
      <c r="C410" s="10"/>
      <c r="D410" s="10"/>
      <c r="E410" s="98"/>
      <c r="F410" s="99"/>
      <c r="G410" s="97"/>
      <c r="H410" s="99"/>
      <c r="I410" s="263"/>
    </row>
    <row r="411" spans="1:9" x14ac:dyDescent="0.25">
      <c r="A411" s="25" t="s">
        <v>102</v>
      </c>
      <c r="B411" s="25" t="s">
        <v>280</v>
      </c>
      <c r="C411" s="10"/>
      <c r="D411" s="10"/>
      <c r="E411" s="98"/>
      <c r="F411" s="99"/>
      <c r="G411" s="97"/>
      <c r="H411" s="99"/>
      <c r="I411" s="263"/>
    </row>
    <row r="412" spans="1:9" x14ac:dyDescent="0.25">
      <c r="A412" s="145" t="s">
        <v>104</v>
      </c>
      <c r="B412" s="142" t="s">
        <v>105</v>
      </c>
      <c r="C412" s="10"/>
      <c r="D412" s="10"/>
      <c r="E412" s="98"/>
      <c r="F412" s="99"/>
      <c r="G412" s="97"/>
      <c r="H412" s="99"/>
      <c r="I412" s="263"/>
    </row>
    <row r="413" spans="1:9" x14ac:dyDescent="0.25">
      <c r="A413" s="145" t="s">
        <v>193</v>
      </c>
      <c r="B413" s="142" t="s">
        <v>194</v>
      </c>
      <c r="C413" s="10" t="s">
        <v>11</v>
      </c>
      <c r="D413" s="10" t="s">
        <v>11</v>
      </c>
      <c r="E413" s="98"/>
      <c r="F413" s="99"/>
      <c r="G413" s="97"/>
      <c r="H413" s="99"/>
      <c r="I413" s="263"/>
    </row>
    <row r="414" spans="1:9" x14ac:dyDescent="0.25">
      <c r="A414" s="142" t="s">
        <v>190</v>
      </c>
      <c r="B414" s="142" t="s">
        <v>191</v>
      </c>
      <c r="C414" s="10" t="s">
        <v>11</v>
      </c>
      <c r="D414" s="10" t="s">
        <v>11</v>
      </c>
      <c r="E414" s="98"/>
      <c r="F414" s="99"/>
      <c r="G414" s="97"/>
      <c r="H414" s="99"/>
      <c r="I414" s="263"/>
    </row>
    <row r="415" spans="1:9" x14ac:dyDescent="0.25">
      <c r="A415" s="142" t="s">
        <v>190</v>
      </c>
      <c r="B415" s="142" t="s">
        <v>196</v>
      </c>
      <c r="C415" s="10" t="s">
        <v>11</v>
      </c>
      <c r="D415" s="10" t="s">
        <v>11</v>
      </c>
      <c r="E415" s="98"/>
      <c r="F415" s="99"/>
      <c r="G415" s="97"/>
      <c r="H415" s="99"/>
      <c r="I415" s="263"/>
    </row>
    <row r="416" spans="1:9" ht="25.5" x14ac:dyDescent="0.25">
      <c r="A416" s="142" t="s">
        <v>195</v>
      </c>
      <c r="B416" s="142" t="s">
        <v>185</v>
      </c>
      <c r="C416" s="10" t="s">
        <v>11</v>
      </c>
      <c r="D416" s="10" t="s">
        <v>11</v>
      </c>
      <c r="E416" s="98"/>
      <c r="F416" s="99"/>
      <c r="G416" s="97"/>
      <c r="H416" s="99"/>
      <c r="I416" s="263"/>
    </row>
    <row r="417" spans="1:9" x14ac:dyDescent="0.25">
      <c r="A417" s="142" t="s">
        <v>190</v>
      </c>
      <c r="B417" s="142" t="s">
        <v>180</v>
      </c>
      <c r="C417" s="10" t="s">
        <v>11</v>
      </c>
      <c r="D417" s="10" t="s">
        <v>11</v>
      </c>
      <c r="E417" s="98"/>
      <c r="F417" s="99"/>
      <c r="G417" s="97"/>
      <c r="H417" s="99"/>
      <c r="I417" s="263"/>
    </row>
    <row r="418" spans="1:9" x14ac:dyDescent="0.25">
      <c r="A418" s="142" t="s">
        <v>190</v>
      </c>
      <c r="B418" s="142" t="s">
        <v>241</v>
      </c>
      <c r="C418" s="10" t="s">
        <v>11</v>
      </c>
      <c r="D418" s="10" t="s">
        <v>11</v>
      </c>
      <c r="E418" s="98"/>
      <c r="F418" s="99"/>
      <c r="G418" s="97"/>
      <c r="H418" s="99"/>
      <c r="I418" s="263"/>
    </row>
    <row r="419" spans="1:9" ht="25.5" x14ac:dyDescent="0.25">
      <c r="A419" s="142" t="s">
        <v>195</v>
      </c>
      <c r="B419" s="142" t="s">
        <v>197</v>
      </c>
      <c r="C419" s="10" t="s">
        <v>11</v>
      </c>
      <c r="D419" s="10" t="s">
        <v>11</v>
      </c>
      <c r="E419" s="98"/>
      <c r="F419" s="99"/>
      <c r="G419" s="97"/>
      <c r="H419" s="99"/>
      <c r="I419" s="263"/>
    </row>
    <row r="420" spans="1:9" x14ac:dyDescent="0.25">
      <c r="A420" s="150"/>
      <c r="B420" s="150"/>
      <c r="C420" s="10"/>
      <c r="D420" s="10"/>
      <c r="E420" s="98"/>
      <c r="F420" s="99"/>
      <c r="G420" s="97"/>
      <c r="H420" s="99"/>
      <c r="I420" s="263"/>
    </row>
    <row r="421" spans="1:9" x14ac:dyDescent="0.25">
      <c r="A421" s="25" t="s">
        <v>102</v>
      </c>
      <c r="B421" s="25" t="s">
        <v>281</v>
      </c>
      <c r="C421" s="10"/>
      <c r="D421" s="10"/>
      <c r="E421" s="98"/>
      <c r="F421" s="99"/>
      <c r="G421" s="97"/>
      <c r="H421" s="99"/>
      <c r="I421" s="263"/>
    </row>
    <row r="422" spans="1:9" x14ac:dyDescent="0.25">
      <c r="A422" s="145" t="s">
        <v>104</v>
      </c>
      <c r="B422" s="142" t="s">
        <v>105</v>
      </c>
      <c r="C422" s="10" t="s">
        <v>11</v>
      </c>
      <c r="D422" s="10" t="s">
        <v>11</v>
      </c>
      <c r="E422" s="98"/>
      <c r="F422" s="99"/>
      <c r="G422" s="97"/>
      <c r="H422" s="99"/>
      <c r="I422" s="263"/>
    </row>
    <row r="423" spans="1:9" x14ac:dyDescent="0.25">
      <c r="A423" s="145" t="s">
        <v>193</v>
      </c>
      <c r="B423" s="142" t="s">
        <v>194</v>
      </c>
      <c r="C423" s="10" t="s">
        <v>11</v>
      </c>
      <c r="D423" s="10" t="s">
        <v>11</v>
      </c>
      <c r="E423" s="98"/>
      <c r="F423" s="99"/>
      <c r="G423" s="97"/>
      <c r="H423" s="99"/>
      <c r="I423" s="263"/>
    </row>
    <row r="424" spans="1:9" x14ac:dyDescent="0.25">
      <c r="A424" s="142" t="s">
        <v>190</v>
      </c>
      <c r="B424" s="142" t="s">
        <v>191</v>
      </c>
      <c r="C424" s="10" t="s">
        <v>11</v>
      </c>
      <c r="D424" s="10" t="s">
        <v>11</v>
      </c>
      <c r="E424" s="98"/>
      <c r="F424" s="99"/>
      <c r="G424" s="97"/>
      <c r="H424" s="99"/>
      <c r="I424" s="263"/>
    </row>
    <row r="425" spans="1:9" x14ac:dyDescent="0.25">
      <c r="A425" s="142" t="s">
        <v>190</v>
      </c>
      <c r="B425" s="142" t="s">
        <v>196</v>
      </c>
      <c r="C425" s="10" t="s">
        <v>11</v>
      </c>
      <c r="D425" s="10" t="s">
        <v>11</v>
      </c>
      <c r="E425" s="98"/>
      <c r="F425" s="99"/>
      <c r="G425" s="97"/>
      <c r="H425" s="99"/>
      <c r="I425" s="263"/>
    </row>
    <row r="426" spans="1:9" ht="25.5" x14ac:dyDescent="0.25">
      <c r="A426" s="142" t="s">
        <v>195</v>
      </c>
      <c r="B426" s="142" t="s">
        <v>185</v>
      </c>
      <c r="C426" s="10" t="s">
        <v>11</v>
      </c>
      <c r="D426" s="10" t="s">
        <v>11</v>
      </c>
      <c r="E426" s="98"/>
      <c r="F426" s="99"/>
      <c r="G426" s="97"/>
      <c r="H426" s="99"/>
      <c r="I426" s="263"/>
    </row>
    <row r="427" spans="1:9" x14ac:dyDescent="0.25">
      <c r="A427" s="142" t="s">
        <v>190</v>
      </c>
      <c r="B427" s="142" t="s">
        <v>180</v>
      </c>
      <c r="C427" s="10" t="s">
        <v>11</v>
      </c>
      <c r="D427" s="10" t="s">
        <v>11</v>
      </c>
      <c r="E427" s="98"/>
      <c r="F427" s="99"/>
      <c r="G427" s="97"/>
      <c r="H427" s="99"/>
      <c r="I427" s="263"/>
    </row>
    <row r="428" spans="1:9" x14ac:dyDescent="0.25">
      <c r="A428" s="142" t="s">
        <v>190</v>
      </c>
      <c r="B428" s="142" t="s">
        <v>241</v>
      </c>
      <c r="C428" s="10" t="s">
        <v>11</v>
      </c>
      <c r="D428" s="10" t="s">
        <v>11</v>
      </c>
      <c r="E428" s="98"/>
      <c r="F428" s="99"/>
      <c r="G428" s="97"/>
      <c r="H428" s="99"/>
      <c r="I428" s="263"/>
    </row>
    <row r="429" spans="1:9" ht="25.5" x14ac:dyDescent="0.25">
      <c r="A429" s="142" t="s">
        <v>195</v>
      </c>
      <c r="B429" s="142" t="s">
        <v>197</v>
      </c>
      <c r="C429" s="10" t="s">
        <v>11</v>
      </c>
      <c r="D429" s="10" t="s">
        <v>11</v>
      </c>
      <c r="E429" s="98"/>
      <c r="F429" s="99"/>
      <c r="G429" s="97"/>
      <c r="H429" s="99"/>
      <c r="I429" s="263"/>
    </row>
    <row r="430" spans="1:9" x14ac:dyDescent="0.25">
      <c r="A430" s="150"/>
      <c r="B430" s="150"/>
      <c r="C430" s="10"/>
      <c r="D430" s="10"/>
      <c r="E430" s="98"/>
      <c r="F430" s="99"/>
      <c r="G430" s="97"/>
      <c r="H430" s="99"/>
      <c r="I430" s="263"/>
    </row>
    <row r="431" spans="1:9" x14ac:dyDescent="0.25">
      <c r="A431" s="25" t="s">
        <v>102</v>
      </c>
      <c r="B431" s="25" t="s">
        <v>282</v>
      </c>
      <c r="C431" s="29"/>
      <c r="D431" s="31"/>
      <c r="E431" s="29"/>
      <c r="F431" s="30"/>
      <c r="G431" s="27"/>
      <c r="H431" s="30"/>
      <c r="I431" s="263"/>
    </row>
    <row r="432" spans="1:9" x14ac:dyDescent="0.25">
      <c r="A432" s="145" t="s">
        <v>104</v>
      </c>
      <c r="B432" s="142" t="s">
        <v>105</v>
      </c>
      <c r="C432" s="98"/>
      <c r="D432" s="100"/>
      <c r="E432" s="10" t="s">
        <v>11</v>
      </c>
      <c r="F432" s="10" t="s">
        <v>11</v>
      </c>
      <c r="G432" s="97"/>
      <c r="H432" s="99"/>
      <c r="I432" s="263"/>
    </row>
    <row r="433" spans="1:8" x14ac:dyDescent="0.25">
      <c r="A433" s="142" t="s">
        <v>179</v>
      </c>
      <c r="B433" s="142" t="s">
        <v>180</v>
      </c>
      <c r="C433" s="98"/>
      <c r="D433" s="100"/>
      <c r="E433" s="10" t="s">
        <v>11</v>
      </c>
      <c r="F433" s="10" t="s">
        <v>11</v>
      </c>
      <c r="G433" s="97"/>
      <c r="H433" s="99"/>
    </row>
    <row r="434" spans="1:8" x14ac:dyDescent="0.25">
      <c r="A434" s="142" t="s">
        <v>174</v>
      </c>
      <c r="B434" s="142" t="s">
        <v>181</v>
      </c>
      <c r="C434" s="98"/>
      <c r="D434" s="100"/>
      <c r="E434" s="10" t="s">
        <v>11</v>
      </c>
      <c r="F434" s="10" t="s">
        <v>11</v>
      </c>
      <c r="G434" s="97"/>
      <c r="H434" s="99"/>
    </row>
    <row r="435" spans="1:8" x14ac:dyDescent="0.25">
      <c r="A435" s="142" t="s">
        <v>174</v>
      </c>
      <c r="B435" s="142" t="s">
        <v>182</v>
      </c>
      <c r="C435" s="98"/>
      <c r="D435" s="100"/>
      <c r="E435" s="10" t="s">
        <v>11</v>
      </c>
      <c r="F435" s="10" t="s">
        <v>11</v>
      </c>
      <c r="G435" s="97"/>
      <c r="H435" s="99"/>
    </row>
    <row r="436" spans="1:8" x14ac:dyDescent="0.25">
      <c r="A436" s="142" t="s">
        <v>174</v>
      </c>
      <c r="B436" s="142" t="s">
        <v>183</v>
      </c>
      <c r="C436" s="98"/>
      <c r="D436" s="100"/>
      <c r="E436" s="10" t="s">
        <v>11</v>
      </c>
      <c r="F436" s="10" t="s">
        <v>11</v>
      </c>
      <c r="G436" s="97"/>
      <c r="H436" s="99"/>
    </row>
    <row r="437" spans="1:8" ht="25.5" x14ac:dyDescent="0.25">
      <c r="A437" s="142" t="s">
        <v>172</v>
      </c>
      <c r="B437" s="142" t="s">
        <v>173</v>
      </c>
      <c r="C437" s="98"/>
      <c r="D437" s="100"/>
      <c r="E437" s="10" t="s">
        <v>11</v>
      </c>
      <c r="F437" s="10" t="s">
        <v>11</v>
      </c>
      <c r="G437" s="97"/>
      <c r="H437" s="99"/>
    </row>
    <row r="438" spans="1:8" x14ac:dyDescent="0.25">
      <c r="A438" s="142" t="s">
        <v>174</v>
      </c>
      <c r="B438" s="142" t="s">
        <v>175</v>
      </c>
      <c r="C438" s="98"/>
      <c r="D438" s="100"/>
      <c r="E438" s="10" t="s">
        <v>11</v>
      </c>
      <c r="F438" s="10" t="s">
        <v>11</v>
      </c>
      <c r="G438" s="97"/>
      <c r="H438" s="99"/>
    </row>
    <row r="439" spans="1:8" x14ac:dyDescent="0.25">
      <c r="A439" s="142" t="s">
        <v>174</v>
      </c>
      <c r="B439" s="142" t="s">
        <v>184</v>
      </c>
      <c r="C439" s="98"/>
      <c r="D439" s="100"/>
      <c r="E439" s="10" t="s">
        <v>11</v>
      </c>
      <c r="F439" s="10" t="s">
        <v>11</v>
      </c>
      <c r="G439" s="97"/>
      <c r="H439" s="99"/>
    </row>
    <row r="440" spans="1:8" x14ac:dyDescent="0.25">
      <c r="A440" s="142" t="s">
        <v>174</v>
      </c>
      <c r="B440" s="142" t="s">
        <v>176</v>
      </c>
      <c r="C440" s="98"/>
      <c r="D440" s="100"/>
      <c r="E440" s="10" t="s">
        <v>11</v>
      </c>
      <c r="F440" s="10" t="s">
        <v>11</v>
      </c>
      <c r="G440" s="97"/>
      <c r="H440" s="99"/>
    </row>
    <row r="441" spans="1:8" ht="25.5" x14ac:dyDescent="0.25">
      <c r="A441" s="142" t="s">
        <v>172</v>
      </c>
      <c r="B441" s="142" t="s">
        <v>185</v>
      </c>
      <c r="C441" s="98"/>
      <c r="D441" s="100"/>
      <c r="E441" s="10" t="s">
        <v>11</v>
      </c>
      <c r="F441" s="10" t="s">
        <v>11</v>
      </c>
      <c r="G441" s="97"/>
      <c r="H441" s="99"/>
    </row>
    <row r="442" spans="1:8" x14ac:dyDescent="0.25">
      <c r="A442" s="142" t="s">
        <v>179</v>
      </c>
      <c r="B442" s="142" t="s">
        <v>186</v>
      </c>
      <c r="C442" s="98"/>
      <c r="D442" s="100"/>
      <c r="E442" s="10" t="s">
        <v>11</v>
      </c>
      <c r="F442" s="10" t="s">
        <v>11</v>
      </c>
      <c r="G442" s="97"/>
      <c r="H442" s="99"/>
    </row>
    <row r="443" spans="1:8" ht="25.5" x14ac:dyDescent="0.25">
      <c r="A443" s="142" t="s">
        <v>172</v>
      </c>
      <c r="B443" s="142" t="s">
        <v>187</v>
      </c>
      <c r="C443" s="98"/>
      <c r="D443" s="100"/>
      <c r="E443" s="10" t="s">
        <v>11</v>
      </c>
      <c r="F443" s="10" t="s">
        <v>11</v>
      </c>
      <c r="G443" s="97"/>
      <c r="H443" s="99"/>
    </row>
    <row r="444" spans="1:8" x14ac:dyDescent="0.25">
      <c r="A444" s="146"/>
      <c r="B444" s="150"/>
      <c r="C444" s="98"/>
      <c r="D444" s="100"/>
      <c r="E444" s="97"/>
      <c r="F444" s="100"/>
      <c r="G444" s="97"/>
      <c r="H444" s="99"/>
    </row>
    <row r="445" spans="1:8" x14ac:dyDescent="0.25">
      <c r="A445" s="25" t="s">
        <v>102</v>
      </c>
      <c r="B445" s="25" t="s">
        <v>283</v>
      </c>
      <c r="C445" s="98"/>
      <c r="D445" s="100"/>
      <c r="E445" s="97"/>
      <c r="F445" s="100"/>
      <c r="G445" s="97"/>
      <c r="H445" s="99"/>
    </row>
    <row r="446" spans="1:8" x14ac:dyDescent="0.25">
      <c r="A446" s="145" t="s">
        <v>104</v>
      </c>
      <c r="B446" s="142" t="s">
        <v>105</v>
      </c>
      <c r="C446" s="98"/>
      <c r="D446" s="100"/>
      <c r="E446" s="10" t="s">
        <v>11</v>
      </c>
      <c r="F446" s="10" t="s">
        <v>11</v>
      </c>
      <c r="G446" s="97"/>
      <c r="H446" s="99"/>
    </row>
    <row r="447" spans="1:8" x14ac:dyDescent="0.25">
      <c r="A447" s="142" t="s">
        <v>190</v>
      </c>
      <c r="B447" s="142" t="s">
        <v>191</v>
      </c>
      <c r="C447" s="98"/>
      <c r="D447" s="100"/>
      <c r="E447" s="10" t="s">
        <v>11</v>
      </c>
      <c r="F447" s="10" t="s">
        <v>11</v>
      </c>
      <c r="G447" s="97"/>
      <c r="H447" s="99"/>
    </row>
    <row r="448" spans="1:8" x14ac:dyDescent="0.25">
      <c r="A448" s="145" t="s">
        <v>193</v>
      </c>
      <c r="B448" s="142" t="s">
        <v>194</v>
      </c>
      <c r="C448" s="98"/>
      <c r="D448" s="100"/>
      <c r="E448" s="10" t="s">
        <v>11</v>
      </c>
      <c r="F448" s="10" t="s">
        <v>11</v>
      </c>
      <c r="G448" s="97"/>
      <c r="H448" s="99"/>
    </row>
    <row r="449" spans="1:8" x14ac:dyDescent="0.25">
      <c r="A449" s="142" t="s">
        <v>190</v>
      </c>
      <c r="B449" s="142" t="s">
        <v>196</v>
      </c>
      <c r="C449" s="98"/>
      <c r="D449" s="100"/>
      <c r="E449" s="10" t="s">
        <v>11</v>
      </c>
      <c r="F449" s="10" t="s">
        <v>11</v>
      </c>
      <c r="G449" s="97"/>
      <c r="H449" s="99"/>
    </row>
    <row r="450" spans="1:8" ht="25.5" x14ac:dyDescent="0.25">
      <c r="A450" s="142" t="s">
        <v>195</v>
      </c>
      <c r="B450" s="142" t="s">
        <v>185</v>
      </c>
      <c r="C450" s="98"/>
      <c r="D450" s="100"/>
      <c r="E450" s="10" t="s">
        <v>11</v>
      </c>
      <c r="F450" s="10" t="s">
        <v>11</v>
      </c>
      <c r="G450" s="97"/>
      <c r="H450" s="99"/>
    </row>
    <row r="451" spans="1:8" x14ac:dyDescent="0.25">
      <c r="A451" s="142" t="s">
        <v>190</v>
      </c>
      <c r="B451" s="142" t="s">
        <v>180</v>
      </c>
      <c r="C451" s="98"/>
      <c r="D451" s="100"/>
      <c r="E451" s="10" t="s">
        <v>11</v>
      </c>
      <c r="F451" s="10" t="s">
        <v>11</v>
      </c>
      <c r="G451" s="97"/>
      <c r="H451" s="99"/>
    </row>
    <row r="452" spans="1:8" ht="25.5" x14ac:dyDescent="0.25">
      <c r="A452" s="142" t="s">
        <v>195</v>
      </c>
      <c r="B452" s="142" t="s">
        <v>197</v>
      </c>
      <c r="C452" s="98"/>
      <c r="D452" s="100"/>
      <c r="E452" s="10" t="s">
        <v>11</v>
      </c>
      <c r="F452" s="10" t="s">
        <v>11</v>
      </c>
      <c r="G452" s="97"/>
      <c r="H452" s="99"/>
    </row>
    <row r="453" spans="1:8" x14ac:dyDescent="0.25">
      <c r="A453" s="150"/>
      <c r="B453" s="150"/>
      <c r="C453" s="98"/>
      <c r="D453" s="100"/>
      <c r="E453" s="97"/>
      <c r="F453" s="100"/>
      <c r="G453" s="97"/>
      <c r="H453" s="99"/>
    </row>
    <row r="454" spans="1:8" x14ac:dyDescent="0.25">
      <c r="A454" s="25" t="s">
        <v>102</v>
      </c>
      <c r="B454" s="25" t="s">
        <v>284</v>
      </c>
      <c r="C454" s="98"/>
      <c r="D454" s="100"/>
      <c r="E454" s="97"/>
      <c r="F454" s="100"/>
      <c r="G454" s="97"/>
      <c r="H454" s="99"/>
    </row>
    <row r="455" spans="1:8" x14ac:dyDescent="0.25">
      <c r="A455" s="145" t="s">
        <v>104</v>
      </c>
      <c r="B455" s="142" t="s">
        <v>105</v>
      </c>
      <c r="C455" s="98"/>
      <c r="D455" s="100"/>
      <c r="E455" s="10" t="s">
        <v>11</v>
      </c>
      <c r="F455" s="10" t="s">
        <v>11</v>
      </c>
      <c r="G455" s="97"/>
      <c r="H455" s="99"/>
    </row>
    <row r="456" spans="1:8" x14ac:dyDescent="0.25">
      <c r="A456" s="142" t="s">
        <v>190</v>
      </c>
      <c r="B456" s="142" t="s">
        <v>191</v>
      </c>
      <c r="C456" s="98"/>
      <c r="D456" s="100"/>
      <c r="E456" s="10" t="s">
        <v>11</v>
      </c>
      <c r="F456" s="10" t="s">
        <v>11</v>
      </c>
      <c r="G456" s="97"/>
      <c r="H456" s="99"/>
    </row>
    <row r="457" spans="1:8" x14ac:dyDescent="0.25">
      <c r="A457" s="145" t="s">
        <v>193</v>
      </c>
      <c r="B457" s="142" t="s">
        <v>194</v>
      </c>
      <c r="C457" s="98"/>
      <c r="D457" s="100"/>
      <c r="E457" s="10" t="s">
        <v>11</v>
      </c>
      <c r="F457" s="10" t="s">
        <v>11</v>
      </c>
      <c r="G457" s="97"/>
      <c r="H457" s="99"/>
    </row>
    <row r="458" spans="1:8" x14ac:dyDescent="0.25">
      <c r="A458" s="142" t="s">
        <v>190</v>
      </c>
      <c r="B458" s="142" t="s">
        <v>196</v>
      </c>
      <c r="C458" s="98"/>
      <c r="D458" s="100"/>
      <c r="E458" s="10" t="s">
        <v>11</v>
      </c>
      <c r="F458" s="10" t="s">
        <v>11</v>
      </c>
      <c r="G458" s="97"/>
      <c r="H458" s="99"/>
    </row>
    <row r="459" spans="1:8" ht="25.5" x14ac:dyDescent="0.25">
      <c r="A459" s="142" t="s">
        <v>195</v>
      </c>
      <c r="B459" s="142" t="s">
        <v>185</v>
      </c>
      <c r="C459" s="98"/>
      <c r="D459" s="100"/>
      <c r="E459" s="10" t="s">
        <v>11</v>
      </c>
      <c r="F459" s="10" t="s">
        <v>11</v>
      </c>
      <c r="G459" s="97"/>
      <c r="H459" s="99"/>
    </row>
    <row r="460" spans="1:8" x14ac:dyDescent="0.25">
      <c r="A460" s="142" t="s">
        <v>190</v>
      </c>
      <c r="B460" s="142" t="s">
        <v>180</v>
      </c>
      <c r="C460" s="98"/>
      <c r="D460" s="100"/>
      <c r="E460" s="10" t="s">
        <v>11</v>
      </c>
      <c r="F460" s="10" t="s">
        <v>11</v>
      </c>
      <c r="G460" s="97"/>
      <c r="H460" s="99"/>
    </row>
    <row r="461" spans="1:8" ht="25.5" x14ac:dyDescent="0.25">
      <c r="A461" s="142" t="s">
        <v>195</v>
      </c>
      <c r="B461" s="142" t="s">
        <v>197</v>
      </c>
      <c r="C461" s="98"/>
      <c r="D461" s="100"/>
      <c r="E461" s="10" t="s">
        <v>11</v>
      </c>
      <c r="F461" s="10" t="s">
        <v>11</v>
      </c>
      <c r="G461" s="97"/>
      <c r="H461" s="99"/>
    </row>
    <row r="462" spans="1:8" x14ac:dyDescent="0.25">
      <c r="A462" s="146"/>
      <c r="B462" s="150"/>
      <c r="C462" s="97"/>
      <c r="D462" s="100"/>
      <c r="E462" s="10"/>
      <c r="F462" s="10"/>
      <c r="G462" s="97"/>
      <c r="H462" s="100"/>
    </row>
    <row r="463" spans="1:8" x14ac:dyDescent="0.25">
      <c r="A463" s="25" t="s">
        <v>102</v>
      </c>
      <c r="B463" s="25" t="s">
        <v>285</v>
      </c>
      <c r="C463" s="29"/>
      <c r="D463" s="31"/>
      <c r="E463" s="29"/>
      <c r="F463" s="30"/>
      <c r="G463" s="27"/>
      <c r="H463" s="30"/>
    </row>
    <row r="464" spans="1:8" x14ac:dyDescent="0.25">
      <c r="A464" s="142" t="s">
        <v>104</v>
      </c>
      <c r="B464" s="142" t="s">
        <v>105</v>
      </c>
      <c r="C464" s="10" t="s">
        <v>11</v>
      </c>
      <c r="D464" s="10" t="s">
        <v>11</v>
      </c>
      <c r="E464" s="98"/>
      <c r="F464" s="99"/>
      <c r="G464" s="97"/>
      <c r="H464" s="99"/>
    </row>
    <row r="465" spans="1:8" ht="25.5" x14ac:dyDescent="0.25">
      <c r="A465" s="144" t="s">
        <v>286</v>
      </c>
      <c r="B465" s="143" t="s">
        <v>287</v>
      </c>
      <c r="C465" s="10" t="s">
        <v>11</v>
      </c>
      <c r="D465" s="10" t="s">
        <v>11</v>
      </c>
      <c r="E465" s="98"/>
      <c r="F465" s="99"/>
      <c r="G465" s="97"/>
      <c r="H465" s="99"/>
    </row>
    <row r="466" spans="1:8" ht="25.5" x14ac:dyDescent="0.25">
      <c r="A466" s="144" t="s">
        <v>288</v>
      </c>
      <c r="B466" s="143" t="s">
        <v>289</v>
      </c>
      <c r="C466" s="10" t="s">
        <v>11</v>
      </c>
      <c r="D466" s="10" t="s">
        <v>11</v>
      </c>
      <c r="E466" s="98"/>
      <c r="F466" s="99"/>
      <c r="G466" s="97"/>
      <c r="H466" s="99"/>
    </row>
    <row r="467" spans="1:8" ht="17.25" customHeight="1" x14ac:dyDescent="0.25">
      <c r="A467" s="142" t="s">
        <v>290</v>
      </c>
      <c r="B467" s="142" t="s">
        <v>105</v>
      </c>
      <c r="C467" s="10" t="s">
        <v>11</v>
      </c>
      <c r="D467" s="10" t="s">
        <v>11</v>
      </c>
      <c r="E467" s="98"/>
      <c r="F467" s="99"/>
      <c r="G467" s="97"/>
      <c r="H467" s="99"/>
    </row>
    <row r="468" spans="1:8" ht="17.25" customHeight="1" x14ac:dyDescent="0.25">
      <c r="A468" s="146"/>
      <c r="B468" s="150"/>
      <c r="C468" s="97"/>
      <c r="D468" s="100"/>
      <c r="E468" s="98"/>
      <c r="F468" s="99"/>
      <c r="G468" s="97"/>
      <c r="H468" s="99"/>
    </row>
    <row r="469" spans="1:8" x14ac:dyDescent="0.25">
      <c r="A469" s="25" t="s">
        <v>102</v>
      </c>
      <c r="B469" s="25" t="s">
        <v>291</v>
      </c>
      <c r="C469" s="29"/>
      <c r="D469" s="31"/>
      <c r="E469" s="29"/>
      <c r="F469" s="30"/>
      <c r="G469" s="27"/>
      <c r="H469" s="30"/>
    </row>
    <row r="470" spans="1:8" x14ac:dyDescent="0.25">
      <c r="A470" s="142" t="s">
        <v>104</v>
      </c>
      <c r="B470" s="142" t="s">
        <v>105</v>
      </c>
      <c r="C470" s="98"/>
      <c r="D470" s="100"/>
      <c r="E470" s="98"/>
      <c r="F470" s="99"/>
      <c r="G470" s="10" t="s">
        <v>11</v>
      </c>
      <c r="H470" s="10" t="s">
        <v>11</v>
      </c>
    </row>
    <row r="471" spans="1:8" ht="25.5" x14ac:dyDescent="0.25">
      <c r="A471" s="144" t="s">
        <v>286</v>
      </c>
      <c r="B471" s="143" t="s">
        <v>289</v>
      </c>
      <c r="C471" s="98"/>
      <c r="D471" s="100"/>
      <c r="E471" s="98"/>
      <c r="F471" s="99"/>
      <c r="G471" s="10" t="s">
        <v>11</v>
      </c>
      <c r="H471" s="10" t="s">
        <v>11</v>
      </c>
    </row>
    <row r="472" spans="1:8" ht="25.5" x14ac:dyDescent="0.25">
      <c r="A472" s="144" t="s">
        <v>288</v>
      </c>
      <c r="B472" s="143" t="s">
        <v>287</v>
      </c>
      <c r="C472" s="98"/>
      <c r="D472" s="100"/>
      <c r="E472" s="98"/>
      <c r="F472" s="99"/>
      <c r="G472" s="10" t="s">
        <v>11</v>
      </c>
      <c r="H472" s="10" t="s">
        <v>11</v>
      </c>
    </row>
    <row r="473" spans="1:8" x14ac:dyDescent="0.25">
      <c r="A473" s="142" t="s">
        <v>290</v>
      </c>
      <c r="B473" s="142" t="s">
        <v>105</v>
      </c>
      <c r="C473" s="98"/>
      <c r="D473" s="100"/>
      <c r="E473" s="98"/>
      <c r="F473" s="99"/>
      <c r="G473" s="10" t="s">
        <v>11</v>
      </c>
      <c r="H473" s="10" t="s">
        <v>11</v>
      </c>
    </row>
    <row r="474" spans="1:8" x14ac:dyDescent="0.25">
      <c r="A474" s="146"/>
      <c r="B474" s="150"/>
      <c r="C474" s="98"/>
      <c r="D474" s="100"/>
      <c r="E474" s="98"/>
      <c r="F474" s="99"/>
      <c r="G474" s="97"/>
      <c r="H474" s="100"/>
    </row>
    <row r="475" spans="1:8" x14ac:dyDescent="0.25">
      <c r="A475" s="25" t="s">
        <v>102</v>
      </c>
      <c r="B475" s="25" t="s">
        <v>292</v>
      </c>
      <c r="C475" s="29"/>
      <c r="D475" s="31"/>
      <c r="E475" s="29"/>
      <c r="F475" s="30"/>
      <c r="G475" s="27"/>
      <c r="H475" s="30"/>
    </row>
    <row r="476" spans="1:8" x14ac:dyDescent="0.25">
      <c r="A476" s="142" t="s">
        <v>104</v>
      </c>
      <c r="B476" s="142" t="s">
        <v>105</v>
      </c>
      <c r="C476" s="26"/>
      <c r="D476" s="26"/>
      <c r="E476" s="10" t="s">
        <v>11</v>
      </c>
      <c r="F476" s="10" t="s">
        <v>11</v>
      </c>
      <c r="G476" s="26"/>
      <c r="H476" s="26"/>
    </row>
    <row r="477" spans="1:8" ht="25.5" x14ac:dyDescent="0.25">
      <c r="A477" s="144" t="s">
        <v>286</v>
      </c>
      <c r="B477" s="143" t="s">
        <v>289</v>
      </c>
      <c r="C477" s="26"/>
      <c r="D477" s="26"/>
      <c r="E477" s="10" t="s">
        <v>11</v>
      </c>
      <c r="F477" s="10" t="s">
        <v>11</v>
      </c>
      <c r="G477" s="26"/>
      <c r="H477" s="26"/>
    </row>
    <row r="478" spans="1:8" x14ac:dyDescent="0.25">
      <c r="A478" s="142" t="s">
        <v>290</v>
      </c>
      <c r="B478" s="142" t="s">
        <v>105</v>
      </c>
      <c r="C478" s="26"/>
      <c r="D478" s="26"/>
      <c r="E478" s="10" t="s">
        <v>11</v>
      </c>
      <c r="F478" s="10" t="s">
        <v>11</v>
      </c>
      <c r="G478" s="26"/>
      <c r="H478" s="26"/>
    </row>
    <row r="479" spans="1:8" x14ac:dyDescent="0.25">
      <c r="A479" s="146"/>
      <c r="B479" s="142"/>
      <c r="C479" s="26"/>
      <c r="D479" s="26"/>
      <c r="E479" s="10"/>
      <c r="F479" s="10"/>
      <c r="G479" s="26"/>
      <c r="H479" s="26"/>
    </row>
    <row r="480" spans="1:8" x14ac:dyDescent="0.25">
      <c r="A480" s="25" t="s">
        <v>102</v>
      </c>
      <c r="B480" s="25" t="s">
        <v>293</v>
      </c>
      <c r="C480" s="29"/>
      <c r="D480" s="31"/>
      <c r="E480" s="29"/>
      <c r="F480" s="30"/>
      <c r="G480" s="27"/>
      <c r="H480" s="30"/>
    </row>
    <row r="481" spans="1:8" x14ac:dyDescent="0.25">
      <c r="A481" s="157" t="s">
        <v>104</v>
      </c>
      <c r="B481" s="142" t="s">
        <v>105</v>
      </c>
      <c r="C481" s="10" t="s">
        <v>11</v>
      </c>
      <c r="D481" s="10" t="s">
        <v>11</v>
      </c>
      <c r="E481" s="98"/>
      <c r="F481" s="99"/>
      <c r="G481" s="97"/>
      <c r="H481" s="99"/>
    </row>
    <row r="482" spans="1:8" x14ac:dyDescent="0.25">
      <c r="A482" s="145" t="s">
        <v>294</v>
      </c>
      <c r="B482" s="143" t="s">
        <v>295</v>
      </c>
      <c r="C482" s="10" t="s">
        <v>11</v>
      </c>
      <c r="D482" s="10" t="s">
        <v>11</v>
      </c>
      <c r="E482" s="98"/>
      <c r="F482" s="99"/>
      <c r="G482" s="97"/>
      <c r="H482" s="99"/>
    </row>
    <row r="483" spans="1:8" x14ac:dyDescent="0.25">
      <c r="A483" s="145" t="s">
        <v>294</v>
      </c>
      <c r="B483" s="143" t="s">
        <v>296</v>
      </c>
      <c r="C483" s="10" t="s">
        <v>11</v>
      </c>
      <c r="D483" s="10" t="s">
        <v>11</v>
      </c>
      <c r="E483" s="98"/>
      <c r="F483" s="99"/>
      <c r="G483" s="97"/>
      <c r="H483" s="99"/>
    </row>
    <row r="484" spans="1:8" x14ac:dyDescent="0.25">
      <c r="A484" s="145" t="s">
        <v>294</v>
      </c>
      <c r="B484" s="143" t="s">
        <v>297</v>
      </c>
      <c r="C484" s="10" t="s">
        <v>11</v>
      </c>
      <c r="D484" s="10" t="s">
        <v>11</v>
      </c>
      <c r="E484" s="98"/>
      <c r="F484" s="99"/>
      <c r="G484" s="97"/>
      <c r="H484" s="99"/>
    </row>
    <row r="485" spans="1:8" x14ac:dyDescent="0.25">
      <c r="A485" s="145" t="s">
        <v>294</v>
      </c>
      <c r="B485" s="143" t="s">
        <v>298</v>
      </c>
      <c r="C485" s="10" t="s">
        <v>11</v>
      </c>
      <c r="D485" s="10" t="s">
        <v>11</v>
      </c>
      <c r="E485" s="98"/>
      <c r="F485" s="99"/>
      <c r="G485" s="97"/>
      <c r="H485" s="99"/>
    </row>
    <row r="486" spans="1:8" x14ac:dyDescent="0.25">
      <c r="A486" s="145" t="s">
        <v>294</v>
      </c>
      <c r="B486" s="143" t="s">
        <v>299</v>
      </c>
      <c r="C486" s="10" t="s">
        <v>11</v>
      </c>
      <c r="D486" s="10" t="s">
        <v>11</v>
      </c>
      <c r="E486" s="98"/>
      <c r="F486" s="99"/>
      <c r="G486" s="97"/>
      <c r="H486" s="99"/>
    </row>
    <row r="487" spans="1:8" x14ac:dyDescent="0.25">
      <c r="A487" s="145" t="s">
        <v>294</v>
      </c>
      <c r="B487" s="143" t="s">
        <v>300</v>
      </c>
      <c r="C487" s="10" t="s">
        <v>11</v>
      </c>
      <c r="D487" s="10" t="s">
        <v>11</v>
      </c>
      <c r="E487" s="98"/>
      <c r="F487" s="99"/>
      <c r="G487" s="97"/>
      <c r="H487" s="99"/>
    </row>
    <row r="488" spans="1:8" x14ac:dyDescent="0.25">
      <c r="A488" s="137"/>
      <c r="B488" s="154"/>
      <c r="C488" s="97"/>
      <c r="D488" s="100"/>
      <c r="E488" s="98"/>
      <c r="F488" s="99"/>
      <c r="G488" s="97"/>
      <c r="H488" s="99"/>
    </row>
    <row r="489" spans="1:8" x14ac:dyDescent="0.25">
      <c r="A489" s="25" t="s">
        <v>102</v>
      </c>
      <c r="B489" s="25" t="s">
        <v>301</v>
      </c>
      <c r="C489" s="29"/>
      <c r="D489" s="31"/>
      <c r="E489" s="29"/>
      <c r="F489" s="30"/>
      <c r="G489" s="27"/>
      <c r="H489" s="30"/>
    </row>
    <row r="490" spans="1:8" x14ac:dyDescent="0.25">
      <c r="A490" s="157" t="s">
        <v>104</v>
      </c>
      <c r="B490" s="142" t="s">
        <v>105</v>
      </c>
      <c r="C490" s="98"/>
      <c r="D490" s="100"/>
      <c r="E490" s="98"/>
      <c r="F490" s="99"/>
      <c r="G490" s="10" t="s">
        <v>11</v>
      </c>
      <c r="H490" s="10" t="s">
        <v>11</v>
      </c>
    </row>
    <row r="491" spans="1:8" x14ac:dyDescent="0.25">
      <c r="A491" s="145" t="s">
        <v>294</v>
      </c>
      <c r="B491" s="143" t="s">
        <v>302</v>
      </c>
      <c r="C491" s="98"/>
      <c r="D491" s="100"/>
      <c r="E491" s="98"/>
      <c r="F491" s="99"/>
      <c r="G491" s="10" t="s">
        <v>11</v>
      </c>
      <c r="H491" s="10" t="s">
        <v>11</v>
      </c>
    </row>
    <row r="492" spans="1:8" x14ac:dyDescent="0.25">
      <c r="A492" s="145" t="s">
        <v>294</v>
      </c>
      <c r="B492" s="143" t="s">
        <v>297</v>
      </c>
      <c r="C492" s="98"/>
      <c r="D492" s="100"/>
      <c r="E492" s="98"/>
      <c r="F492" s="99"/>
      <c r="G492" s="10" t="s">
        <v>11</v>
      </c>
      <c r="H492" s="10" t="s">
        <v>11</v>
      </c>
    </row>
    <row r="493" spans="1:8" x14ac:dyDescent="0.25">
      <c r="A493" s="145" t="s">
        <v>294</v>
      </c>
      <c r="B493" s="143" t="s">
        <v>298</v>
      </c>
      <c r="C493" s="98"/>
      <c r="D493" s="100"/>
      <c r="E493" s="98"/>
      <c r="F493" s="99"/>
      <c r="G493" s="10" t="s">
        <v>11</v>
      </c>
      <c r="H493" s="10" t="s">
        <v>11</v>
      </c>
    </row>
    <row r="494" spans="1:8" x14ac:dyDescent="0.25">
      <c r="A494" s="145" t="s">
        <v>294</v>
      </c>
      <c r="B494" s="143" t="s">
        <v>296</v>
      </c>
      <c r="C494" s="98"/>
      <c r="D494" s="100"/>
      <c r="E494" s="98"/>
      <c r="F494" s="99"/>
      <c r="G494" s="10" t="s">
        <v>11</v>
      </c>
      <c r="H494" s="10" t="s">
        <v>11</v>
      </c>
    </row>
    <row r="495" spans="1:8" x14ac:dyDescent="0.25">
      <c r="A495" s="145" t="s">
        <v>294</v>
      </c>
      <c r="B495" s="143" t="s">
        <v>299</v>
      </c>
      <c r="C495" s="98"/>
      <c r="D495" s="100"/>
      <c r="E495" s="98"/>
      <c r="F495" s="99"/>
      <c r="G495" s="10" t="s">
        <v>11</v>
      </c>
      <c r="H495" s="10" t="s">
        <v>11</v>
      </c>
    </row>
    <row r="496" spans="1:8" x14ac:dyDescent="0.25">
      <c r="A496" s="145" t="s">
        <v>294</v>
      </c>
      <c r="B496" s="143" t="s">
        <v>300</v>
      </c>
      <c r="C496" s="98"/>
      <c r="D496" s="100"/>
      <c r="E496" s="98"/>
      <c r="F496" s="99"/>
      <c r="G496" s="10" t="s">
        <v>11</v>
      </c>
      <c r="H496" s="10" t="s">
        <v>11</v>
      </c>
    </row>
    <row r="497" spans="1:8" x14ac:dyDescent="0.25">
      <c r="A497" s="146"/>
      <c r="B497" s="142"/>
      <c r="C497" s="26"/>
      <c r="D497" s="26"/>
      <c r="E497" s="10"/>
      <c r="F497" s="10"/>
      <c r="G497" s="26"/>
      <c r="H497" s="26"/>
    </row>
    <row r="498" spans="1:8" x14ac:dyDescent="0.25">
      <c r="A498" s="25" t="s">
        <v>102</v>
      </c>
      <c r="B498" s="25" t="s">
        <v>303</v>
      </c>
      <c r="C498" s="26"/>
      <c r="D498" s="26"/>
      <c r="E498" s="10"/>
      <c r="F498" s="10"/>
      <c r="G498" s="26"/>
      <c r="H498" s="26"/>
    </row>
    <row r="499" spans="1:8" x14ac:dyDescent="0.25">
      <c r="A499" s="142" t="s">
        <v>104</v>
      </c>
      <c r="B499" s="142" t="s">
        <v>105</v>
      </c>
      <c r="C499" s="23"/>
      <c r="D499" s="23"/>
      <c r="E499" s="23"/>
      <c r="F499" s="23"/>
      <c r="G499" s="10" t="s">
        <v>11</v>
      </c>
      <c r="H499" s="10" t="s">
        <v>11</v>
      </c>
    </row>
    <row r="500" spans="1:8" x14ac:dyDescent="0.25">
      <c r="A500" s="145" t="s">
        <v>143</v>
      </c>
      <c r="B500" s="142" t="s">
        <v>120</v>
      </c>
      <c r="C500" s="23"/>
      <c r="D500" s="23"/>
      <c r="E500" s="23"/>
      <c r="F500" s="23"/>
      <c r="G500" s="10" t="s">
        <v>11</v>
      </c>
      <c r="H500" s="10" t="s">
        <v>11</v>
      </c>
    </row>
    <row r="501" spans="1:8" x14ac:dyDescent="0.25">
      <c r="A501" s="145" t="s">
        <v>143</v>
      </c>
      <c r="B501" s="142" t="s">
        <v>304</v>
      </c>
      <c r="C501" s="23"/>
      <c r="D501" s="23"/>
      <c r="E501" s="23"/>
      <c r="F501" s="23"/>
      <c r="G501" s="10" t="s">
        <v>11</v>
      </c>
      <c r="H501" s="10" t="s">
        <v>11</v>
      </c>
    </row>
    <row r="502" spans="1:8" x14ac:dyDescent="0.25">
      <c r="A502" s="145" t="s">
        <v>143</v>
      </c>
      <c r="B502" s="142" t="s">
        <v>305</v>
      </c>
      <c r="C502" s="23"/>
      <c r="D502" s="23"/>
      <c r="E502" s="23"/>
      <c r="F502" s="23"/>
      <c r="G502" s="10" t="s">
        <v>11</v>
      </c>
      <c r="H502" s="10" t="s">
        <v>11</v>
      </c>
    </row>
    <row r="503" spans="1:8" x14ac:dyDescent="0.25">
      <c r="A503" s="142" t="s">
        <v>208</v>
      </c>
      <c r="B503" s="142" t="s">
        <v>209</v>
      </c>
      <c r="C503" s="23"/>
      <c r="D503" s="23"/>
      <c r="E503" s="23"/>
      <c r="F503" s="23"/>
      <c r="G503" s="10" t="s">
        <v>11</v>
      </c>
      <c r="H503" s="10" t="s">
        <v>11</v>
      </c>
    </row>
    <row r="504" spans="1:8" ht="25.5" x14ac:dyDescent="0.25">
      <c r="A504" s="142" t="s">
        <v>252</v>
      </c>
      <c r="B504" s="142" t="s">
        <v>306</v>
      </c>
      <c r="C504" s="23"/>
      <c r="D504" s="23"/>
      <c r="E504" s="23"/>
      <c r="F504" s="23"/>
      <c r="G504" s="10" t="s">
        <v>11</v>
      </c>
      <c r="H504" s="10" t="s">
        <v>11</v>
      </c>
    </row>
    <row r="505" spans="1:8" x14ac:dyDescent="0.25">
      <c r="A505" s="142" t="s">
        <v>166</v>
      </c>
      <c r="B505" s="142" t="s">
        <v>167</v>
      </c>
      <c r="C505" s="23"/>
      <c r="D505" s="23"/>
      <c r="E505" s="23"/>
      <c r="F505" s="23"/>
      <c r="G505" s="10" t="s">
        <v>11</v>
      </c>
      <c r="H505" s="10" t="s">
        <v>11</v>
      </c>
    </row>
    <row r="506" spans="1:8" x14ac:dyDescent="0.25">
      <c r="A506" s="145" t="s">
        <v>294</v>
      </c>
      <c r="B506" s="142" t="s">
        <v>296</v>
      </c>
      <c r="C506" s="23"/>
      <c r="D506" s="23"/>
      <c r="E506" s="23"/>
      <c r="F506" s="23"/>
      <c r="G506" s="10" t="s">
        <v>11</v>
      </c>
      <c r="H506" s="10" t="s">
        <v>11</v>
      </c>
    </row>
    <row r="507" spans="1:8" x14ac:dyDescent="0.25">
      <c r="A507" s="146"/>
      <c r="B507" s="142"/>
      <c r="C507" s="23"/>
      <c r="D507" s="23"/>
      <c r="E507" s="23"/>
      <c r="F507" s="23"/>
      <c r="G507" s="10"/>
      <c r="H507" s="10"/>
    </row>
    <row r="508" spans="1:8" x14ac:dyDescent="0.25">
      <c r="A508" s="25" t="s">
        <v>102</v>
      </c>
      <c r="B508" s="25" t="s">
        <v>307</v>
      </c>
      <c r="C508" s="29"/>
      <c r="D508" s="31"/>
      <c r="E508" s="29"/>
      <c r="F508" s="30"/>
      <c r="G508" s="27"/>
      <c r="H508" s="30"/>
    </row>
    <row r="509" spans="1:8" x14ac:dyDescent="0.25">
      <c r="A509" s="157" t="s">
        <v>104</v>
      </c>
      <c r="B509" s="142" t="s">
        <v>105</v>
      </c>
      <c r="C509" s="10" t="s">
        <v>11</v>
      </c>
      <c r="D509" s="10" t="s">
        <v>11</v>
      </c>
      <c r="E509" s="98"/>
      <c r="F509" s="99"/>
      <c r="G509" s="97"/>
      <c r="H509" s="99"/>
    </row>
    <row r="510" spans="1:8" x14ac:dyDescent="0.25">
      <c r="A510" s="142" t="s">
        <v>190</v>
      </c>
      <c r="B510" s="142" t="s">
        <v>180</v>
      </c>
      <c r="C510" s="10" t="s">
        <v>11</v>
      </c>
      <c r="D510" s="10" t="s">
        <v>11</v>
      </c>
      <c r="E510" s="98"/>
      <c r="F510" s="99"/>
      <c r="G510" s="97"/>
      <c r="H510" s="99"/>
    </row>
    <row r="511" spans="1:8" x14ac:dyDescent="0.25">
      <c r="A511" s="142" t="s">
        <v>190</v>
      </c>
      <c r="B511" s="142" t="s">
        <v>241</v>
      </c>
      <c r="C511" s="10" t="s">
        <v>11</v>
      </c>
      <c r="D511" s="10" t="s">
        <v>11</v>
      </c>
      <c r="E511" s="98"/>
      <c r="F511" s="99"/>
      <c r="G511" s="97"/>
      <c r="H511" s="99"/>
    </row>
    <row r="512" spans="1:8" x14ac:dyDescent="0.25">
      <c r="A512" s="145" t="s">
        <v>193</v>
      </c>
      <c r="B512" s="142" t="s">
        <v>194</v>
      </c>
      <c r="C512" s="10" t="s">
        <v>11</v>
      </c>
      <c r="D512" s="10" t="s">
        <v>11</v>
      </c>
      <c r="E512" s="98"/>
      <c r="F512" s="99"/>
      <c r="G512" s="97"/>
      <c r="H512" s="99"/>
    </row>
    <row r="513" spans="1:8" x14ac:dyDescent="0.25">
      <c r="A513" s="142" t="s">
        <v>190</v>
      </c>
      <c r="B513" s="142" t="s">
        <v>196</v>
      </c>
      <c r="C513" s="10" t="s">
        <v>11</v>
      </c>
      <c r="D513" s="10" t="s">
        <v>11</v>
      </c>
      <c r="E513" s="98"/>
      <c r="F513" s="99"/>
      <c r="G513" s="97"/>
      <c r="H513" s="99"/>
    </row>
    <row r="514" spans="1:8" ht="25.5" x14ac:dyDescent="0.25">
      <c r="A514" s="142" t="s">
        <v>195</v>
      </c>
      <c r="B514" s="142" t="s">
        <v>185</v>
      </c>
      <c r="C514" s="10" t="s">
        <v>11</v>
      </c>
      <c r="D514" s="10" t="s">
        <v>11</v>
      </c>
      <c r="E514" s="98"/>
      <c r="F514" s="99"/>
      <c r="G514" s="97"/>
      <c r="H514" s="99"/>
    </row>
    <row r="515" spans="1:8" x14ac:dyDescent="0.25">
      <c r="A515" s="146"/>
      <c r="B515" s="150"/>
      <c r="C515" s="97"/>
      <c r="D515" s="100"/>
      <c r="E515" s="98"/>
      <c r="F515" s="99"/>
      <c r="G515" s="97"/>
      <c r="H515" s="99"/>
    </row>
    <row r="516" spans="1:8" x14ac:dyDescent="0.25">
      <c r="A516" s="25" t="s">
        <v>102</v>
      </c>
      <c r="B516" s="25" t="s">
        <v>308</v>
      </c>
      <c r="C516" s="29"/>
      <c r="D516" s="31"/>
      <c r="E516" s="29"/>
      <c r="F516" s="30"/>
      <c r="G516" s="27"/>
      <c r="H516" s="30"/>
    </row>
    <row r="517" spans="1:8" x14ac:dyDescent="0.25">
      <c r="A517" s="157" t="s">
        <v>104</v>
      </c>
      <c r="B517" s="142" t="s">
        <v>105</v>
      </c>
      <c r="C517" s="98"/>
      <c r="D517" s="100"/>
      <c r="E517" s="98"/>
      <c r="F517" s="99"/>
      <c r="G517" s="10" t="s">
        <v>11</v>
      </c>
      <c r="H517" s="10" t="s">
        <v>11</v>
      </c>
    </row>
    <row r="518" spans="1:8" x14ac:dyDescent="0.25">
      <c r="A518" s="142" t="s">
        <v>190</v>
      </c>
      <c r="B518" s="142" t="s">
        <v>180</v>
      </c>
      <c r="C518" s="98"/>
      <c r="D518" s="100"/>
      <c r="E518" s="98"/>
      <c r="F518" s="99"/>
      <c r="G518" s="10" t="s">
        <v>11</v>
      </c>
      <c r="H518" s="10" t="s">
        <v>11</v>
      </c>
    </row>
    <row r="519" spans="1:8" x14ac:dyDescent="0.25">
      <c r="A519" s="142" t="s">
        <v>190</v>
      </c>
      <c r="B519" s="142" t="s">
        <v>241</v>
      </c>
      <c r="C519" s="98"/>
      <c r="D519" s="100"/>
      <c r="E519" s="98"/>
      <c r="F519" s="99"/>
      <c r="G519" s="10" t="s">
        <v>11</v>
      </c>
      <c r="H519" s="10" t="s">
        <v>11</v>
      </c>
    </row>
    <row r="520" spans="1:8" x14ac:dyDescent="0.25">
      <c r="A520" s="145" t="s">
        <v>193</v>
      </c>
      <c r="B520" s="142" t="s">
        <v>194</v>
      </c>
      <c r="C520" s="98"/>
      <c r="D520" s="100"/>
      <c r="E520" s="98"/>
      <c r="F520" s="99"/>
      <c r="G520" s="10" t="s">
        <v>11</v>
      </c>
      <c r="H520" s="10" t="s">
        <v>11</v>
      </c>
    </row>
    <row r="521" spans="1:8" x14ac:dyDescent="0.25">
      <c r="A521" s="142" t="s">
        <v>190</v>
      </c>
      <c r="B521" s="142" t="s">
        <v>196</v>
      </c>
      <c r="C521" s="98"/>
      <c r="D521" s="100"/>
      <c r="E521" s="98"/>
      <c r="F521" s="99"/>
      <c r="G521" s="10" t="s">
        <v>11</v>
      </c>
      <c r="H521" s="10" t="s">
        <v>11</v>
      </c>
    </row>
    <row r="522" spans="1:8" ht="25.5" x14ac:dyDescent="0.25">
      <c r="A522" s="142" t="s">
        <v>195</v>
      </c>
      <c r="B522" s="142" t="s">
        <v>185</v>
      </c>
      <c r="C522" s="98"/>
      <c r="D522" s="100"/>
      <c r="E522" s="98"/>
      <c r="F522" s="99"/>
      <c r="G522" s="10" t="s">
        <v>11</v>
      </c>
      <c r="H522" s="10" t="s">
        <v>11</v>
      </c>
    </row>
    <row r="523" spans="1:8" x14ac:dyDescent="0.25">
      <c r="A523" s="146"/>
      <c r="B523" s="150"/>
      <c r="C523" s="98"/>
      <c r="D523" s="100"/>
      <c r="E523" s="98"/>
      <c r="F523" s="99"/>
      <c r="G523" s="97"/>
      <c r="H523" s="100"/>
    </row>
    <row r="524" spans="1:8" x14ac:dyDescent="0.25">
      <c r="A524" s="25" t="s">
        <v>102</v>
      </c>
      <c r="B524" s="25" t="s">
        <v>309</v>
      </c>
      <c r="C524" s="29"/>
      <c r="D524" s="31"/>
      <c r="E524" s="98"/>
      <c r="F524" s="98"/>
      <c r="G524" s="97"/>
      <c r="H524" s="97"/>
    </row>
    <row r="525" spans="1:8" x14ac:dyDescent="0.25">
      <c r="A525" s="157" t="s">
        <v>104</v>
      </c>
      <c r="B525" s="142" t="s">
        <v>105</v>
      </c>
      <c r="C525" s="98"/>
      <c r="D525" s="100"/>
      <c r="E525" s="10" t="s">
        <v>11</v>
      </c>
      <c r="F525" s="10" t="s">
        <v>11</v>
      </c>
      <c r="G525" s="97"/>
      <c r="H525" s="99"/>
    </row>
    <row r="526" spans="1:8" x14ac:dyDescent="0.25">
      <c r="A526" s="142" t="s">
        <v>190</v>
      </c>
      <c r="B526" s="142" t="s">
        <v>180</v>
      </c>
      <c r="C526" s="98"/>
      <c r="D526" s="100"/>
      <c r="E526" s="10" t="s">
        <v>11</v>
      </c>
      <c r="F526" s="10" t="s">
        <v>11</v>
      </c>
      <c r="G526" s="97"/>
      <c r="H526" s="99"/>
    </row>
    <row r="527" spans="1:8" x14ac:dyDescent="0.25">
      <c r="A527" s="142" t="s">
        <v>190</v>
      </c>
      <c r="B527" s="142" t="s">
        <v>241</v>
      </c>
      <c r="C527" s="98"/>
      <c r="D527" s="100"/>
      <c r="E527" s="10" t="s">
        <v>11</v>
      </c>
      <c r="F527" s="10" t="s">
        <v>11</v>
      </c>
      <c r="G527" s="97"/>
      <c r="H527" s="99"/>
    </row>
    <row r="528" spans="1:8" x14ac:dyDescent="0.25">
      <c r="A528" s="145" t="s">
        <v>193</v>
      </c>
      <c r="B528" s="142" t="s">
        <v>194</v>
      </c>
      <c r="C528" s="98"/>
      <c r="D528" s="100"/>
      <c r="E528" s="10" t="s">
        <v>11</v>
      </c>
      <c r="F528" s="10" t="s">
        <v>11</v>
      </c>
      <c r="G528" s="97"/>
      <c r="H528" s="99"/>
    </row>
    <row r="529" spans="1:8" x14ac:dyDescent="0.25">
      <c r="A529" s="142" t="s">
        <v>190</v>
      </c>
      <c r="B529" s="142" t="s">
        <v>196</v>
      </c>
      <c r="C529" s="98"/>
      <c r="D529" s="100"/>
      <c r="E529" s="10" t="s">
        <v>11</v>
      </c>
      <c r="F529" s="10" t="s">
        <v>11</v>
      </c>
      <c r="G529" s="97"/>
      <c r="H529" s="99"/>
    </row>
    <row r="530" spans="1:8" ht="25.5" x14ac:dyDescent="0.25">
      <c r="A530" s="142" t="s">
        <v>195</v>
      </c>
      <c r="B530" s="142" t="s">
        <v>185</v>
      </c>
      <c r="C530" s="98"/>
      <c r="D530" s="100"/>
      <c r="E530" s="10" t="s">
        <v>11</v>
      </c>
      <c r="F530" s="10" t="s">
        <v>11</v>
      </c>
      <c r="G530" s="97"/>
      <c r="H530" s="99"/>
    </row>
    <row r="531" spans="1:8" x14ac:dyDescent="0.25">
      <c r="A531" s="146"/>
      <c r="B531" s="142"/>
      <c r="C531" s="97"/>
      <c r="D531" s="100"/>
      <c r="E531" s="10"/>
      <c r="F531" s="10"/>
      <c r="G531" s="97"/>
      <c r="H531" s="100"/>
    </row>
    <row r="532" spans="1:8" x14ac:dyDescent="0.25">
      <c r="A532" s="25" t="s">
        <v>102</v>
      </c>
      <c r="B532" s="25" t="s">
        <v>310</v>
      </c>
      <c r="C532" s="25"/>
      <c r="D532" s="25"/>
      <c r="E532" s="25"/>
      <c r="F532" s="25"/>
      <c r="G532" s="25"/>
      <c r="H532" s="25"/>
    </row>
    <row r="533" spans="1:8" x14ac:dyDescent="0.25">
      <c r="A533" s="144" t="s">
        <v>104</v>
      </c>
      <c r="B533" s="145" t="s">
        <v>105</v>
      </c>
      <c r="C533" s="97"/>
      <c r="D533" s="100"/>
      <c r="E533" s="10"/>
      <c r="F533" s="10"/>
      <c r="G533" s="10" t="s">
        <v>11</v>
      </c>
      <c r="H533" s="10" t="s">
        <v>11</v>
      </c>
    </row>
    <row r="534" spans="1:8" x14ac:dyDescent="0.25">
      <c r="A534" s="145" t="s">
        <v>143</v>
      </c>
      <c r="B534" s="142" t="s">
        <v>311</v>
      </c>
      <c r="C534" s="23"/>
      <c r="D534" s="23"/>
      <c r="E534" s="10"/>
      <c r="F534" s="10"/>
      <c r="G534" s="10" t="s">
        <v>11</v>
      </c>
      <c r="H534" s="10" t="s">
        <v>11</v>
      </c>
    </row>
    <row r="535" spans="1:8" x14ac:dyDescent="0.25">
      <c r="A535" s="145" t="s">
        <v>143</v>
      </c>
      <c r="B535" s="142" t="s">
        <v>312</v>
      </c>
      <c r="C535" s="23"/>
      <c r="D535" s="23"/>
      <c r="E535" s="10"/>
      <c r="F535" s="10"/>
      <c r="G535" s="10" t="s">
        <v>11</v>
      </c>
      <c r="H535" s="10" t="s">
        <v>11</v>
      </c>
    </row>
    <row r="536" spans="1:8" x14ac:dyDescent="0.25">
      <c r="A536" s="145" t="s">
        <v>143</v>
      </c>
      <c r="B536" s="142" t="s">
        <v>313</v>
      </c>
      <c r="C536" s="23"/>
      <c r="D536" s="23"/>
      <c r="E536" s="10"/>
      <c r="F536" s="10"/>
      <c r="G536" s="10" t="s">
        <v>11</v>
      </c>
      <c r="H536" s="10" t="s">
        <v>11</v>
      </c>
    </row>
    <row r="537" spans="1:8" x14ac:dyDescent="0.25">
      <c r="A537" s="142" t="s">
        <v>156</v>
      </c>
      <c r="B537" s="142" t="s">
        <v>158</v>
      </c>
      <c r="C537" s="23"/>
      <c r="D537" s="23"/>
      <c r="E537" s="10"/>
      <c r="F537" s="10"/>
      <c r="G537" s="10" t="s">
        <v>11</v>
      </c>
      <c r="H537" s="10" t="s">
        <v>11</v>
      </c>
    </row>
    <row r="538" spans="1:8" x14ac:dyDescent="0.25">
      <c r="A538" s="142" t="s">
        <v>156</v>
      </c>
      <c r="B538" s="142" t="s">
        <v>158</v>
      </c>
      <c r="C538" s="23"/>
      <c r="D538" s="23"/>
      <c r="E538" s="10"/>
      <c r="F538" s="10"/>
      <c r="G538" s="10" t="s">
        <v>11</v>
      </c>
      <c r="H538" s="10" t="s">
        <v>11</v>
      </c>
    </row>
    <row r="539" spans="1:8" x14ac:dyDescent="0.25">
      <c r="A539" s="142" t="s">
        <v>156</v>
      </c>
      <c r="B539" s="142" t="s">
        <v>158</v>
      </c>
      <c r="C539" s="23"/>
      <c r="D539" s="23"/>
      <c r="E539" s="23"/>
      <c r="F539" s="23"/>
      <c r="G539" s="10" t="s">
        <v>11</v>
      </c>
      <c r="H539" s="10" t="s">
        <v>11</v>
      </c>
    </row>
    <row r="540" spans="1:8" ht="25.5" x14ac:dyDescent="0.25">
      <c r="A540" s="142" t="s">
        <v>210</v>
      </c>
      <c r="B540" s="142" t="s">
        <v>211</v>
      </c>
      <c r="C540" s="23"/>
      <c r="D540" s="23"/>
      <c r="E540" s="23"/>
      <c r="F540" s="23"/>
      <c r="G540" s="10" t="s">
        <v>11</v>
      </c>
      <c r="H540" s="10" t="s">
        <v>11</v>
      </c>
    </row>
    <row r="541" spans="1:8" x14ac:dyDescent="0.25">
      <c r="A541" s="142" t="s">
        <v>314</v>
      </c>
      <c r="B541" s="142" t="s">
        <v>315</v>
      </c>
      <c r="C541" s="23"/>
      <c r="D541" s="23"/>
      <c r="E541" s="23"/>
      <c r="F541" s="23"/>
      <c r="G541" s="10" t="s">
        <v>11</v>
      </c>
      <c r="H541" s="10" t="s">
        <v>11</v>
      </c>
    </row>
    <row r="542" spans="1:8" x14ac:dyDescent="0.25">
      <c r="A542" s="142" t="s">
        <v>314</v>
      </c>
      <c r="B542" s="142" t="s">
        <v>315</v>
      </c>
      <c r="C542" s="23"/>
      <c r="D542" s="23"/>
      <c r="E542" s="23"/>
      <c r="F542" s="23"/>
      <c r="G542" s="10" t="s">
        <v>11</v>
      </c>
      <c r="H542" s="10" t="s">
        <v>11</v>
      </c>
    </row>
    <row r="543" spans="1:8" x14ac:dyDescent="0.25">
      <c r="A543" s="142" t="s">
        <v>314</v>
      </c>
      <c r="B543" s="142" t="s">
        <v>316</v>
      </c>
      <c r="C543" s="23"/>
      <c r="D543" s="23"/>
      <c r="E543" s="23"/>
      <c r="F543" s="23"/>
      <c r="G543" s="10" t="s">
        <v>11</v>
      </c>
      <c r="H543" s="10" t="s">
        <v>11</v>
      </c>
    </row>
    <row r="544" spans="1:8" x14ac:dyDescent="0.25">
      <c r="A544" s="142" t="s">
        <v>314</v>
      </c>
      <c r="B544" s="142" t="s">
        <v>316</v>
      </c>
      <c r="C544" s="23"/>
      <c r="D544" s="23"/>
      <c r="E544" s="10"/>
      <c r="F544" s="10"/>
      <c r="G544" s="10" t="s">
        <v>11</v>
      </c>
      <c r="H544" s="10" t="s">
        <v>11</v>
      </c>
    </row>
    <row r="545" spans="1:8" x14ac:dyDescent="0.25">
      <c r="A545" s="143" t="s">
        <v>166</v>
      </c>
      <c r="B545" s="142" t="s">
        <v>167</v>
      </c>
      <c r="C545" s="23"/>
      <c r="D545" s="23"/>
      <c r="E545" s="10"/>
      <c r="F545" s="10"/>
      <c r="G545" s="10" t="s">
        <v>11</v>
      </c>
      <c r="H545" s="10" t="s">
        <v>11</v>
      </c>
    </row>
    <row r="546" spans="1:8" x14ac:dyDescent="0.25">
      <c r="A546" s="143" t="s">
        <v>166</v>
      </c>
      <c r="B546" s="142" t="s">
        <v>167</v>
      </c>
      <c r="C546" s="23"/>
      <c r="D546" s="23"/>
      <c r="E546" s="10"/>
      <c r="F546" s="10"/>
      <c r="G546" s="10" t="s">
        <v>11</v>
      </c>
      <c r="H546" s="10" t="s">
        <v>11</v>
      </c>
    </row>
    <row r="547" spans="1:8" x14ac:dyDescent="0.25">
      <c r="A547" s="143" t="s">
        <v>166</v>
      </c>
      <c r="B547" s="142" t="s">
        <v>167</v>
      </c>
      <c r="C547" s="23"/>
      <c r="D547" s="23"/>
      <c r="E547" s="10"/>
      <c r="F547" s="10"/>
      <c r="G547" s="10" t="s">
        <v>11</v>
      </c>
      <c r="H547" s="10" t="s">
        <v>11</v>
      </c>
    </row>
    <row r="548" spans="1:8" x14ac:dyDescent="0.25">
      <c r="A548" s="145" t="s">
        <v>294</v>
      </c>
      <c r="B548" s="142" t="s">
        <v>297</v>
      </c>
      <c r="C548" s="23"/>
      <c r="D548" s="23"/>
      <c r="E548" s="10"/>
      <c r="F548" s="10"/>
      <c r="G548" s="10" t="s">
        <v>11</v>
      </c>
      <c r="H548" s="10" t="s">
        <v>11</v>
      </c>
    </row>
    <row r="549" spans="1:8" x14ac:dyDescent="0.25">
      <c r="A549" s="145" t="s">
        <v>294</v>
      </c>
      <c r="B549" s="142" t="s">
        <v>296</v>
      </c>
      <c r="C549" s="23"/>
      <c r="D549" s="23"/>
      <c r="E549" s="10"/>
      <c r="F549" s="10"/>
      <c r="G549" s="10" t="s">
        <v>11</v>
      </c>
      <c r="H549" s="10" t="s">
        <v>11</v>
      </c>
    </row>
    <row r="550" spans="1:8" x14ac:dyDescent="0.25">
      <c r="A550" s="145" t="s">
        <v>294</v>
      </c>
      <c r="B550" s="142" t="s">
        <v>296</v>
      </c>
      <c r="C550" s="23"/>
      <c r="D550" s="23"/>
      <c r="E550" s="10"/>
      <c r="F550" s="10"/>
      <c r="G550" s="10" t="s">
        <v>11</v>
      </c>
      <c r="H550" s="10" t="s">
        <v>11</v>
      </c>
    </row>
    <row r="551" spans="1:8" x14ac:dyDescent="0.25">
      <c r="A551" s="145" t="s">
        <v>294</v>
      </c>
      <c r="B551" s="142" t="s">
        <v>296</v>
      </c>
      <c r="C551" s="23"/>
      <c r="D551" s="23"/>
      <c r="E551" s="10"/>
      <c r="F551" s="10"/>
      <c r="G551" s="10" t="s">
        <v>11</v>
      </c>
      <c r="H551" s="10" t="s">
        <v>11</v>
      </c>
    </row>
    <row r="552" spans="1:8" x14ac:dyDescent="0.25">
      <c r="A552" s="146"/>
      <c r="B552" s="142"/>
      <c r="C552" s="23"/>
      <c r="D552" s="23"/>
      <c r="E552" s="23"/>
      <c r="F552" s="23"/>
      <c r="G552" s="10"/>
      <c r="H552" s="10"/>
    </row>
    <row r="553" spans="1:8" x14ac:dyDescent="0.25">
      <c r="A553" s="25" t="s">
        <v>102</v>
      </c>
      <c r="B553" s="25" t="s">
        <v>317</v>
      </c>
      <c r="C553" s="29"/>
      <c r="D553" s="31"/>
      <c r="E553" s="29"/>
      <c r="F553" s="30"/>
      <c r="G553" s="27"/>
      <c r="H553" s="30"/>
    </row>
    <row r="554" spans="1:8" x14ac:dyDescent="0.25">
      <c r="A554" s="143" t="s">
        <v>104</v>
      </c>
      <c r="B554" s="142" t="s">
        <v>105</v>
      </c>
      <c r="C554" s="10" t="s">
        <v>11</v>
      </c>
      <c r="D554" s="10" t="s">
        <v>11</v>
      </c>
      <c r="E554" s="98"/>
      <c r="F554" s="98"/>
      <c r="G554" s="98"/>
      <c r="H554" s="98"/>
    </row>
    <row r="555" spans="1:8" x14ac:dyDescent="0.25">
      <c r="A555" s="145" t="s">
        <v>125</v>
      </c>
      <c r="B555" s="143" t="s">
        <v>127</v>
      </c>
      <c r="C555" s="10" t="s">
        <v>11</v>
      </c>
      <c r="D555" s="10" t="s">
        <v>11</v>
      </c>
      <c r="E555" s="98"/>
      <c r="F555" s="99"/>
      <c r="G555" s="97"/>
      <c r="H555" s="99"/>
    </row>
    <row r="556" spans="1:8" x14ac:dyDescent="0.25">
      <c r="A556" s="145" t="s">
        <v>125</v>
      </c>
      <c r="B556" s="143" t="s">
        <v>318</v>
      </c>
      <c r="C556" s="10" t="s">
        <v>11</v>
      </c>
      <c r="D556" s="10" t="s">
        <v>11</v>
      </c>
      <c r="E556" s="98"/>
      <c r="F556" s="99"/>
      <c r="G556" s="97"/>
      <c r="H556" s="99"/>
    </row>
    <row r="557" spans="1:8" x14ac:dyDescent="0.25">
      <c r="A557" s="145" t="s">
        <v>125</v>
      </c>
      <c r="B557" s="143" t="s">
        <v>319</v>
      </c>
      <c r="C557" s="10" t="s">
        <v>11</v>
      </c>
      <c r="D557" s="10" t="s">
        <v>11</v>
      </c>
      <c r="E557" s="98"/>
      <c r="F557" s="99"/>
      <c r="G557" s="97"/>
      <c r="H557" s="99"/>
    </row>
    <row r="558" spans="1:8" x14ac:dyDescent="0.25">
      <c r="A558" s="145" t="s">
        <v>125</v>
      </c>
      <c r="B558" s="143" t="s">
        <v>267</v>
      </c>
      <c r="C558" s="10" t="s">
        <v>11</v>
      </c>
      <c r="D558" s="10" t="s">
        <v>11</v>
      </c>
      <c r="E558" s="98"/>
      <c r="F558" s="99"/>
      <c r="G558" s="97"/>
      <c r="H558" s="99"/>
    </row>
    <row r="559" spans="1:8" x14ac:dyDescent="0.25">
      <c r="A559" s="156"/>
      <c r="B559" s="154"/>
      <c r="C559" s="97"/>
      <c r="D559" s="100"/>
      <c r="E559" s="98"/>
      <c r="F559" s="99"/>
      <c r="G559" s="97"/>
      <c r="H559" s="99"/>
    </row>
    <row r="560" spans="1:8" x14ac:dyDescent="0.25">
      <c r="A560" s="25" t="s">
        <v>102</v>
      </c>
      <c r="B560" s="25" t="s">
        <v>320</v>
      </c>
      <c r="C560" s="29"/>
      <c r="D560" s="31"/>
      <c r="E560" s="29"/>
      <c r="F560" s="30"/>
      <c r="G560" s="27"/>
      <c r="H560" s="30"/>
    </row>
    <row r="561" spans="1:9" x14ac:dyDescent="0.25">
      <c r="A561" s="143" t="s">
        <v>104</v>
      </c>
      <c r="B561" s="142" t="s">
        <v>105</v>
      </c>
      <c r="C561" s="98"/>
      <c r="D561" s="98"/>
      <c r="E561" s="98"/>
      <c r="F561" s="98"/>
      <c r="G561" s="10" t="s">
        <v>11</v>
      </c>
      <c r="H561" s="10" t="s">
        <v>11</v>
      </c>
      <c r="I561" s="263"/>
    </row>
    <row r="562" spans="1:9" x14ac:dyDescent="0.25">
      <c r="A562" s="145" t="s">
        <v>125</v>
      </c>
      <c r="B562" s="143" t="s">
        <v>127</v>
      </c>
      <c r="C562" s="98"/>
      <c r="D562" s="100"/>
      <c r="E562" s="98"/>
      <c r="F562" s="99"/>
      <c r="G562" s="10" t="s">
        <v>11</v>
      </c>
      <c r="H562" s="10" t="s">
        <v>11</v>
      </c>
      <c r="I562" s="263"/>
    </row>
    <row r="563" spans="1:9" x14ac:dyDescent="0.25">
      <c r="A563" s="145" t="s">
        <v>125</v>
      </c>
      <c r="B563" s="143" t="s">
        <v>319</v>
      </c>
      <c r="C563" s="98"/>
      <c r="D563" s="100"/>
      <c r="E563" s="98"/>
      <c r="F563" s="99"/>
      <c r="G563" s="10" t="s">
        <v>11</v>
      </c>
      <c r="H563" s="10" t="s">
        <v>11</v>
      </c>
      <c r="I563" s="263"/>
    </row>
    <row r="564" spans="1:9" x14ac:dyDescent="0.25">
      <c r="A564" s="145" t="s">
        <v>125</v>
      </c>
      <c r="B564" s="143" t="s">
        <v>267</v>
      </c>
      <c r="C564" s="98"/>
      <c r="D564" s="100"/>
      <c r="E564" s="98"/>
      <c r="F564" s="99"/>
      <c r="G564" s="10" t="s">
        <v>11</v>
      </c>
      <c r="H564" s="10" t="s">
        <v>11</v>
      </c>
      <c r="I564" s="263"/>
    </row>
    <row r="565" spans="1:9" x14ac:dyDescent="0.25">
      <c r="A565" s="145" t="s">
        <v>125</v>
      </c>
      <c r="B565" s="143" t="s">
        <v>128</v>
      </c>
      <c r="C565" s="98"/>
      <c r="D565" s="100"/>
      <c r="E565" s="98"/>
      <c r="F565" s="99"/>
      <c r="G565" s="10" t="s">
        <v>11</v>
      </c>
      <c r="H565" s="10" t="s">
        <v>11</v>
      </c>
      <c r="I565" s="263"/>
    </row>
    <row r="566" spans="1:9" x14ac:dyDescent="0.25">
      <c r="A566" s="145" t="s">
        <v>125</v>
      </c>
      <c r="B566" s="143" t="s">
        <v>318</v>
      </c>
      <c r="C566" s="98"/>
      <c r="D566" s="100"/>
      <c r="E566" s="98"/>
      <c r="F566" s="99"/>
      <c r="G566" s="10" t="s">
        <v>11</v>
      </c>
      <c r="H566" s="10" t="s">
        <v>11</v>
      </c>
      <c r="I566" s="263"/>
    </row>
    <row r="567" spans="1:9" x14ac:dyDescent="0.25">
      <c r="A567" s="137"/>
      <c r="B567" s="26"/>
      <c r="C567" s="98"/>
      <c r="D567" s="100"/>
      <c r="E567" s="98"/>
      <c r="F567" s="99"/>
      <c r="G567" s="97"/>
      <c r="H567" s="100"/>
      <c r="I567" s="263"/>
    </row>
    <row r="568" spans="1:9" x14ac:dyDescent="0.25">
      <c r="A568" s="25" t="s">
        <v>102</v>
      </c>
      <c r="B568" s="25" t="s">
        <v>321</v>
      </c>
      <c r="C568" s="29"/>
      <c r="D568" s="31"/>
      <c r="E568" s="29"/>
      <c r="F568" s="30"/>
      <c r="G568" s="27"/>
      <c r="H568" s="30"/>
      <c r="I568" s="263"/>
    </row>
    <row r="569" spans="1:9" x14ac:dyDescent="0.25">
      <c r="A569" s="143" t="s">
        <v>104</v>
      </c>
      <c r="B569" s="142" t="s">
        <v>105</v>
      </c>
      <c r="C569" s="100"/>
      <c r="D569" s="100"/>
      <c r="E569" s="10" t="s">
        <v>11</v>
      </c>
      <c r="F569" s="10" t="s">
        <v>11</v>
      </c>
      <c r="G569" s="97"/>
      <c r="H569" s="97"/>
      <c r="I569" s="263"/>
    </row>
    <row r="570" spans="1:9" x14ac:dyDescent="0.25">
      <c r="A570" s="145" t="s">
        <v>125</v>
      </c>
      <c r="B570" s="143" t="s">
        <v>128</v>
      </c>
      <c r="C570" s="98"/>
      <c r="D570" s="100"/>
      <c r="E570" s="10" t="s">
        <v>11</v>
      </c>
      <c r="F570" s="10" t="s">
        <v>11</v>
      </c>
      <c r="G570" s="97"/>
      <c r="H570" s="99"/>
      <c r="I570" s="263"/>
    </row>
    <row r="571" spans="1:9" x14ac:dyDescent="0.25">
      <c r="A571" s="145" t="s">
        <v>125</v>
      </c>
      <c r="B571" s="143" t="s">
        <v>127</v>
      </c>
      <c r="C571" s="98"/>
      <c r="D571" s="100"/>
      <c r="E571" s="10" t="s">
        <v>11</v>
      </c>
      <c r="F571" s="10" t="s">
        <v>11</v>
      </c>
      <c r="G571" s="97"/>
      <c r="H571" s="99"/>
      <c r="I571" s="263"/>
    </row>
    <row r="572" spans="1:9" x14ac:dyDescent="0.25">
      <c r="A572" s="145" t="s">
        <v>125</v>
      </c>
      <c r="B572" s="143" t="s">
        <v>318</v>
      </c>
      <c r="C572" s="98"/>
      <c r="D572" s="100"/>
      <c r="E572" s="10" t="s">
        <v>11</v>
      </c>
      <c r="F572" s="10" t="s">
        <v>11</v>
      </c>
      <c r="G572" s="97"/>
      <c r="H572" s="99"/>
      <c r="I572" s="263"/>
    </row>
    <row r="573" spans="1:9" x14ac:dyDescent="0.25">
      <c r="A573" s="145" t="s">
        <v>125</v>
      </c>
      <c r="B573" s="143" t="s">
        <v>319</v>
      </c>
      <c r="C573" s="98"/>
      <c r="D573" s="100"/>
      <c r="E573" s="10" t="s">
        <v>11</v>
      </c>
      <c r="F573" s="10" t="s">
        <v>11</v>
      </c>
      <c r="G573" s="97"/>
      <c r="H573" s="99"/>
      <c r="I573" s="263"/>
    </row>
    <row r="574" spans="1:9" x14ac:dyDescent="0.25">
      <c r="A574" s="145" t="s">
        <v>125</v>
      </c>
      <c r="B574" s="143" t="s">
        <v>267</v>
      </c>
      <c r="C574" s="98"/>
      <c r="D574" s="100"/>
      <c r="E574" s="10" t="s">
        <v>11</v>
      </c>
      <c r="F574" s="10" t="s">
        <v>11</v>
      </c>
      <c r="G574" s="97"/>
      <c r="H574" s="99"/>
      <c r="I574" s="263"/>
    </row>
    <row r="575" spans="1:9" ht="15.75" thickBot="1" x14ac:dyDescent="0.3">
      <c r="A575" s="263"/>
      <c r="B575" s="16" t="s">
        <v>322</v>
      </c>
      <c r="C575" s="17">
        <f t="shared" ref="C575:H575" si="1">COUNTA(C14:C574)</f>
        <v>128</v>
      </c>
      <c r="D575" s="17">
        <f t="shared" si="1"/>
        <v>128</v>
      </c>
      <c r="E575" s="17">
        <f t="shared" si="1"/>
        <v>73</v>
      </c>
      <c r="F575" s="17">
        <f t="shared" si="1"/>
        <v>73</v>
      </c>
      <c r="G575" s="17">
        <f t="shared" si="1"/>
        <v>251</v>
      </c>
      <c r="H575" s="17">
        <f t="shared" si="1"/>
        <v>239</v>
      </c>
      <c r="I575" s="187"/>
    </row>
  </sheetData>
  <customSheetViews>
    <customSheetView guid="{30F87329-1051-422C-B37B-AB3C7C6C702B}" topLeftCell="A8">
      <selection activeCell="F19" sqref="F19"/>
      <pageMargins left="0" right="0" top="0" bottom="0" header="0" footer="0"/>
      <pageSetup paperSize="9" orientation="portrait" r:id="rId1"/>
    </customSheetView>
    <customSheetView guid="{55379913-9B08-4A3E-93F4-F5C3E7388FDB}" topLeftCell="A265">
      <selection activeCell="H283" sqref="H283"/>
      <pageMargins left="0" right="0" top="0" bottom="0" header="0" footer="0"/>
      <pageSetup paperSize="9" orientation="portrait" r:id="rId2"/>
    </customSheetView>
    <customSheetView guid="{C63C6704-52E7-443E-B378-76DAF69E5772}" topLeftCell="A565">
      <selection activeCell="H6" sqref="H6"/>
      <pageMargins left="0" right="0" top="0" bottom="0" header="0" footer="0"/>
      <pageSetup paperSize="9" orientation="portrait" r:id="rId3"/>
    </customSheetView>
    <customSheetView guid="{7FCFFFDA-3869-4109-BC4B-98E9218F52EF}" scale="85" topLeftCell="A12">
      <pane ySplit="1" topLeftCell="A259" activePane="bottomLeft" state="frozen"/>
      <selection pane="bottomLeft" activeCell="I268" sqref="I268"/>
      <pageMargins left="0" right="0" top="0" bottom="0" header="0" footer="0"/>
      <pageSetup paperSize="9" orientation="portrait" r:id="rId4"/>
    </customSheetView>
  </customSheetViews>
  <mergeCells count="6">
    <mergeCell ref="D2:E2"/>
    <mergeCell ref="F2:G2"/>
    <mergeCell ref="H2:I2"/>
    <mergeCell ref="C12:D12"/>
    <mergeCell ref="E12:F12"/>
    <mergeCell ref="G12:H12"/>
  </mergeCells>
  <conditionalFormatting sqref="C79:C84 C70:C76 C57:C60 K267 C279:G279 E53:F53 C53:D54 G53:H54 C123 E108:H111 E115:H123 C230:F231 C245:F251 C265:G265 C221:F225 C196:F216 C499:H507 C267:F278 C217:H220 C256:F260 G221:H264 C85:D122 G193:H216">
    <cfRule type="expression" dxfId="1343" priority="2191">
      <formula>C53="F"</formula>
    </cfRule>
    <cfRule type="expression" dxfId="1342" priority="2192">
      <formula>C53="P"</formula>
    </cfRule>
    <cfRule type="expression" dxfId="1341" priority="2193">
      <formula>C53="N"</formula>
    </cfRule>
  </conditionalFormatting>
  <conditionalFormatting sqref="E84:E85 E70:E76 E54 E56:E60 E62:E67">
    <cfRule type="expression" dxfId="1340" priority="2188">
      <formula>E54="F"</formula>
    </cfRule>
    <cfRule type="expression" dxfId="1339" priority="2189">
      <formula>E54="P"</formula>
    </cfRule>
    <cfRule type="expression" dxfId="1338" priority="2190">
      <formula>E54="N"</formula>
    </cfRule>
  </conditionalFormatting>
  <conditionalFormatting sqref="G79:G85 G76 G60 G62:G67">
    <cfRule type="expression" dxfId="1337" priority="2185">
      <formula>G60="F"</formula>
    </cfRule>
    <cfRule type="expression" dxfId="1336" priority="2186">
      <formula>G60="P"</formula>
    </cfRule>
    <cfRule type="expression" dxfId="1335" priority="2187">
      <formula>G60="N"</formula>
    </cfRule>
  </conditionalFormatting>
  <conditionalFormatting sqref="C56">
    <cfRule type="expression" dxfId="1334" priority="2179">
      <formula>C56="F"</formula>
    </cfRule>
    <cfRule type="expression" dxfId="1333" priority="2180">
      <formula>C56="P"</formula>
    </cfRule>
    <cfRule type="expression" dxfId="1332" priority="2181">
      <formula>C56="N"</formula>
    </cfRule>
  </conditionalFormatting>
  <conditionalFormatting sqref="G86:G107">
    <cfRule type="expression" dxfId="1331" priority="2161">
      <formula>G86="F"</formula>
    </cfRule>
    <cfRule type="expression" dxfId="1330" priority="2162">
      <formula>G86="P"</formula>
    </cfRule>
    <cfRule type="expression" dxfId="1329" priority="2163">
      <formula>G86="N"</formula>
    </cfRule>
  </conditionalFormatting>
  <conditionalFormatting sqref="E86:E107">
    <cfRule type="expression" dxfId="1328" priority="2164">
      <formula>E86="F"</formula>
    </cfRule>
    <cfRule type="expression" dxfId="1327" priority="2165">
      <formula>E86="P"</formula>
    </cfRule>
    <cfRule type="expression" dxfId="1326" priority="2166">
      <formula>E86="N"</formula>
    </cfRule>
  </conditionalFormatting>
  <conditionalFormatting sqref="C341">
    <cfRule type="expression" dxfId="1325" priority="2143">
      <formula>C341="F"</formula>
    </cfRule>
    <cfRule type="expression" dxfId="1324" priority="2144">
      <formula>C341="P"</formula>
    </cfRule>
    <cfRule type="expression" dxfId="1323" priority="2145">
      <formula>C341="N"</formula>
    </cfRule>
  </conditionalFormatting>
  <conditionalFormatting sqref="D79:D84 D70:D76 D57:D60">
    <cfRule type="expression" dxfId="1322" priority="2131">
      <formula>D57="F"</formula>
    </cfRule>
    <cfRule type="expression" dxfId="1321" priority="2132">
      <formula>D57="P"</formula>
    </cfRule>
    <cfRule type="expression" dxfId="1320" priority="2133">
      <formula>D57="N"</formula>
    </cfRule>
  </conditionalFormatting>
  <conditionalFormatting sqref="E341">
    <cfRule type="expression" dxfId="1319" priority="2149">
      <formula>E341="F"</formula>
    </cfRule>
    <cfRule type="expression" dxfId="1318" priority="2150">
      <formula>E341="P"</formula>
    </cfRule>
    <cfRule type="expression" dxfId="1317" priority="2151">
      <formula>E341="N"</formula>
    </cfRule>
  </conditionalFormatting>
  <conditionalFormatting sqref="G341">
    <cfRule type="expression" dxfId="1316" priority="2146">
      <formula>G341="F"</formula>
    </cfRule>
    <cfRule type="expression" dxfId="1315" priority="2147">
      <formula>G341="P"</formula>
    </cfRule>
    <cfRule type="expression" dxfId="1314" priority="2148">
      <formula>G341="N"</formula>
    </cfRule>
  </conditionalFormatting>
  <conditionalFormatting sqref="D56">
    <cfRule type="expression" dxfId="1313" priority="2128">
      <formula>D56="F"</formula>
    </cfRule>
    <cfRule type="expression" dxfId="1312" priority="2129">
      <formula>D56="P"</formula>
    </cfRule>
    <cfRule type="expression" dxfId="1311" priority="2130">
      <formula>D56="N"</formula>
    </cfRule>
  </conditionalFormatting>
  <conditionalFormatting sqref="D341">
    <cfRule type="expression" dxfId="1310" priority="2119">
      <formula>D341="F"</formula>
    </cfRule>
    <cfRule type="expression" dxfId="1309" priority="2120">
      <formula>D341="P"</formula>
    </cfRule>
    <cfRule type="expression" dxfId="1308" priority="2121">
      <formula>D341="N"</formula>
    </cfRule>
  </conditionalFormatting>
  <conditionalFormatting sqref="F84:F85 F70:F76 F54 F56:F60 F62:F67">
    <cfRule type="expression" dxfId="1307" priority="2113">
      <formula>F54="F"</formula>
    </cfRule>
    <cfRule type="expression" dxfId="1306" priority="2114">
      <formula>F54="P"</formula>
    </cfRule>
    <cfRule type="expression" dxfId="1305" priority="2115">
      <formula>F54="N"</formula>
    </cfRule>
  </conditionalFormatting>
  <conditionalFormatting sqref="E83">
    <cfRule type="expression" dxfId="1304" priority="1963">
      <formula>E83="F"</formula>
    </cfRule>
    <cfRule type="expression" dxfId="1303" priority="1964">
      <formula>E83="P"</formula>
    </cfRule>
    <cfRule type="expression" dxfId="1302" priority="1965">
      <formula>E83="N"</formula>
    </cfRule>
  </conditionalFormatting>
  <conditionalFormatting sqref="F86:F107">
    <cfRule type="expression" dxfId="1301" priority="2107">
      <formula>F86="F"</formula>
    </cfRule>
    <cfRule type="expression" dxfId="1300" priority="2108">
      <formula>F86="P"</formula>
    </cfRule>
    <cfRule type="expression" dxfId="1299" priority="2109">
      <formula>F86="N"</formula>
    </cfRule>
  </conditionalFormatting>
  <conditionalFormatting sqref="F341">
    <cfRule type="expression" dxfId="1298" priority="2101">
      <formula>F341="F"</formula>
    </cfRule>
    <cfRule type="expression" dxfId="1297" priority="2102">
      <formula>F341="P"</formula>
    </cfRule>
    <cfRule type="expression" dxfId="1296" priority="2103">
      <formula>F341="N"</formula>
    </cfRule>
  </conditionalFormatting>
  <conditionalFormatting sqref="H79:H85 H76 H60 H62:H67">
    <cfRule type="expression" dxfId="1295" priority="2095">
      <formula>H60="F"</formula>
    </cfRule>
    <cfRule type="expression" dxfId="1294" priority="2096">
      <formula>H60="P"</formula>
    </cfRule>
    <cfRule type="expression" dxfId="1293" priority="2097">
      <formula>H60="N"</formula>
    </cfRule>
  </conditionalFormatting>
  <conditionalFormatting sqref="H86:H107">
    <cfRule type="expression" dxfId="1292" priority="2086">
      <formula>H86="F"</formula>
    </cfRule>
    <cfRule type="expression" dxfId="1291" priority="2087">
      <formula>H86="P"</formula>
    </cfRule>
    <cfRule type="expression" dxfId="1290" priority="2088">
      <formula>H86="N"</formula>
    </cfRule>
  </conditionalFormatting>
  <conditionalFormatting sqref="K268:K279">
    <cfRule type="expression" dxfId="1289" priority="1792">
      <formula>K268="F"</formula>
    </cfRule>
    <cfRule type="expression" dxfId="1288" priority="1793">
      <formula>K268="P"</formula>
    </cfRule>
    <cfRule type="expression" dxfId="1287" priority="1794">
      <formula>K268="N"</formula>
    </cfRule>
  </conditionalFormatting>
  <conditionalFormatting sqref="D52 D49">
    <cfRule type="expression" dxfId="1286" priority="1363">
      <formula>D49="F"</formula>
    </cfRule>
    <cfRule type="expression" dxfId="1285" priority="1364">
      <formula>D49="P"</formula>
    </cfRule>
    <cfRule type="expression" dxfId="1284" priority="1365">
      <formula>D49="N"</formula>
    </cfRule>
  </conditionalFormatting>
  <conditionalFormatting sqref="H279">
    <cfRule type="expression" dxfId="1283" priority="1564">
      <formula>H279="F"</formula>
    </cfRule>
    <cfRule type="expression" dxfId="1282" priority="1565">
      <formula>H279="P"</formula>
    </cfRule>
    <cfRule type="expression" dxfId="1281" priority="1566">
      <formula>H279="N"</formula>
    </cfRule>
  </conditionalFormatting>
  <conditionalFormatting sqref="D123">
    <cfRule type="expression" dxfId="1280" priority="1573">
      <formula>D123="F"</formula>
    </cfRule>
    <cfRule type="expression" dxfId="1279" priority="1574">
      <formula>D123="P"</formula>
    </cfRule>
    <cfRule type="expression" dxfId="1278" priority="1575">
      <formula>D123="N"</formula>
    </cfRule>
  </conditionalFormatting>
  <conditionalFormatting sqref="H341">
    <cfRule type="expression" dxfId="1277" priority="1549">
      <formula>H341="F"</formula>
    </cfRule>
    <cfRule type="expression" dxfId="1276" priority="1550">
      <formula>H341="P"</formula>
    </cfRule>
    <cfRule type="expression" dxfId="1275" priority="1551">
      <formula>H341="N"</formula>
    </cfRule>
  </conditionalFormatting>
  <conditionalFormatting sqref="H265">
    <cfRule type="expression" dxfId="1274" priority="1474">
      <formula>H265="F"</formula>
    </cfRule>
    <cfRule type="expression" dxfId="1273" priority="1475">
      <formula>H265="P"</formula>
    </cfRule>
    <cfRule type="expression" dxfId="1272" priority="1476">
      <formula>H265="N"</formula>
    </cfRule>
  </conditionalFormatting>
  <conditionalFormatting sqref="F49 F43:F46">
    <cfRule type="expression" dxfId="1271" priority="1360">
      <formula>F43="F"</formula>
    </cfRule>
    <cfRule type="expression" dxfId="1270" priority="1361">
      <formula>F43="P"</formula>
    </cfRule>
    <cfRule type="expression" dxfId="1269" priority="1362">
      <formula>F43="N"</formula>
    </cfRule>
  </conditionalFormatting>
  <conditionalFormatting sqref="D16">
    <cfRule type="expression" dxfId="1268" priority="1354">
      <formula>D16="F"</formula>
    </cfRule>
    <cfRule type="expression" dxfId="1267" priority="1355">
      <formula>D16="P"</formula>
    </cfRule>
    <cfRule type="expression" dxfId="1266" priority="1356">
      <formula>D16="N"</formula>
    </cfRule>
  </conditionalFormatting>
  <conditionalFormatting sqref="H52 H49 H43:H44">
    <cfRule type="expression" dxfId="1265" priority="1357">
      <formula>H43="F"</formula>
    </cfRule>
    <cfRule type="expression" dxfId="1264" priority="1358">
      <formula>H43="P"</formula>
    </cfRule>
    <cfRule type="expression" dxfId="1263" priority="1359">
      <formula>H43="N"</formula>
    </cfRule>
  </conditionalFormatting>
  <conditionalFormatting sqref="C19">
    <cfRule type="expression" dxfId="1262" priority="1351">
      <formula>C19="F"</formula>
    </cfRule>
    <cfRule type="expression" dxfId="1261" priority="1352">
      <formula>C19="P"</formula>
    </cfRule>
    <cfRule type="expression" dxfId="1260" priority="1353">
      <formula>C19="N"</formula>
    </cfRule>
  </conditionalFormatting>
  <conditionalFormatting sqref="D43:D46">
    <cfRule type="expression" dxfId="1259" priority="1321">
      <formula>D43="F"</formula>
    </cfRule>
    <cfRule type="expression" dxfId="1258" priority="1322">
      <formula>D43="P"</formula>
    </cfRule>
    <cfRule type="expression" dxfId="1257" priority="1323">
      <formula>D43="N"</formula>
    </cfRule>
  </conditionalFormatting>
  <conditionalFormatting sqref="C52 C49 C43:C46">
    <cfRule type="expression" dxfId="1256" priority="1372">
      <formula>C43="F"</formula>
    </cfRule>
    <cfRule type="expression" dxfId="1255" priority="1373">
      <formula>C43="P"</formula>
    </cfRule>
    <cfRule type="expression" dxfId="1254" priority="1374">
      <formula>C43="N"</formula>
    </cfRule>
  </conditionalFormatting>
  <conditionalFormatting sqref="E49 E43:E46">
    <cfRule type="expression" dxfId="1253" priority="1369">
      <formula>E43="F"</formula>
    </cfRule>
    <cfRule type="expression" dxfId="1252" priority="1370">
      <formula>E43="P"</formula>
    </cfRule>
    <cfRule type="expression" dxfId="1251" priority="1371">
      <formula>E43="N"</formula>
    </cfRule>
  </conditionalFormatting>
  <conditionalFormatting sqref="H31">
    <cfRule type="expression" dxfId="1250" priority="1324">
      <formula>H31="F"</formula>
    </cfRule>
    <cfRule type="expression" dxfId="1249" priority="1325">
      <formula>H31="P"</formula>
    </cfRule>
    <cfRule type="expression" dxfId="1248" priority="1326">
      <formula>H31="N"</formula>
    </cfRule>
  </conditionalFormatting>
  <conditionalFormatting sqref="G22">
    <cfRule type="expression" dxfId="1247" priority="1345">
      <formula>G22="F"</formula>
    </cfRule>
    <cfRule type="expression" dxfId="1246" priority="1346">
      <formula>G22="P"</formula>
    </cfRule>
    <cfRule type="expression" dxfId="1245" priority="1347">
      <formula>G22="N"</formula>
    </cfRule>
  </conditionalFormatting>
  <conditionalFormatting sqref="E52:F52">
    <cfRule type="expression" dxfId="1244" priority="1318">
      <formula>E52="F"</formula>
    </cfRule>
    <cfRule type="expression" dxfId="1243" priority="1319">
      <formula>E52="P"</formula>
    </cfRule>
    <cfRule type="expression" dxfId="1242" priority="1320">
      <formula>E52="N"</formula>
    </cfRule>
  </conditionalFormatting>
  <conditionalFormatting sqref="G25">
    <cfRule type="expression" dxfId="1241" priority="1339">
      <formula>G25="F"</formula>
    </cfRule>
    <cfRule type="expression" dxfId="1240" priority="1340">
      <formula>G25="P"</formula>
    </cfRule>
    <cfRule type="expression" dxfId="1239" priority="1341">
      <formula>G25="N"</formula>
    </cfRule>
  </conditionalFormatting>
  <conditionalFormatting sqref="H25">
    <cfRule type="expression" dxfId="1238" priority="1336">
      <formula>H25="F"</formula>
    </cfRule>
    <cfRule type="expression" dxfId="1237" priority="1337">
      <formula>H25="P"</formula>
    </cfRule>
    <cfRule type="expression" dxfId="1236" priority="1338">
      <formula>H25="N"</formula>
    </cfRule>
  </conditionalFormatting>
  <conditionalFormatting sqref="G52 G43:G44">
    <cfRule type="expression" dxfId="1235" priority="1366">
      <formula>G43="F"</formula>
    </cfRule>
    <cfRule type="expression" dxfId="1234" priority="1367">
      <formula>G43="P"</formula>
    </cfRule>
    <cfRule type="expression" dxfId="1233" priority="1368">
      <formula>G43="N"</formula>
    </cfRule>
  </conditionalFormatting>
  <conditionalFormatting sqref="G31">
    <cfRule type="expression" dxfId="1232" priority="1327">
      <formula>G31="F"</formula>
    </cfRule>
    <cfRule type="expression" dxfId="1231" priority="1328">
      <formula>G31="P"</formula>
    </cfRule>
    <cfRule type="expression" dxfId="1230" priority="1329">
      <formula>G31="N"</formula>
    </cfRule>
  </conditionalFormatting>
  <conditionalFormatting sqref="G49">
    <cfRule type="expression" dxfId="1229" priority="1315">
      <formula>G49="F"</formula>
    </cfRule>
    <cfRule type="expression" dxfId="1228" priority="1316">
      <formula>G49="P"</formula>
    </cfRule>
    <cfRule type="expression" dxfId="1227" priority="1317">
      <formula>G49="N"</formula>
    </cfRule>
  </conditionalFormatting>
  <conditionalFormatting sqref="E112:E114">
    <cfRule type="expression" dxfId="1226" priority="1195">
      <formula>E112="F"</formula>
    </cfRule>
    <cfRule type="expression" dxfId="1225" priority="1196">
      <formula>E112="P"</formula>
    </cfRule>
    <cfRule type="expression" dxfId="1224" priority="1197">
      <formula>E112="N"</formula>
    </cfRule>
  </conditionalFormatting>
  <conditionalFormatting sqref="H46">
    <cfRule type="expression" dxfId="1223" priority="1309">
      <formula>H46="F"</formula>
    </cfRule>
    <cfRule type="expression" dxfId="1222" priority="1310">
      <formula>H46="P"</formula>
    </cfRule>
    <cfRule type="expression" dxfId="1221" priority="1311">
      <formula>H46="N"</formula>
    </cfRule>
  </conditionalFormatting>
  <conditionalFormatting sqref="D19">
    <cfRule type="expression" dxfId="1220" priority="1348">
      <formula>D19="F"</formula>
    </cfRule>
    <cfRule type="expression" dxfId="1219" priority="1349">
      <formula>D19="P"</formula>
    </cfRule>
    <cfRule type="expression" dxfId="1218" priority="1350">
      <formula>D19="N"</formula>
    </cfRule>
  </conditionalFormatting>
  <conditionalFormatting sqref="G46">
    <cfRule type="expression" dxfId="1217" priority="1312">
      <formula>G46="F"</formula>
    </cfRule>
    <cfRule type="expression" dxfId="1216" priority="1313">
      <formula>G46="P"</formula>
    </cfRule>
    <cfRule type="expression" dxfId="1215" priority="1314">
      <formula>G46="N"</formula>
    </cfRule>
  </conditionalFormatting>
  <conditionalFormatting sqref="H22">
    <cfRule type="expression" dxfId="1214" priority="1342">
      <formula>H22="F"</formula>
    </cfRule>
    <cfRule type="expression" dxfId="1213" priority="1343">
      <formula>H22="P"</formula>
    </cfRule>
    <cfRule type="expression" dxfId="1212" priority="1344">
      <formula>H22="N"</formula>
    </cfRule>
  </conditionalFormatting>
  <conditionalFormatting sqref="C15">
    <cfRule type="expression" dxfId="1211" priority="1306">
      <formula>C15="F"</formula>
    </cfRule>
    <cfRule type="expression" dxfId="1210" priority="1307">
      <formula>C15="P"</formula>
    </cfRule>
    <cfRule type="expression" dxfId="1209" priority="1308">
      <formula>C15="N"</formula>
    </cfRule>
  </conditionalFormatting>
  <conditionalFormatting sqref="F83">
    <cfRule type="expression" dxfId="1208" priority="1459">
      <formula>F83="F"</formula>
    </cfRule>
    <cfRule type="expression" dxfId="1207" priority="1460">
      <formula>F83="P"</formula>
    </cfRule>
    <cfRule type="expression" dxfId="1206" priority="1461">
      <formula>F83="N"</formula>
    </cfRule>
  </conditionalFormatting>
  <conditionalFormatting sqref="G27">
    <cfRule type="expression" dxfId="1205" priority="1279">
      <formula>G27="F"</formula>
    </cfRule>
    <cfRule type="expression" dxfId="1204" priority="1280">
      <formula>G27="P"</formula>
    </cfRule>
    <cfRule type="expression" dxfId="1203" priority="1281">
      <formula>G27="N"</formula>
    </cfRule>
  </conditionalFormatting>
  <conditionalFormatting sqref="G30">
    <cfRule type="expression" dxfId="1202" priority="1276">
      <formula>G30="F"</formula>
    </cfRule>
    <cfRule type="expression" dxfId="1201" priority="1277">
      <formula>G30="P"</formula>
    </cfRule>
    <cfRule type="expression" dxfId="1200" priority="1278">
      <formula>G30="N"</formula>
    </cfRule>
  </conditionalFormatting>
  <conditionalFormatting sqref="E33:F33">
    <cfRule type="expression" dxfId="1199" priority="1273">
      <formula>E33="F"</formula>
    </cfRule>
    <cfRule type="expression" dxfId="1198" priority="1274">
      <formula>E33="P"</formula>
    </cfRule>
    <cfRule type="expression" dxfId="1197" priority="1275">
      <formula>E33="N"</formula>
    </cfRule>
  </conditionalFormatting>
  <conditionalFormatting sqref="C33:D33">
    <cfRule type="expression" dxfId="1196" priority="1270">
      <formula>C33="F"</formula>
    </cfRule>
    <cfRule type="expression" dxfId="1195" priority="1271">
      <formula>C33="P"</formula>
    </cfRule>
    <cfRule type="expression" dxfId="1194" priority="1272">
      <formula>C33="N"</formula>
    </cfRule>
  </conditionalFormatting>
  <conditionalFormatting sqref="G33:H33">
    <cfRule type="expression" dxfId="1193" priority="1267">
      <formula>G33="F"</formula>
    </cfRule>
    <cfRule type="expression" dxfId="1192" priority="1268">
      <formula>G33="P"</formula>
    </cfRule>
    <cfRule type="expression" dxfId="1191" priority="1269">
      <formula>G33="N"</formula>
    </cfRule>
  </conditionalFormatting>
  <conditionalFormatting sqref="E36:F36">
    <cfRule type="expression" dxfId="1190" priority="1264">
      <formula>E36="F"</formula>
    </cfRule>
    <cfRule type="expression" dxfId="1189" priority="1265">
      <formula>E36="P"</formula>
    </cfRule>
    <cfRule type="expression" dxfId="1188" priority="1266">
      <formula>E36="N"</formula>
    </cfRule>
  </conditionalFormatting>
  <conditionalFormatting sqref="C36:D36">
    <cfRule type="expression" dxfId="1187" priority="1261">
      <formula>C36="F"</formula>
    </cfRule>
    <cfRule type="expression" dxfId="1186" priority="1262">
      <formula>C36="P"</formula>
    </cfRule>
    <cfRule type="expression" dxfId="1185" priority="1263">
      <formula>C36="N"</formula>
    </cfRule>
  </conditionalFormatting>
  <conditionalFormatting sqref="E39:F39">
    <cfRule type="expression" dxfId="1184" priority="1258">
      <formula>E39="F"</formula>
    </cfRule>
    <cfRule type="expression" dxfId="1183" priority="1259">
      <formula>E39="P"</formula>
    </cfRule>
    <cfRule type="expression" dxfId="1182" priority="1260">
      <formula>E39="N"</formula>
    </cfRule>
  </conditionalFormatting>
  <conditionalFormatting sqref="C39:D39">
    <cfRule type="expression" dxfId="1181" priority="1255">
      <formula>C39="F"</formula>
    </cfRule>
    <cfRule type="expression" dxfId="1180" priority="1256">
      <formula>C39="P"</formula>
    </cfRule>
    <cfRule type="expression" dxfId="1179" priority="1257">
      <formula>C39="N"</formula>
    </cfRule>
  </conditionalFormatting>
  <conditionalFormatting sqref="C42">
    <cfRule type="expression" dxfId="1178" priority="1252">
      <formula>C42="F"</formula>
    </cfRule>
    <cfRule type="expression" dxfId="1177" priority="1253">
      <formula>C42="P"</formula>
    </cfRule>
    <cfRule type="expression" dxfId="1176" priority="1254">
      <formula>C42="N"</formula>
    </cfRule>
  </conditionalFormatting>
  <conditionalFormatting sqref="D42">
    <cfRule type="expression" dxfId="1175" priority="1249">
      <formula>D42="F"</formula>
    </cfRule>
    <cfRule type="expression" dxfId="1174" priority="1250">
      <formula>D42="P"</formula>
    </cfRule>
    <cfRule type="expression" dxfId="1173" priority="1251">
      <formula>D42="N"</formula>
    </cfRule>
  </conditionalFormatting>
  <conditionalFormatting sqref="G45">
    <cfRule type="expression" dxfId="1172" priority="1246">
      <formula>G45="F"</formula>
    </cfRule>
    <cfRule type="expression" dxfId="1171" priority="1247">
      <formula>G45="P"</formula>
    </cfRule>
    <cfRule type="expression" dxfId="1170" priority="1248">
      <formula>G45="N"</formula>
    </cfRule>
  </conditionalFormatting>
  <conditionalFormatting sqref="H45">
    <cfRule type="expression" dxfId="1169" priority="1243">
      <formula>H45="F"</formula>
    </cfRule>
    <cfRule type="expression" dxfId="1168" priority="1244">
      <formula>H45="P"</formula>
    </cfRule>
    <cfRule type="expression" dxfId="1167" priority="1245">
      <formula>H45="N"</formula>
    </cfRule>
  </conditionalFormatting>
  <conditionalFormatting sqref="G48">
    <cfRule type="expression" dxfId="1166" priority="1240">
      <formula>G48="F"</formula>
    </cfRule>
    <cfRule type="expression" dxfId="1165" priority="1241">
      <formula>G48="P"</formula>
    </cfRule>
    <cfRule type="expression" dxfId="1164" priority="1242">
      <formula>G48="N"</formula>
    </cfRule>
  </conditionalFormatting>
  <conditionalFormatting sqref="H48">
    <cfRule type="expression" dxfId="1163" priority="1237">
      <formula>H48="F"</formula>
    </cfRule>
    <cfRule type="expression" dxfId="1162" priority="1238">
      <formula>H48="P"</formula>
    </cfRule>
    <cfRule type="expression" dxfId="1161" priority="1239">
      <formula>H48="N"</formula>
    </cfRule>
  </conditionalFormatting>
  <conditionalFormatting sqref="E51:F51">
    <cfRule type="expression" dxfId="1160" priority="1234">
      <formula>E51="F"</formula>
    </cfRule>
    <cfRule type="expression" dxfId="1159" priority="1235">
      <formula>E51="P"</formula>
    </cfRule>
    <cfRule type="expression" dxfId="1158" priority="1236">
      <formula>E51="N"</formula>
    </cfRule>
  </conditionalFormatting>
  <conditionalFormatting sqref="C51:D51">
    <cfRule type="expression" dxfId="1157" priority="1231">
      <formula>C51="F"</formula>
    </cfRule>
    <cfRule type="expression" dxfId="1156" priority="1232">
      <formula>C51="P"</formula>
    </cfRule>
    <cfRule type="expression" dxfId="1155" priority="1233">
      <formula>C51="N"</formula>
    </cfRule>
  </conditionalFormatting>
  <conditionalFormatting sqref="G51:H51">
    <cfRule type="expression" dxfId="1154" priority="1228">
      <formula>G51="F"</formula>
    </cfRule>
    <cfRule type="expression" dxfId="1153" priority="1229">
      <formula>G51="P"</formula>
    </cfRule>
    <cfRule type="expression" dxfId="1152" priority="1230">
      <formula>G51="N"</formula>
    </cfRule>
  </conditionalFormatting>
  <conditionalFormatting sqref="C26:H26 C25:F25 C29:H29 C35:D35 G35:H36 C34:H34 C37:H38 C27:F28 H27 C30:F31 H30 C40:H40 G39:H39">
    <cfRule type="expression" dxfId="1151" priority="1378">
      <formula>C25="F"</formula>
    </cfRule>
    <cfRule type="expression" dxfId="1150" priority="1379">
      <formula>C25="P"</formula>
    </cfRule>
    <cfRule type="expression" dxfId="1149" priority="1380">
      <formula>C25="N"</formula>
    </cfRule>
  </conditionalFormatting>
  <conditionalFormatting sqref="C16">
    <cfRule type="expression" dxfId="1148" priority="1375">
      <formula>C16="F"</formula>
    </cfRule>
    <cfRule type="expression" dxfId="1147" priority="1376">
      <formula>C16="P"</formula>
    </cfRule>
    <cfRule type="expression" dxfId="1146" priority="1377">
      <formula>C16="N"</formula>
    </cfRule>
  </conditionalFormatting>
  <conditionalFormatting sqref="D18">
    <cfRule type="expression" dxfId="1145" priority="1297">
      <formula>D18="F"</formula>
    </cfRule>
    <cfRule type="expression" dxfId="1144" priority="1298">
      <formula>D18="P"</formula>
    </cfRule>
    <cfRule type="expression" dxfId="1143" priority="1299">
      <formula>D18="N"</formula>
    </cfRule>
  </conditionalFormatting>
  <conditionalFormatting sqref="D15">
    <cfRule type="expression" dxfId="1142" priority="1303">
      <formula>D15="F"</formula>
    </cfRule>
    <cfRule type="expression" dxfId="1141" priority="1304">
      <formula>D15="P"</formula>
    </cfRule>
    <cfRule type="expression" dxfId="1140" priority="1305">
      <formula>D15="N"</formula>
    </cfRule>
  </conditionalFormatting>
  <conditionalFormatting sqref="G28">
    <cfRule type="expression" dxfId="1139" priority="1333">
      <formula>G28="F"</formula>
    </cfRule>
    <cfRule type="expression" dxfId="1138" priority="1334">
      <formula>G28="P"</formula>
    </cfRule>
    <cfRule type="expression" dxfId="1137" priority="1335">
      <formula>G28="N"</formula>
    </cfRule>
  </conditionalFormatting>
  <conditionalFormatting sqref="H21">
    <cfRule type="expression" dxfId="1136" priority="1291">
      <formula>H21="F"</formula>
    </cfRule>
    <cfRule type="expression" dxfId="1135" priority="1292">
      <formula>H21="P"</formula>
    </cfRule>
    <cfRule type="expression" dxfId="1134" priority="1293">
      <formula>H21="N"</formula>
    </cfRule>
  </conditionalFormatting>
  <conditionalFormatting sqref="H28">
    <cfRule type="expression" dxfId="1133" priority="1330">
      <formula>H28="F"</formula>
    </cfRule>
    <cfRule type="expression" dxfId="1132" priority="1331">
      <formula>H28="P"</formula>
    </cfRule>
    <cfRule type="expression" dxfId="1131" priority="1332">
      <formula>H28="N"</formula>
    </cfRule>
  </conditionalFormatting>
  <conditionalFormatting sqref="G21">
    <cfRule type="expression" dxfId="1130" priority="1294">
      <formula>G21="F"</formula>
    </cfRule>
    <cfRule type="expression" dxfId="1129" priority="1295">
      <formula>G21="P"</formula>
    </cfRule>
    <cfRule type="expression" dxfId="1128" priority="1296">
      <formula>G21="N"</formula>
    </cfRule>
  </conditionalFormatting>
  <conditionalFormatting sqref="G24">
    <cfRule type="expression" dxfId="1127" priority="1288">
      <formula>G24="F"</formula>
    </cfRule>
    <cfRule type="expression" dxfId="1126" priority="1289">
      <formula>G24="P"</formula>
    </cfRule>
    <cfRule type="expression" dxfId="1125" priority="1290">
      <formula>G24="N"</formula>
    </cfRule>
  </conditionalFormatting>
  <conditionalFormatting sqref="C24:F24">
    <cfRule type="expression" dxfId="1124" priority="1285">
      <formula>C24="F"</formula>
    </cfRule>
    <cfRule type="expression" dxfId="1123" priority="1286">
      <formula>C24="P"</formula>
    </cfRule>
    <cfRule type="expression" dxfId="1122" priority="1287">
      <formula>C24="N"</formula>
    </cfRule>
  </conditionalFormatting>
  <conditionalFormatting sqref="C18">
    <cfRule type="expression" dxfId="1121" priority="1300">
      <formula>C18="F"</formula>
    </cfRule>
    <cfRule type="expression" dxfId="1120" priority="1301">
      <formula>C18="P"</formula>
    </cfRule>
    <cfRule type="expression" dxfId="1119" priority="1302">
      <formula>C18="N"</formula>
    </cfRule>
  </conditionalFormatting>
  <conditionalFormatting sqref="G112:G114">
    <cfRule type="expression" dxfId="1118" priority="1192">
      <formula>G112="F"</formula>
    </cfRule>
    <cfRule type="expression" dxfId="1117" priority="1193">
      <formula>G112="P"</formula>
    </cfRule>
    <cfRule type="expression" dxfId="1116" priority="1194">
      <formula>G112="N"</formula>
    </cfRule>
  </conditionalFormatting>
  <conditionalFormatting sqref="F112:F114">
    <cfRule type="expression" dxfId="1115" priority="1186">
      <formula>F112="F"</formula>
    </cfRule>
    <cfRule type="expression" dxfId="1114" priority="1187">
      <formula>F112="P"</formula>
    </cfRule>
    <cfRule type="expression" dxfId="1113" priority="1188">
      <formula>F112="N"</formula>
    </cfRule>
  </conditionalFormatting>
  <conditionalFormatting sqref="H24">
    <cfRule type="expression" dxfId="1112" priority="1282">
      <formula>H24="F"</formula>
    </cfRule>
    <cfRule type="expression" dxfId="1111" priority="1283">
      <formula>H24="P"</formula>
    </cfRule>
    <cfRule type="expression" dxfId="1110" priority="1284">
      <formula>H24="N"</formula>
    </cfRule>
  </conditionalFormatting>
  <conditionalFormatting sqref="G55:H55 G57:H57">
    <cfRule type="expression" dxfId="1109" priority="1222">
      <formula>G55="F"</formula>
    </cfRule>
    <cfRule type="expression" dxfId="1108" priority="1223">
      <formula>G55="P"</formula>
    </cfRule>
    <cfRule type="expression" dxfId="1107" priority="1224">
      <formula>G55="N"</formula>
    </cfRule>
  </conditionalFormatting>
  <conditionalFormatting sqref="G56:H56 G58:H59">
    <cfRule type="expression" dxfId="1106" priority="1225">
      <formula>G56="F"</formula>
    </cfRule>
    <cfRule type="expression" dxfId="1105" priority="1226">
      <formula>G56="P"</formula>
    </cfRule>
    <cfRule type="expression" dxfId="1104" priority="1227">
      <formula>G56="N"</formula>
    </cfRule>
  </conditionalFormatting>
  <conditionalFormatting sqref="C55:F55">
    <cfRule type="expression" dxfId="1103" priority="1219">
      <formula>C55="F"</formula>
    </cfRule>
    <cfRule type="expression" dxfId="1102" priority="1220">
      <formula>C55="P"</formula>
    </cfRule>
    <cfRule type="expression" dxfId="1101" priority="1221">
      <formula>C55="N"</formula>
    </cfRule>
  </conditionalFormatting>
  <conditionalFormatting sqref="C61:D67">
    <cfRule type="expression" dxfId="1100" priority="1216">
      <formula>C61="F"</formula>
    </cfRule>
    <cfRule type="expression" dxfId="1099" priority="1217">
      <formula>C61="P"</formula>
    </cfRule>
    <cfRule type="expression" dxfId="1098" priority="1218">
      <formula>C61="N"</formula>
    </cfRule>
  </conditionalFormatting>
  <conditionalFormatting sqref="E61:H61">
    <cfRule type="expression" dxfId="1097" priority="1213">
      <formula>E61="F"</formula>
    </cfRule>
    <cfRule type="expression" dxfId="1096" priority="1214">
      <formula>E61="P"</formula>
    </cfRule>
    <cfRule type="expression" dxfId="1095" priority="1215">
      <formula>E61="N"</formula>
    </cfRule>
  </conditionalFormatting>
  <conditionalFormatting sqref="C69:F69">
    <cfRule type="expression" dxfId="1094" priority="1210">
      <formula>C69="F"</formula>
    </cfRule>
    <cfRule type="expression" dxfId="1093" priority="1211">
      <formula>C69="P"</formula>
    </cfRule>
    <cfRule type="expression" dxfId="1092" priority="1212">
      <formula>C69="N"</formula>
    </cfRule>
  </conditionalFormatting>
  <conditionalFormatting sqref="G69:H75">
    <cfRule type="expression" dxfId="1091" priority="1207">
      <formula>G69="F"</formula>
    </cfRule>
    <cfRule type="expression" dxfId="1090" priority="1208">
      <formula>G69="P"</formula>
    </cfRule>
    <cfRule type="expression" dxfId="1089" priority="1209">
      <formula>G69="N"</formula>
    </cfRule>
  </conditionalFormatting>
  <conditionalFormatting sqref="E77:F82">
    <cfRule type="expression" dxfId="1088" priority="1204">
      <formula>E77="F"</formula>
    </cfRule>
    <cfRule type="expression" dxfId="1087" priority="1205">
      <formula>E77="P"</formula>
    </cfRule>
    <cfRule type="expression" dxfId="1086" priority="1206">
      <formula>E77="N"</formula>
    </cfRule>
  </conditionalFormatting>
  <conditionalFormatting sqref="G77:H77">
    <cfRule type="expression" dxfId="1085" priority="1201">
      <formula>G77="F"</formula>
    </cfRule>
    <cfRule type="expression" dxfId="1084" priority="1202">
      <formula>G77="P"</formula>
    </cfRule>
    <cfRule type="expression" dxfId="1083" priority="1203">
      <formula>G77="N"</formula>
    </cfRule>
  </conditionalFormatting>
  <conditionalFormatting sqref="C77:D77">
    <cfRule type="expression" dxfId="1082" priority="1198">
      <formula>C77="F"</formula>
    </cfRule>
    <cfRule type="expression" dxfId="1081" priority="1199">
      <formula>C77="P"</formula>
    </cfRule>
    <cfRule type="expression" dxfId="1080" priority="1200">
      <formula>C77="N"</formula>
    </cfRule>
  </conditionalFormatting>
  <conditionalFormatting sqref="H112:H114">
    <cfRule type="expression" dxfId="1079" priority="1183">
      <formula>H112="F"</formula>
    </cfRule>
    <cfRule type="expression" dxfId="1078" priority="1184">
      <formula>H112="P"</formula>
    </cfRule>
    <cfRule type="expression" dxfId="1077" priority="1185">
      <formula>H112="N"</formula>
    </cfRule>
  </conditionalFormatting>
  <conditionalFormatting sqref="C127:C138">
    <cfRule type="expression" dxfId="1076" priority="922">
      <formula>C127="F"</formula>
    </cfRule>
    <cfRule type="expression" dxfId="1075" priority="923">
      <formula>C127="P"</formula>
    </cfRule>
    <cfRule type="expression" dxfId="1074" priority="924">
      <formula>C127="N"</formula>
    </cfRule>
  </conditionalFormatting>
  <conditionalFormatting sqref="E127:E138">
    <cfRule type="expression" dxfId="1073" priority="919">
      <formula>E127="F"</formula>
    </cfRule>
    <cfRule type="expression" dxfId="1072" priority="920">
      <formula>E127="P"</formula>
    </cfRule>
    <cfRule type="expression" dxfId="1071" priority="921">
      <formula>E127="N"</formula>
    </cfRule>
  </conditionalFormatting>
  <conditionalFormatting sqref="F127:F138">
    <cfRule type="expression" dxfId="1070" priority="910">
      <formula>F127="F"</formula>
    </cfRule>
    <cfRule type="expression" dxfId="1069" priority="911">
      <formula>F127="P"</formula>
    </cfRule>
    <cfRule type="expression" dxfId="1068" priority="912">
      <formula>F127="N"</formula>
    </cfRule>
  </conditionalFormatting>
  <conditionalFormatting sqref="G127">
    <cfRule type="expression" dxfId="1067" priority="916">
      <formula>G127="F"</formula>
    </cfRule>
    <cfRule type="expression" dxfId="1066" priority="917">
      <formula>G127="P"</formula>
    </cfRule>
    <cfRule type="expression" dxfId="1065" priority="918">
      <formula>G127="N"</formula>
    </cfRule>
  </conditionalFormatting>
  <conditionalFormatting sqref="D127:D138">
    <cfRule type="expression" dxfId="1064" priority="913">
      <formula>D127="F"</formula>
    </cfRule>
    <cfRule type="expression" dxfId="1063" priority="914">
      <formula>D127="P"</formula>
    </cfRule>
    <cfRule type="expression" dxfId="1062" priority="915">
      <formula>D127="N"</formula>
    </cfRule>
  </conditionalFormatting>
  <conditionalFormatting sqref="H127">
    <cfRule type="expression" dxfId="1061" priority="907">
      <formula>H127="F"</formula>
    </cfRule>
    <cfRule type="expression" dxfId="1060" priority="908">
      <formula>H127="P"</formula>
    </cfRule>
    <cfRule type="expression" dxfId="1059" priority="909">
      <formula>H127="N"</formula>
    </cfRule>
  </conditionalFormatting>
  <conditionalFormatting sqref="G128:G138">
    <cfRule type="expression" dxfId="1058" priority="904">
      <formula>G128="F"</formula>
    </cfRule>
    <cfRule type="expression" dxfId="1057" priority="905">
      <formula>G128="P"</formula>
    </cfRule>
    <cfRule type="expression" dxfId="1056" priority="906">
      <formula>G128="N"</formula>
    </cfRule>
  </conditionalFormatting>
  <conditionalFormatting sqref="H128:H138">
    <cfRule type="expression" dxfId="1055" priority="901">
      <formula>H128="F"</formula>
    </cfRule>
    <cfRule type="expression" dxfId="1054" priority="902">
      <formula>H128="P"</formula>
    </cfRule>
    <cfRule type="expression" dxfId="1053" priority="903">
      <formula>H128="N"</formula>
    </cfRule>
  </conditionalFormatting>
  <conditionalFormatting sqref="C140:C152 C155:C166">
    <cfRule type="expression" dxfId="1052" priority="898">
      <formula>C140="F"</formula>
    </cfRule>
    <cfRule type="expression" dxfId="1051" priority="899">
      <formula>C140="P"</formula>
    </cfRule>
    <cfRule type="expression" dxfId="1050" priority="900">
      <formula>C140="N"</formula>
    </cfRule>
  </conditionalFormatting>
  <conditionalFormatting sqref="D140:D152 D155:D166">
    <cfRule type="expression" dxfId="1049" priority="892">
      <formula>D140="F"</formula>
    </cfRule>
    <cfRule type="expression" dxfId="1048" priority="893">
      <formula>D140="P"</formula>
    </cfRule>
    <cfRule type="expression" dxfId="1047" priority="894">
      <formula>D140="N"</formula>
    </cfRule>
  </conditionalFormatting>
  <conditionalFormatting sqref="E140:E152 E155:E166">
    <cfRule type="expression" dxfId="1046" priority="895">
      <formula>E140="F"</formula>
    </cfRule>
    <cfRule type="expression" dxfId="1045" priority="896">
      <formula>E140="P"</formula>
    </cfRule>
    <cfRule type="expression" dxfId="1044" priority="897">
      <formula>E140="N"</formula>
    </cfRule>
  </conditionalFormatting>
  <conditionalFormatting sqref="F140:F152 F155:F166">
    <cfRule type="expression" dxfId="1043" priority="889">
      <formula>F140="F"</formula>
    </cfRule>
    <cfRule type="expression" dxfId="1042" priority="890">
      <formula>F140="P"</formula>
    </cfRule>
    <cfRule type="expression" dxfId="1041" priority="891">
      <formula>F140="N"</formula>
    </cfRule>
  </conditionalFormatting>
  <conditionalFormatting sqref="H140">
    <cfRule type="expression" dxfId="1040" priority="886">
      <formula>H140="F"</formula>
    </cfRule>
    <cfRule type="expression" dxfId="1039" priority="887">
      <formula>H140="P"</formula>
    </cfRule>
    <cfRule type="expression" dxfId="1038" priority="888">
      <formula>H140="N"</formula>
    </cfRule>
  </conditionalFormatting>
  <conditionalFormatting sqref="H141:H152 H155 H161">
    <cfRule type="expression" dxfId="1037" priority="883">
      <formula>H141="F"</formula>
    </cfRule>
    <cfRule type="expression" dxfId="1036" priority="884">
      <formula>H141="P"</formula>
    </cfRule>
    <cfRule type="expression" dxfId="1035" priority="885">
      <formula>H141="N"</formula>
    </cfRule>
  </conditionalFormatting>
  <conditionalFormatting sqref="G140:G152 G155 G161">
    <cfRule type="expression" dxfId="1034" priority="880">
      <formula>G140="F"</formula>
    </cfRule>
    <cfRule type="expression" dxfId="1033" priority="881">
      <formula>G140="P"</formula>
    </cfRule>
    <cfRule type="expression" dxfId="1032" priority="882">
      <formula>G140="N"</formula>
    </cfRule>
  </conditionalFormatting>
  <conditionalFormatting sqref="G125">
    <cfRule type="expression" dxfId="1031" priority="874">
      <formula>G125="F"</formula>
    </cfRule>
    <cfRule type="expression" dxfId="1030" priority="875">
      <formula>G125="P"</formula>
    </cfRule>
    <cfRule type="expression" dxfId="1029" priority="876">
      <formula>G125="N"</formula>
    </cfRule>
  </conditionalFormatting>
  <conditionalFormatting sqref="C139:H139">
    <cfRule type="expression" dxfId="1028" priority="877">
      <formula>C139="F"</formula>
    </cfRule>
    <cfRule type="expression" dxfId="1027" priority="878">
      <formula>C139="P"</formula>
    </cfRule>
    <cfRule type="expression" dxfId="1026" priority="879">
      <formula>C139="N"</formula>
    </cfRule>
  </conditionalFormatting>
  <conditionalFormatting sqref="H125">
    <cfRule type="expression" dxfId="1025" priority="871">
      <formula>H125="F"</formula>
    </cfRule>
    <cfRule type="expression" dxfId="1024" priority="872">
      <formula>H125="P"</formula>
    </cfRule>
    <cfRule type="expression" dxfId="1023" priority="873">
      <formula>H125="N"</formula>
    </cfRule>
  </conditionalFormatting>
  <conditionalFormatting sqref="G153">
    <cfRule type="expression" dxfId="1022" priority="868">
      <formula>G153="F"</formula>
    </cfRule>
    <cfRule type="expression" dxfId="1021" priority="869">
      <formula>G153="P"</formula>
    </cfRule>
    <cfRule type="expression" dxfId="1020" priority="870">
      <formula>G153="N"</formula>
    </cfRule>
  </conditionalFormatting>
  <conditionalFormatting sqref="H153">
    <cfRule type="expression" dxfId="1019" priority="865">
      <formula>H153="F"</formula>
    </cfRule>
    <cfRule type="expression" dxfId="1018" priority="866">
      <formula>H153="P"</formula>
    </cfRule>
    <cfRule type="expression" dxfId="1017" priority="867">
      <formula>H153="N"</formula>
    </cfRule>
  </conditionalFormatting>
  <conditionalFormatting sqref="G154">
    <cfRule type="expression" dxfId="1016" priority="862">
      <formula>G154="F"</formula>
    </cfRule>
    <cfRule type="expression" dxfId="1015" priority="863">
      <formula>G154="P"</formula>
    </cfRule>
    <cfRule type="expression" dxfId="1014" priority="864">
      <formula>G154="N"</formula>
    </cfRule>
  </conditionalFormatting>
  <conditionalFormatting sqref="G156:G160">
    <cfRule type="expression" dxfId="1013" priority="856">
      <formula>G156="F"</formula>
    </cfRule>
    <cfRule type="expression" dxfId="1012" priority="857">
      <formula>G156="P"</formula>
    </cfRule>
    <cfRule type="expression" dxfId="1011" priority="858">
      <formula>G156="N"</formula>
    </cfRule>
  </conditionalFormatting>
  <conditionalFormatting sqref="H154">
    <cfRule type="expression" dxfId="1010" priority="859">
      <formula>H154="F"</formula>
    </cfRule>
    <cfRule type="expression" dxfId="1009" priority="860">
      <formula>H154="P"</formula>
    </cfRule>
    <cfRule type="expression" dxfId="1008" priority="861">
      <formula>H154="N"</formula>
    </cfRule>
  </conditionalFormatting>
  <conditionalFormatting sqref="H156:H160">
    <cfRule type="expression" dxfId="1007" priority="853">
      <formula>H156="F"</formula>
    </cfRule>
    <cfRule type="expression" dxfId="1006" priority="854">
      <formula>H156="P"</formula>
    </cfRule>
    <cfRule type="expression" dxfId="1005" priority="855">
      <formula>H156="N"</formula>
    </cfRule>
  </conditionalFormatting>
  <conditionalFormatting sqref="G162:G166">
    <cfRule type="expression" dxfId="1004" priority="850">
      <formula>G162="F"</formula>
    </cfRule>
    <cfRule type="expression" dxfId="1003" priority="851">
      <formula>G162="P"</formula>
    </cfRule>
    <cfRule type="expression" dxfId="1002" priority="852">
      <formula>G162="N"</formula>
    </cfRule>
  </conditionalFormatting>
  <conditionalFormatting sqref="H162:H166">
    <cfRule type="expression" dxfId="1001" priority="847">
      <formula>H162="F"</formula>
    </cfRule>
    <cfRule type="expression" dxfId="1000" priority="848">
      <formula>H162="P"</formula>
    </cfRule>
    <cfRule type="expression" dxfId="999" priority="849">
      <formula>H162="N"</formula>
    </cfRule>
  </conditionalFormatting>
  <conditionalFormatting sqref="C167 C170:C182 C184:C186">
    <cfRule type="expression" dxfId="998" priority="844">
      <formula>C167="F"</formula>
    </cfRule>
    <cfRule type="expression" dxfId="997" priority="845">
      <formula>C167="P"</formula>
    </cfRule>
    <cfRule type="expression" dxfId="996" priority="846">
      <formula>C167="N"</formula>
    </cfRule>
  </conditionalFormatting>
  <conditionalFormatting sqref="F167 F170:F182 F184:F186">
    <cfRule type="expression" dxfId="995" priority="835">
      <formula>F167="F"</formula>
    </cfRule>
    <cfRule type="expression" dxfId="994" priority="836">
      <formula>F167="P"</formula>
    </cfRule>
    <cfRule type="expression" dxfId="993" priority="837">
      <formula>F167="N"</formula>
    </cfRule>
  </conditionalFormatting>
  <conditionalFormatting sqref="E167 E170:E182 E184:E186">
    <cfRule type="expression" dxfId="992" priority="841">
      <formula>E167="F"</formula>
    </cfRule>
    <cfRule type="expression" dxfId="991" priority="842">
      <formula>E167="P"</formula>
    </cfRule>
    <cfRule type="expression" dxfId="990" priority="843">
      <formula>E167="N"</formula>
    </cfRule>
  </conditionalFormatting>
  <conditionalFormatting sqref="D167 D170:D182 D184:D186">
    <cfRule type="expression" dxfId="989" priority="838">
      <formula>D167="F"</formula>
    </cfRule>
    <cfRule type="expression" dxfId="988" priority="839">
      <formula>D167="P"</formula>
    </cfRule>
    <cfRule type="expression" dxfId="987" priority="840">
      <formula>D167="N"</formula>
    </cfRule>
  </conditionalFormatting>
  <conditionalFormatting sqref="H167 H170 H176">
    <cfRule type="expression" dxfId="986" priority="832">
      <formula>H167="F"</formula>
    </cfRule>
    <cfRule type="expression" dxfId="985" priority="833">
      <formula>H167="P"</formula>
    </cfRule>
    <cfRule type="expression" dxfId="984" priority="834">
      <formula>H167="N"</formula>
    </cfRule>
  </conditionalFormatting>
  <conditionalFormatting sqref="G167 G170 G176">
    <cfRule type="expression" dxfId="983" priority="829">
      <formula>G167="F"</formula>
    </cfRule>
    <cfRule type="expression" dxfId="982" priority="830">
      <formula>G167="P"</formula>
    </cfRule>
    <cfRule type="expression" dxfId="981" priority="831">
      <formula>G167="N"</formula>
    </cfRule>
  </conditionalFormatting>
  <conditionalFormatting sqref="G168">
    <cfRule type="expression" dxfId="980" priority="826">
      <formula>G168="F"</formula>
    </cfRule>
    <cfRule type="expression" dxfId="979" priority="827">
      <formula>G168="P"</formula>
    </cfRule>
    <cfRule type="expression" dxfId="978" priority="828">
      <formula>G168="N"</formula>
    </cfRule>
  </conditionalFormatting>
  <conditionalFormatting sqref="H168">
    <cfRule type="expression" dxfId="977" priority="823">
      <formula>H168="F"</formula>
    </cfRule>
    <cfRule type="expression" dxfId="976" priority="824">
      <formula>H168="P"</formula>
    </cfRule>
    <cfRule type="expression" dxfId="975" priority="825">
      <formula>H168="N"</formula>
    </cfRule>
  </conditionalFormatting>
  <conditionalFormatting sqref="H169">
    <cfRule type="expression" dxfId="974" priority="817">
      <formula>H169="F"</formula>
    </cfRule>
    <cfRule type="expression" dxfId="973" priority="818">
      <formula>H169="P"</formula>
    </cfRule>
    <cfRule type="expression" dxfId="972" priority="819">
      <formula>H169="N"</formula>
    </cfRule>
  </conditionalFormatting>
  <conditionalFormatting sqref="G169">
    <cfRule type="expression" dxfId="971" priority="820">
      <formula>G169="F"</formula>
    </cfRule>
    <cfRule type="expression" dxfId="970" priority="821">
      <formula>G169="P"</formula>
    </cfRule>
    <cfRule type="expression" dxfId="969" priority="822">
      <formula>G169="N"</formula>
    </cfRule>
  </conditionalFormatting>
  <conditionalFormatting sqref="G171:G175">
    <cfRule type="expression" dxfId="968" priority="814">
      <formula>G171="F"</formula>
    </cfRule>
    <cfRule type="expression" dxfId="967" priority="815">
      <formula>G171="P"</formula>
    </cfRule>
    <cfRule type="expression" dxfId="966" priority="816">
      <formula>G171="N"</formula>
    </cfRule>
  </conditionalFormatting>
  <conditionalFormatting sqref="H171:H175">
    <cfRule type="expression" dxfId="965" priority="811">
      <formula>H171="F"</formula>
    </cfRule>
    <cfRule type="expression" dxfId="964" priority="812">
      <formula>H171="P"</formula>
    </cfRule>
    <cfRule type="expression" dxfId="963" priority="813">
      <formula>H171="N"</formula>
    </cfRule>
  </conditionalFormatting>
  <conditionalFormatting sqref="G177:G182">
    <cfRule type="expression" dxfId="962" priority="808">
      <formula>G177="F"</formula>
    </cfRule>
    <cfRule type="expression" dxfId="961" priority="809">
      <formula>G177="P"</formula>
    </cfRule>
    <cfRule type="expression" dxfId="960" priority="810">
      <formula>G177="N"</formula>
    </cfRule>
  </conditionalFormatting>
  <conditionalFormatting sqref="H177:H182">
    <cfRule type="expression" dxfId="959" priority="805">
      <formula>H177="F"</formula>
    </cfRule>
    <cfRule type="expression" dxfId="958" priority="806">
      <formula>H177="P"</formula>
    </cfRule>
    <cfRule type="expression" dxfId="957" priority="807">
      <formula>H177="N"</formula>
    </cfRule>
  </conditionalFormatting>
  <conditionalFormatting sqref="G192">
    <cfRule type="expression" dxfId="956" priority="802">
      <formula>G192="F"</formula>
    </cfRule>
    <cfRule type="expression" dxfId="955" priority="803">
      <formula>G192="P"</formula>
    </cfRule>
    <cfRule type="expression" dxfId="954" priority="804">
      <formula>G192="N"</formula>
    </cfRule>
  </conditionalFormatting>
  <conditionalFormatting sqref="H192">
    <cfRule type="expression" dxfId="953" priority="799">
      <formula>H192="F"</formula>
    </cfRule>
    <cfRule type="expression" dxfId="952" priority="800">
      <formula>H192="P"</formula>
    </cfRule>
    <cfRule type="expression" dxfId="951" priority="801">
      <formula>H192="N"</formula>
    </cfRule>
  </conditionalFormatting>
  <conditionalFormatting sqref="C226:F229">
    <cfRule type="expression" dxfId="950" priority="796">
      <formula>C226="F"</formula>
    </cfRule>
    <cfRule type="expression" dxfId="949" priority="797">
      <formula>C226="P"</formula>
    </cfRule>
    <cfRule type="expression" dxfId="948" priority="798">
      <formula>C226="N"</formula>
    </cfRule>
  </conditionalFormatting>
  <conditionalFormatting sqref="C241:F244">
    <cfRule type="expression" dxfId="947" priority="790">
      <formula>C241="F"</formula>
    </cfRule>
    <cfRule type="expression" dxfId="946" priority="791">
      <formula>C241="P"</formula>
    </cfRule>
    <cfRule type="expression" dxfId="945" priority="792">
      <formula>C241="N"</formula>
    </cfRule>
  </conditionalFormatting>
  <conditionalFormatting sqref="C236:F240">
    <cfRule type="expression" dxfId="944" priority="784">
      <formula>C236="F"</formula>
    </cfRule>
    <cfRule type="expression" dxfId="943" priority="785">
      <formula>C236="P"</formula>
    </cfRule>
    <cfRule type="expression" dxfId="942" priority="786">
      <formula>C236="N"</formula>
    </cfRule>
  </conditionalFormatting>
  <conditionalFormatting sqref="C232:F235">
    <cfRule type="expression" dxfId="941" priority="778">
      <formula>C232="F"</formula>
    </cfRule>
    <cfRule type="expression" dxfId="940" priority="779">
      <formula>C232="P"</formula>
    </cfRule>
    <cfRule type="expression" dxfId="939" priority="780">
      <formula>C232="N"</formula>
    </cfRule>
  </conditionalFormatting>
  <conditionalFormatting sqref="C252:F255">
    <cfRule type="expression" dxfId="938" priority="772">
      <formula>C252="F"</formula>
    </cfRule>
    <cfRule type="expression" dxfId="937" priority="773">
      <formula>C252="P"</formula>
    </cfRule>
    <cfRule type="expression" dxfId="936" priority="774">
      <formula>C252="N"</formula>
    </cfRule>
  </conditionalFormatting>
  <conditionalFormatting sqref="C261:F264">
    <cfRule type="expression" dxfId="935" priority="766">
      <formula>C261="F"</formula>
    </cfRule>
    <cfRule type="expression" dxfId="934" priority="767">
      <formula>C261="P"</formula>
    </cfRule>
    <cfRule type="expression" dxfId="933" priority="768">
      <formula>C261="N"</formula>
    </cfRule>
  </conditionalFormatting>
  <conditionalFormatting sqref="G184">
    <cfRule type="expression" dxfId="932" priority="754">
      <formula>G184="F"</formula>
    </cfRule>
    <cfRule type="expression" dxfId="931" priority="755">
      <formula>G184="P"</formula>
    </cfRule>
    <cfRule type="expression" dxfId="930" priority="756">
      <formula>G184="N"</formula>
    </cfRule>
  </conditionalFormatting>
  <conditionalFormatting sqref="H184">
    <cfRule type="expression" dxfId="929" priority="751">
      <formula>H184="F"</formula>
    </cfRule>
    <cfRule type="expression" dxfId="928" priority="752">
      <formula>H184="P"</formula>
    </cfRule>
    <cfRule type="expression" dxfId="927" priority="753">
      <formula>H184="N"</formula>
    </cfRule>
  </conditionalFormatting>
  <conditionalFormatting sqref="G185:G186">
    <cfRule type="expression" dxfId="926" priority="748">
      <formula>G185="F"</formula>
    </cfRule>
    <cfRule type="expression" dxfId="925" priority="749">
      <formula>G185="P"</formula>
    </cfRule>
    <cfRule type="expression" dxfId="924" priority="750">
      <formula>G185="N"</formula>
    </cfRule>
  </conditionalFormatting>
  <conditionalFormatting sqref="H185:H186">
    <cfRule type="expression" dxfId="923" priority="745">
      <formula>H185="F"</formula>
    </cfRule>
    <cfRule type="expression" dxfId="922" priority="746">
      <formula>H185="P"</formula>
    </cfRule>
    <cfRule type="expression" dxfId="921" priority="747">
      <formula>H185="N"</formula>
    </cfRule>
  </conditionalFormatting>
  <conditionalFormatting sqref="C188:C190">
    <cfRule type="expression" dxfId="920" priority="742">
      <formula>C188="F"</formula>
    </cfRule>
    <cfRule type="expression" dxfId="919" priority="743">
      <formula>C188="P"</formula>
    </cfRule>
    <cfRule type="expression" dxfId="918" priority="744">
      <formula>C188="N"</formula>
    </cfRule>
  </conditionalFormatting>
  <conditionalFormatting sqref="F188:F190">
    <cfRule type="expression" dxfId="917" priority="733">
      <formula>F188="F"</formula>
    </cfRule>
    <cfRule type="expression" dxfId="916" priority="734">
      <formula>F188="P"</formula>
    </cfRule>
    <cfRule type="expression" dxfId="915" priority="735">
      <formula>F188="N"</formula>
    </cfRule>
  </conditionalFormatting>
  <conditionalFormatting sqref="E188:E190">
    <cfRule type="expression" dxfId="914" priority="739">
      <formula>E188="F"</formula>
    </cfRule>
    <cfRule type="expression" dxfId="913" priority="740">
      <formula>E188="P"</formula>
    </cfRule>
    <cfRule type="expression" dxfId="912" priority="741">
      <formula>E188="N"</formula>
    </cfRule>
  </conditionalFormatting>
  <conditionalFormatting sqref="D188:D190">
    <cfRule type="expression" dxfId="911" priority="736">
      <formula>D188="F"</formula>
    </cfRule>
    <cfRule type="expression" dxfId="910" priority="737">
      <formula>D188="P"</formula>
    </cfRule>
    <cfRule type="expression" dxfId="909" priority="738">
      <formula>D188="N"</formula>
    </cfRule>
  </conditionalFormatting>
  <conditionalFormatting sqref="G188">
    <cfRule type="expression" dxfId="908" priority="730">
      <formula>G188="F"</formula>
    </cfRule>
    <cfRule type="expression" dxfId="907" priority="731">
      <formula>G188="P"</formula>
    </cfRule>
    <cfRule type="expression" dxfId="906" priority="732">
      <formula>G188="N"</formula>
    </cfRule>
  </conditionalFormatting>
  <conditionalFormatting sqref="H188">
    <cfRule type="expression" dxfId="905" priority="727">
      <formula>H188="F"</formula>
    </cfRule>
    <cfRule type="expression" dxfId="904" priority="728">
      <formula>H188="P"</formula>
    </cfRule>
    <cfRule type="expression" dxfId="903" priority="729">
      <formula>H188="N"</formula>
    </cfRule>
  </conditionalFormatting>
  <conditionalFormatting sqref="G189:G190">
    <cfRule type="expression" dxfId="902" priority="724">
      <formula>G189="F"</formula>
    </cfRule>
    <cfRule type="expression" dxfId="901" priority="725">
      <formula>G189="P"</formula>
    </cfRule>
    <cfRule type="expression" dxfId="900" priority="726">
      <formula>G189="N"</formula>
    </cfRule>
  </conditionalFormatting>
  <conditionalFormatting sqref="H189:H190">
    <cfRule type="expression" dxfId="899" priority="721">
      <formula>H189="F"</formula>
    </cfRule>
    <cfRule type="expression" dxfId="898" priority="722">
      <formula>H189="P"</formula>
    </cfRule>
    <cfRule type="expression" dxfId="897" priority="723">
      <formula>H189="N"</formula>
    </cfRule>
  </conditionalFormatting>
  <conditionalFormatting sqref="E322:F327">
    <cfRule type="expression" dxfId="896" priority="559">
      <formula>E322="F"</formula>
    </cfRule>
    <cfRule type="expression" dxfId="895" priority="560">
      <formula>E322="P"</formula>
    </cfRule>
    <cfRule type="expression" dxfId="894" priority="561">
      <formula>E322="N"</formula>
    </cfRule>
  </conditionalFormatting>
  <conditionalFormatting sqref="C315:H315">
    <cfRule type="expression" dxfId="893" priority="565">
      <formula>C315="F"</formula>
    </cfRule>
    <cfRule type="expression" dxfId="892" priority="566">
      <formula>C315="P"</formula>
    </cfRule>
    <cfRule type="expression" dxfId="891" priority="567">
      <formula>C315="N"</formula>
    </cfRule>
  </conditionalFormatting>
  <conditionalFormatting sqref="G315:H320">
    <cfRule type="expression" dxfId="890" priority="562">
      <formula>G315="F"</formula>
    </cfRule>
    <cfRule type="expression" dxfId="889" priority="563">
      <formula>G315="P"</formula>
    </cfRule>
    <cfRule type="expression" dxfId="888" priority="564">
      <formula>G315="N"</formula>
    </cfRule>
  </conditionalFormatting>
  <conditionalFormatting sqref="C322:D327">
    <cfRule type="expression" dxfId="887" priority="556">
      <formula>C322="F"</formula>
    </cfRule>
    <cfRule type="expression" dxfId="886" priority="557">
      <formula>C322="P"</formula>
    </cfRule>
    <cfRule type="expression" dxfId="885" priority="558">
      <formula>C322="N"</formula>
    </cfRule>
  </conditionalFormatting>
  <conditionalFormatting sqref="G322:H322">
    <cfRule type="expression" dxfId="884" priority="553">
      <formula>G322="F"</formula>
    </cfRule>
    <cfRule type="expression" dxfId="883" priority="554">
      <formula>G322="P"</formula>
    </cfRule>
    <cfRule type="expression" dxfId="882" priority="555">
      <formula>G322="N"</formula>
    </cfRule>
  </conditionalFormatting>
  <conditionalFormatting sqref="G323:H325">
    <cfRule type="expression" dxfId="881" priority="550">
      <formula>G323="F"</formula>
    </cfRule>
    <cfRule type="expression" dxfId="880" priority="551">
      <formula>G323="P"</formula>
    </cfRule>
    <cfRule type="expression" dxfId="879" priority="552">
      <formula>G323="N"</formula>
    </cfRule>
  </conditionalFormatting>
  <conditionalFormatting sqref="G326:H326">
    <cfRule type="expression" dxfId="878" priority="547">
      <formula>G326="F"</formula>
    </cfRule>
    <cfRule type="expression" dxfId="877" priority="548">
      <formula>G326="P"</formula>
    </cfRule>
    <cfRule type="expression" dxfId="876" priority="549">
      <formula>G326="N"</formula>
    </cfRule>
  </conditionalFormatting>
  <conditionalFormatting sqref="G327:H327">
    <cfRule type="expression" dxfId="875" priority="544">
      <formula>G327="F"</formula>
    </cfRule>
    <cfRule type="expression" dxfId="874" priority="545">
      <formula>G327="P"</formula>
    </cfRule>
    <cfRule type="expression" dxfId="873" priority="546">
      <formula>G327="N"</formula>
    </cfRule>
  </conditionalFormatting>
  <conditionalFormatting sqref="E331:F336 E338:F340">
    <cfRule type="expression" dxfId="872" priority="541">
      <formula>E331="F"</formula>
    </cfRule>
    <cfRule type="expression" dxfId="871" priority="542">
      <formula>E331="P"</formula>
    </cfRule>
    <cfRule type="expression" dxfId="870" priority="543">
      <formula>E331="N"</formula>
    </cfRule>
  </conditionalFormatting>
  <conditionalFormatting sqref="C312:H312 C328:H328">
    <cfRule type="expression" dxfId="869" priority="691">
      <formula>C312="F"</formula>
    </cfRule>
    <cfRule type="expression" dxfId="868" priority="692">
      <formula>C312="P"</formula>
    </cfRule>
    <cfRule type="expression" dxfId="867" priority="693">
      <formula>C312="N"</formula>
    </cfRule>
  </conditionalFormatting>
  <conditionalFormatting sqref="C331:C336 C316:C321 C338:C340">
    <cfRule type="expression" dxfId="866" priority="688">
      <formula>C316="F"</formula>
    </cfRule>
    <cfRule type="expression" dxfId="865" priority="689">
      <formula>C316="P"</formula>
    </cfRule>
    <cfRule type="expression" dxfId="864" priority="690">
      <formula>C316="N"</formula>
    </cfRule>
  </conditionalFormatting>
  <conditionalFormatting sqref="E316:E321">
    <cfRule type="expression" dxfId="863" priority="685">
      <formula>E316="F"</formula>
    </cfRule>
    <cfRule type="expression" dxfId="862" priority="686">
      <formula>E316="P"</formula>
    </cfRule>
    <cfRule type="expression" dxfId="861" priority="687">
      <formula>E316="N"</formula>
    </cfRule>
  </conditionalFormatting>
  <conditionalFormatting sqref="G331:G336 G320:G321">
    <cfRule type="expression" dxfId="860" priority="682">
      <formula>G320="F"</formula>
    </cfRule>
    <cfRule type="expression" dxfId="859" priority="683">
      <formula>G320="P"</formula>
    </cfRule>
    <cfRule type="expression" dxfId="858" priority="684">
      <formula>G320="N"</formula>
    </cfRule>
  </conditionalFormatting>
  <conditionalFormatting sqref="H331:H336 H320:H321">
    <cfRule type="expression" dxfId="857" priority="673">
      <formula>H320="F"</formula>
    </cfRule>
    <cfRule type="expression" dxfId="856" priority="674">
      <formula>H320="P"</formula>
    </cfRule>
    <cfRule type="expression" dxfId="855" priority="675">
      <formula>H320="N"</formula>
    </cfRule>
  </conditionalFormatting>
  <conditionalFormatting sqref="D331:D336 D316:D321 D338:D340">
    <cfRule type="expression" dxfId="854" priority="679">
      <formula>D316="F"</formula>
    </cfRule>
    <cfRule type="expression" dxfId="853" priority="680">
      <formula>D316="P"</formula>
    </cfRule>
    <cfRule type="expression" dxfId="852" priority="681">
      <formula>D316="N"</formula>
    </cfRule>
  </conditionalFormatting>
  <conditionalFormatting sqref="F316:F321">
    <cfRule type="expression" dxfId="851" priority="676">
      <formula>F316="F"</formula>
    </cfRule>
    <cfRule type="expression" dxfId="850" priority="677">
      <formula>F316="P"</formula>
    </cfRule>
    <cfRule type="expression" dxfId="849" priority="678">
      <formula>F316="N"</formula>
    </cfRule>
  </conditionalFormatting>
  <conditionalFormatting sqref="C286:C290">
    <cfRule type="expression" dxfId="848" priority="670">
      <formula>C286="F"</formula>
    </cfRule>
    <cfRule type="expression" dxfId="847" priority="671">
      <formula>C286="P"</formula>
    </cfRule>
    <cfRule type="expression" dxfId="846" priority="672">
      <formula>C286="N"</formula>
    </cfRule>
  </conditionalFormatting>
  <conditionalFormatting sqref="E283:E290">
    <cfRule type="expression" dxfId="845" priority="667">
      <formula>E283="F"</formula>
    </cfRule>
    <cfRule type="expression" dxfId="844" priority="668">
      <formula>E283="P"</formula>
    </cfRule>
    <cfRule type="expression" dxfId="843" priority="669">
      <formula>E283="N"</formula>
    </cfRule>
  </conditionalFormatting>
  <conditionalFormatting sqref="G283:G286">
    <cfRule type="expression" dxfId="842" priority="664">
      <formula>G283="F"</formula>
    </cfRule>
    <cfRule type="expression" dxfId="841" priority="665">
      <formula>G283="P"</formula>
    </cfRule>
    <cfRule type="expression" dxfId="840" priority="666">
      <formula>G283="N"</formula>
    </cfRule>
  </conditionalFormatting>
  <conditionalFormatting sqref="H283:H286">
    <cfRule type="expression" dxfId="839" priority="655">
      <formula>H283="F"</formula>
    </cfRule>
    <cfRule type="expression" dxfId="838" priority="656">
      <formula>H283="P"</formula>
    </cfRule>
    <cfRule type="expression" dxfId="837" priority="657">
      <formula>H283="N"</formula>
    </cfRule>
  </conditionalFormatting>
  <conditionalFormatting sqref="D286:D290">
    <cfRule type="expression" dxfId="836" priority="661">
      <formula>D286="F"</formula>
    </cfRule>
    <cfRule type="expression" dxfId="835" priority="662">
      <formula>D286="P"</formula>
    </cfRule>
    <cfRule type="expression" dxfId="834" priority="663">
      <formula>D286="N"</formula>
    </cfRule>
  </conditionalFormatting>
  <conditionalFormatting sqref="F283:F290">
    <cfRule type="expression" dxfId="833" priority="658">
      <formula>F283="F"</formula>
    </cfRule>
    <cfRule type="expression" dxfId="832" priority="659">
      <formula>F283="P"</formula>
    </cfRule>
    <cfRule type="expression" dxfId="831" priority="660">
      <formula>F283="N"</formula>
    </cfRule>
  </conditionalFormatting>
  <conditionalFormatting sqref="E301:H305 E306:F311">
    <cfRule type="expression" dxfId="830" priority="652">
      <formula>E301="F"</formula>
    </cfRule>
    <cfRule type="expression" dxfId="829" priority="653">
      <formula>E301="P"</formula>
    </cfRule>
    <cfRule type="expression" dxfId="828" priority="654">
      <formula>E301="N"</formula>
    </cfRule>
  </conditionalFormatting>
  <conditionalFormatting sqref="C298">
    <cfRule type="expression" dxfId="827" priority="649">
      <formula>C298="F"</formula>
    </cfRule>
    <cfRule type="expression" dxfId="826" priority="650">
      <formula>C298="P"</formula>
    </cfRule>
    <cfRule type="expression" dxfId="825" priority="651">
      <formula>C298="N"</formula>
    </cfRule>
  </conditionalFormatting>
  <conditionalFormatting sqref="E298:E300">
    <cfRule type="expression" dxfId="824" priority="646">
      <formula>E298="F"</formula>
    </cfRule>
    <cfRule type="expression" dxfId="823" priority="647">
      <formula>E298="P"</formula>
    </cfRule>
    <cfRule type="expression" dxfId="822" priority="648">
      <formula>E298="N"</formula>
    </cfRule>
  </conditionalFormatting>
  <conditionalFormatting sqref="G298:G300">
    <cfRule type="expression" dxfId="821" priority="643">
      <formula>G298="F"</formula>
    </cfRule>
    <cfRule type="expression" dxfId="820" priority="644">
      <formula>G298="P"</formula>
    </cfRule>
    <cfRule type="expression" dxfId="819" priority="645">
      <formula>G298="N"</formula>
    </cfRule>
  </conditionalFormatting>
  <conditionalFormatting sqref="H298:H300">
    <cfRule type="expression" dxfId="818" priority="634">
      <formula>H298="F"</formula>
    </cfRule>
    <cfRule type="expression" dxfId="817" priority="635">
      <formula>H298="P"</formula>
    </cfRule>
    <cfRule type="expression" dxfId="816" priority="636">
      <formula>H298="N"</formula>
    </cfRule>
  </conditionalFormatting>
  <conditionalFormatting sqref="D298">
    <cfRule type="expression" dxfId="815" priority="640">
      <formula>D298="F"</formula>
    </cfRule>
    <cfRule type="expression" dxfId="814" priority="641">
      <formula>D298="P"</formula>
    </cfRule>
    <cfRule type="expression" dxfId="813" priority="642">
      <formula>D298="N"</formula>
    </cfRule>
  </conditionalFormatting>
  <conditionalFormatting sqref="F298:F300">
    <cfRule type="expression" dxfId="812" priority="637">
      <formula>F298="F"</formula>
    </cfRule>
    <cfRule type="expression" dxfId="811" priority="638">
      <formula>F298="P"</formula>
    </cfRule>
    <cfRule type="expression" dxfId="810" priority="639">
      <formula>F298="N"</formula>
    </cfRule>
  </conditionalFormatting>
  <conditionalFormatting sqref="E296:H297">
    <cfRule type="expression" dxfId="809" priority="631">
      <formula>E296="F"</formula>
    </cfRule>
    <cfRule type="expression" dxfId="808" priority="632">
      <formula>E296="P"</formula>
    </cfRule>
    <cfRule type="expression" dxfId="807" priority="633">
      <formula>E296="N"</formula>
    </cfRule>
  </conditionalFormatting>
  <conditionalFormatting sqref="C291:C293">
    <cfRule type="expression" dxfId="806" priority="628">
      <formula>C291="F"</formula>
    </cfRule>
    <cfRule type="expression" dxfId="805" priority="629">
      <formula>C291="P"</formula>
    </cfRule>
    <cfRule type="expression" dxfId="804" priority="630">
      <formula>C291="N"</formula>
    </cfRule>
  </conditionalFormatting>
  <conditionalFormatting sqref="E291:E295">
    <cfRule type="expression" dxfId="803" priority="625">
      <formula>E291="F"</formula>
    </cfRule>
    <cfRule type="expression" dxfId="802" priority="626">
      <formula>E291="P"</formula>
    </cfRule>
    <cfRule type="expression" dxfId="801" priority="627">
      <formula>E291="N"</formula>
    </cfRule>
  </conditionalFormatting>
  <conditionalFormatting sqref="G293:G295">
    <cfRule type="expression" dxfId="800" priority="622">
      <formula>G293="F"</formula>
    </cfRule>
    <cfRule type="expression" dxfId="799" priority="623">
      <formula>G293="P"</formula>
    </cfRule>
    <cfRule type="expression" dxfId="798" priority="624">
      <formula>G293="N"</formula>
    </cfRule>
  </conditionalFormatting>
  <conditionalFormatting sqref="H293:H295">
    <cfRule type="expression" dxfId="797" priority="613">
      <formula>H293="F"</formula>
    </cfRule>
    <cfRule type="expression" dxfId="796" priority="614">
      <formula>H293="P"</formula>
    </cfRule>
    <cfRule type="expression" dxfId="795" priority="615">
      <formula>H293="N"</formula>
    </cfRule>
  </conditionalFormatting>
  <conditionalFormatting sqref="D291:D293">
    <cfRule type="expression" dxfId="794" priority="619">
      <formula>D291="F"</formula>
    </cfRule>
    <cfRule type="expression" dxfId="793" priority="620">
      <formula>D291="P"</formula>
    </cfRule>
    <cfRule type="expression" dxfId="792" priority="621">
      <formula>D291="N"</formula>
    </cfRule>
  </conditionalFormatting>
  <conditionalFormatting sqref="F291:F295">
    <cfRule type="expression" dxfId="791" priority="616">
      <formula>F291="F"</formula>
    </cfRule>
    <cfRule type="expression" dxfId="790" priority="617">
      <formula>F291="P"</formula>
    </cfRule>
    <cfRule type="expression" dxfId="789" priority="618">
      <formula>F291="N"</formula>
    </cfRule>
  </conditionalFormatting>
  <conditionalFormatting sqref="C282:D282">
    <cfRule type="expression" dxfId="788" priority="610">
      <formula>C282="F"</formula>
    </cfRule>
    <cfRule type="expression" dxfId="787" priority="611">
      <formula>C282="P"</formula>
    </cfRule>
    <cfRule type="expression" dxfId="786" priority="612">
      <formula>C282="N"</formula>
    </cfRule>
  </conditionalFormatting>
  <conditionalFormatting sqref="C283:D285">
    <cfRule type="expression" dxfId="785" priority="607">
      <formula>C283="F"</formula>
    </cfRule>
    <cfRule type="expression" dxfId="784" priority="608">
      <formula>C283="P"</formula>
    </cfRule>
    <cfRule type="expression" dxfId="783" priority="609">
      <formula>C283="N"</formula>
    </cfRule>
  </conditionalFormatting>
  <conditionalFormatting sqref="G287:H287">
    <cfRule type="expression" dxfId="782" priority="604">
      <formula>G287="F"</formula>
    </cfRule>
    <cfRule type="expression" dxfId="781" priority="605">
      <formula>G287="P"</formula>
    </cfRule>
    <cfRule type="expression" dxfId="780" priority="606">
      <formula>G287="N"</formula>
    </cfRule>
  </conditionalFormatting>
  <conditionalFormatting sqref="G288:H290">
    <cfRule type="expression" dxfId="779" priority="601">
      <formula>G288="F"</formula>
    </cfRule>
    <cfRule type="expression" dxfId="778" priority="602">
      <formula>G288="P"</formula>
    </cfRule>
    <cfRule type="expression" dxfId="777" priority="603">
      <formula>G288="N"</formula>
    </cfRule>
  </conditionalFormatting>
  <conditionalFormatting sqref="C294:D294">
    <cfRule type="expression" dxfId="776" priority="598">
      <formula>C294="F"</formula>
    </cfRule>
    <cfRule type="expression" dxfId="775" priority="599">
      <formula>C294="P"</formula>
    </cfRule>
    <cfRule type="expression" dxfId="774" priority="600">
      <formula>C294="N"</formula>
    </cfRule>
  </conditionalFormatting>
  <conditionalFormatting sqref="C295:D297">
    <cfRule type="expression" dxfId="773" priority="595">
      <formula>C295="F"</formula>
    </cfRule>
    <cfRule type="expression" dxfId="772" priority="596">
      <formula>C295="P"</formula>
    </cfRule>
    <cfRule type="expression" dxfId="771" priority="597">
      <formula>C295="N"</formula>
    </cfRule>
  </conditionalFormatting>
  <conditionalFormatting sqref="C299:D299">
    <cfRule type="expression" dxfId="770" priority="592">
      <formula>C299="F"</formula>
    </cfRule>
    <cfRule type="expression" dxfId="769" priority="593">
      <formula>C299="P"</formula>
    </cfRule>
    <cfRule type="expression" dxfId="768" priority="594">
      <formula>C299="N"</formula>
    </cfRule>
  </conditionalFormatting>
  <conditionalFormatting sqref="C300:D302">
    <cfRule type="expression" dxfId="767" priority="589">
      <formula>C300="F"</formula>
    </cfRule>
    <cfRule type="expression" dxfId="766" priority="590">
      <formula>C300="P"</formula>
    </cfRule>
    <cfRule type="expression" dxfId="765" priority="591">
      <formula>C300="N"</formula>
    </cfRule>
  </conditionalFormatting>
  <conditionalFormatting sqref="C303:D303">
    <cfRule type="expression" dxfId="764" priority="586">
      <formula>C303="F"</formula>
    </cfRule>
    <cfRule type="expression" dxfId="763" priority="587">
      <formula>C303="P"</formula>
    </cfRule>
    <cfRule type="expression" dxfId="762" priority="588">
      <formula>C303="N"</formula>
    </cfRule>
  </conditionalFormatting>
  <conditionalFormatting sqref="C304:D311">
    <cfRule type="expression" dxfId="761" priority="583">
      <formula>C304="F"</formula>
    </cfRule>
    <cfRule type="expression" dxfId="760" priority="584">
      <formula>C304="P"</formula>
    </cfRule>
    <cfRule type="expression" dxfId="759" priority="585">
      <formula>C304="N"</formula>
    </cfRule>
  </conditionalFormatting>
  <conditionalFormatting sqref="G306:H306">
    <cfRule type="expression" dxfId="758" priority="577">
      <formula>G306="F"</formula>
    </cfRule>
    <cfRule type="expression" dxfId="757" priority="578">
      <formula>G306="P"</formula>
    </cfRule>
    <cfRule type="expression" dxfId="756" priority="579">
      <formula>G306="N"</formula>
    </cfRule>
  </conditionalFormatting>
  <conditionalFormatting sqref="G339:H339">
    <cfRule type="expression" dxfId="755" priority="532">
      <formula>G339="F"</formula>
    </cfRule>
    <cfRule type="expression" dxfId="754" priority="533">
      <formula>G339="P"</formula>
    </cfRule>
    <cfRule type="expression" dxfId="753" priority="534">
      <formula>G339="N"</formula>
    </cfRule>
  </conditionalFormatting>
  <conditionalFormatting sqref="G307:H309">
    <cfRule type="expression" dxfId="752" priority="574">
      <formula>G307="F"</formula>
    </cfRule>
    <cfRule type="expression" dxfId="751" priority="575">
      <formula>G307="P"</formula>
    </cfRule>
    <cfRule type="expression" dxfId="750" priority="576">
      <formula>G307="N"</formula>
    </cfRule>
  </conditionalFormatting>
  <conditionalFormatting sqref="G310:H310">
    <cfRule type="expression" dxfId="749" priority="571">
      <formula>G310="F"</formula>
    </cfRule>
    <cfRule type="expression" dxfId="748" priority="572">
      <formula>G310="P"</formula>
    </cfRule>
    <cfRule type="expression" dxfId="747" priority="573">
      <formula>G310="N"</formula>
    </cfRule>
  </conditionalFormatting>
  <conditionalFormatting sqref="G311:H311">
    <cfRule type="expression" dxfId="746" priority="568">
      <formula>G311="F"</formula>
    </cfRule>
    <cfRule type="expression" dxfId="745" priority="569">
      <formula>G311="P"</formula>
    </cfRule>
    <cfRule type="expression" dxfId="744" priority="570">
      <formula>G311="N"</formula>
    </cfRule>
  </conditionalFormatting>
  <conditionalFormatting sqref="G360:G367 G358">
    <cfRule type="expression" dxfId="743" priority="517">
      <formula>G358="F"</formula>
    </cfRule>
    <cfRule type="expression" dxfId="742" priority="518">
      <formula>G358="P"</formula>
    </cfRule>
    <cfRule type="expression" dxfId="741" priority="519">
      <formula>G358="N"</formula>
    </cfRule>
  </conditionalFormatting>
  <conditionalFormatting sqref="D360:D367 D351:D358">
    <cfRule type="expression" dxfId="740" priority="514">
      <formula>D351="F"</formula>
    </cfRule>
    <cfRule type="expression" dxfId="739" priority="515">
      <formula>D351="P"</formula>
    </cfRule>
    <cfRule type="expression" dxfId="738" priority="516">
      <formula>D351="N"</formula>
    </cfRule>
  </conditionalFormatting>
  <conditionalFormatting sqref="F351:F358">
    <cfRule type="expression" dxfId="737" priority="511">
      <formula>F351="F"</formula>
    </cfRule>
    <cfRule type="expression" dxfId="736" priority="512">
      <formula>F351="P"</formula>
    </cfRule>
    <cfRule type="expression" dxfId="735" priority="513">
      <formula>F351="N"</formula>
    </cfRule>
  </conditionalFormatting>
  <conditionalFormatting sqref="H360:H367">
    <cfRule type="expression" dxfId="734" priority="508">
      <formula>H360="F"</formula>
    </cfRule>
    <cfRule type="expression" dxfId="733" priority="509">
      <formula>H360="P"</formula>
    </cfRule>
    <cfRule type="expression" dxfId="732" priority="510">
      <formula>H360="N"</formula>
    </cfRule>
  </conditionalFormatting>
  <conditionalFormatting sqref="H358">
    <cfRule type="expression" dxfId="731" priority="505">
      <formula>H358="F"</formula>
    </cfRule>
    <cfRule type="expression" dxfId="730" priority="506">
      <formula>H358="P"</formula>
    </cfRule>
    <cfRule type="expression" dxfId="729" priority="507">
      <formula>H358="N"</formula>
    </cfRule>
  </conditionalFormatting>
  <conditionalFormatting sqref="F366:F367">
    <cfRule type="expression" dxfId="728" priority="502">
      <formula>F366="F"</formula>
    </cfRule>
    <cfRule type="expression" dxfId="727" priority="503">
      <formula>F366="P"</formula>
    </cfRule>
    <cfRule type="expression" dxfId="726" priority="504">
      <formula>F366="N"</formula>
    </cfRule>
  </conditionalFormatting>
  <conditionalFormatting sqref="C343:D348">
    <cfRule type="expression" dxfId="725" priority="499">
      <formula>C343="F"</formula>
    </cfRule>
    <cfRule type="expression" dxfId="724" priority="500">
      <formula>C343="P"</formula>
    </cfRule>
    <cfRule type="expression" dxfId="723" priority="501">
      <formula>C343="N"</formula>
    </cfRule>
  </conditionalFormatting>
  <conditionalFormatting sqref="G351:H357">
    <cfRule type="expression" dxfId="722" priority="496">
      <formula>G351="F"</formula>
    </cfRule>
    <cfRule type="expression" dxfId="721" priority="497">
      <formula>G351="P"</formula>
    </cfRule>
    <cfRule type="expression" dxfId="720" priority="498">
      <formula>G351="N"</formula>
    </cfRule>
  </conditionalFormatting>
  <conditionalFormatting sqref="G291:H292">
    <cfRule type="expression" dxfId="719" priority="538">
      <formula>G291="F"</formula>
    </cfRule>
    <cfRule type="expression" dxfId="718" priority="539">
      <formula>G291="P"</formula>
    </cfRule>
    <cfRule type="expression" dxfId="717" priority="540">
      <formula>G291="N"</formula>
    </cfRule>
  </conditionalFormatting>
  <conditionalFormatting sqref="E360:F365">
    <cfRule type="expression" dxfId="716" priority="493">
      <formula>E360="F"</formula>
    </cfRule>
    <cfRule type="expression" dxfId="715" priority="494">
      <formula>E360="P"</formula>
    </cfRule>
    <cfRule type="expression" dxfId="714" priority="495">
      <formula>E360="N"</formula>
    </cfRule>
  </conditionalFormatting>
  <conditionalFormatting sqref="G338:H338">
    <cfRule type="expression" dxfId="713" priority="535">
      <formula>G338="F"</formula>
    </cfRule>
    <cfRule type="expression" dxfId="712" priority="536">
      <formula>G338="P"</formula>
    </cfRule>
    <cfRule type="expression" dxfId="711" priority="537">
      <formula>G338="N"</formula>
    </cfRule>
  </conditionalFormatting>
  <conditionalFormatting sqref="E411:E415">
    <cfRule type="expression" dxfId="710" priority="367">
      <formula>E411="F"</formula>
    </cfRule>
    <cfRule type="expression" dxfId="709" priority="368">
      <formula>E411="P"</formula>
    </cfRule>
    <cfRule type="expression" dxfId="708" priority="369">
      <formula>E411="N"</formula>
    </cfRule>
  </conditionalFormatting>
  <conditionalFormatting sqref="G340:H340">
    <cfRule type="expression" dxfId="707" priority="529">
      <formula>G340="F"</formula>
    </cfRule>
    <cfRule type="expression" dxfId="706" priority="530">
      <formula>G340="P"</formula>
    </cfRule>
    <cfRule type="expression" dxfId="705" priority="531">
      <formula>G340="N"</formula>
    </cfRule>
  </conditionalFormatting>
  <conditionalFormatting sqref="C349:H349 E344:H348">
    <cfRule type="expression" dxfId="704" priority="526">
      <formula>C344="F"</formula>
    </cfRule>
    <cfRule type="expression" dxfId="703" priority="527">
      <formula>C344="P"</formula>
    </cfRule>
    <cfRule type="expression" dxfId="702" priority="528">
      <formula>C344="N"</formula>
    </cfRule>
  </conditionalFormatting>
  <conditionalFormatting sqref="C360:C367 C351:C358">
    <cfRule type="expression" dxfId="701" priority="523">
      <formula>C351="F"</formula>
    </cfRule>
    <cfRule type="expression" dxfId="700" priority="524">
      <formula>C351="P"</formula>
    </cfRule>
    <cfRule type="expression" dxfId="699" priority="525">
      <formula>C351="N"</formula>
    </cfRule>
  </conditionalFormatting>
  <conditionalFormatting sqref="E351:E358 E366:E367">
    <cfRule type="expression" dxfId="698" priority="520">
      <formula>E351="F"</formula>
    </cfRule>
    <cfRule type="expression" dxfId="697" priority="521">
      <formula>E351="P"</formula>
    </cfRule>
    <cfRule type="expression" dxfId="696" priority="522">
      <formula>E351="N"</formula>
    </cfRule>
  </conditionalFormatting>
  <conditionalFormatting sqref="G386:G393 G369:G375 G384">
    <cfRule type="expression" dxfId="695" priority="484">
      <formula>G369="F"</formula>
    </cfRule>
    <cfRule type="expression" dxfId="694" priority="485">
      <formula>G369="P"</formula>
    </cfRule>
    <cfRule type="expression" dxfId="693" priority="486">
      <formula>G369="N"</formula>
    </cfRule>
  </conditionalFormatting>
  <conditionalFormatting sqref="H386:H393 H369:H375">
    <cfRule type="expression" dxfId="692" priority="475">
      <formula>H369="F"</formula>
    </cfRule>
    <cfRule type="expression" dxfId="691" priority="476">
      <formula>H369="P"</formula>
    </cfRule>
    <cfRule type="expression" dxfId="690" priority="477">
      <formula>H369="N"</formula>
    </cfRule>
  </conditionalFormatting>
  <conditionalFormatting sqref="D386:D393 D378:D384">
    <cfRule type="expression" dxfId="689" priority="481">
      <formula>D378="F"</formula>
    </cfRule>
    <cfRule type="expression" dxfId="688" priority="482">
      <formula>D378="P"</formula>
    </cfRule>
    <cfRule type="expression" dxfId="687" priority="483">
      <formula>D378="N"</formula>
    </cfRule>
  </conditionalFormatting>
  <conditionalFormatting sqref="F378:F384 F369:F375">
    <cfRule type="expression" dxfId="686" priority="478">
      <formula>F369="F"</formula>
    </cfRule>
    <cfRule type="expression" dxfId="685" priority="479">
      <formula>F369="P"</formula>
    </cfRule>
    <cfRule type="expression" dxfId="684" priority="480">
      <formula>F369="N"</formula>
    </cfRule>
  </conditionalFormatting>
  <conditionalFormatting sqref="H384">
    <cfRule type="expression" dxfId="683" priority="472">
      <formula>H384="F"</formula>
    </cfRule>
    <cfRule type="expression" dxfId="682" priority="473">
      <formula>H384="P"</formula>
    </cfRule>
    <cfRule type="expression" dxfId="681" priority="474">
      <formula>H384="N"</formula>
    </cfRule>
  </conditionalFormatting>
  <conditionalFormatting sqref="C369:D375">
    <cfRule type="expression" dxfId="680" priority="469">
      <formula>C369="F"</formula>
    </cfRule>
    <cfRule type="expression" dxfId="679" priority="470">
      <formula>C369="P"</formula>
    </cfRule>
    <cfRule type="expression" dxfId="678" priority="471">
      <formula>C369="N"</formula>
    </cfRule>
  </conditionalFormatting>
  <conditionalFormatting sqref="G377:H383">
    <cfRule type="expression" dxfId="677" priority="466">
      <formula>G377="F"</formula>
    </cfRule>
    <cfRule type="expression" dxfId="676" priority="467">
      <formula>G377="P"</formula>
    </cfRule>
    <cfRule type="expression" dxfId="675" priority="468">
      <formula>G377="N"</formula>
    </cfRule>
  </conditionalFormatting>
  <conditionalFormatting sqref="E386:F393">
    <cfRule type="expression" dxfId="674" priority="460">
      <formula>E386="F"</formula>
    </cfRule>
    <cfRule type="expression" dxfId="673" priority="461">
      <formula>E386="P"</formula>
    </cfRule>
    <cfRule type="expression" dxfId="672" priority="462">
      <formula>E386="N"</formula>
    </cfRule>
  </conditionalFormatting>
  <conditionalFormatting sqref="C386:C393 C378:C384">
    <cfRule type="expression" dxfId="671" priority="490">
      <formula>C378="F"</formula>
    </cfRule>
    <cfRule type="expression" dxfId="670" priority="491">
      <formula>C378="P"</formula>
    </cfRule>
    <cfRule type="expression" dxfId="669" priority="492">
      <formula>C378="N"</formula>
    </cfRule>
  </conditionalFormatting>
  <conditionalFormatting sqref="E378:E384 E369:E375">
    <cfRule type="expression" dxfId="668" priority="487">
      <formula>E369="F"</formula>
    </cfRule>
    <cfRule type="expression" dxfId="667" priority="488">
      <formula>E369="P"</formula>
    </cfRule>
    <cfRule type="expression" dxfId="666" priority="489">
      <formula>E369="N"</formula>
    </cfRule>
  </conditionalFormatting>
  <conditionalFormatting sqref="C396:D409">
    <cfRule type="expression" dxfId="665" priority="352">
      <formula>C396="F"</formula>
    </cfRule>
    <cfRule type="expression" dxfId="664" priority="353">
      <formula>C396="P"</formula>
    </cfRule>
    <cfRule type="expression" dxfId="663" priority="354">
      <formula>C396="N"</formula>
    </cfRule>
  </conditionalFormatting>
  <conditionalFormatting sqref="C453:H454 C446:D452 G446:H452">
    <cfRule type="expression" dxfId="662" priority="343">
      <formula>C446="F"</formula>
    </cfRule>
    <cfRule type="expression" dxfId="661" priority="344">
      <formula>C446="P"</formula>
    </cfRule>
    <cfRule type="expression" dxfId="660" priority="345">
      <formula>C446="N"</formula>
    </cfRule>
  </conditionalFormatting>
  <conditionalFormatting sqref="C413:D419">
    <cfRule type="expression" dxfId="659" priority="349">
      <formula>C413="F"</formula>
    </cfRule>
    <cfRule type="expression" dxfId="658" priority="350">
      <formula>C413="P"</formula>
    </cfRule>
    <cfRule type="expression" dxfId="657" priority="351">
      <formula>C413="N"</formula>
    </cfRule>
  </conditionalFormatting>
  <conditionalFormatting sqref="C423:D429">
    <cfRule type="expression" dxfId="656" priority="346">
      <formula>C423="F"</formula>
    </cfRule>
    <cfRule type="expression" dxfId="655" priority="347">
      <formula>C423="P"</formula>
    </cfRule>
    <cfRule type="expression" dxfId="654" priority="348">
      <formula>C423="N"</formula>
    </cfRule>
  </conditionalFormatting>
  <conditionalFormatting sqref="E432:F443">
    <cfRule type="expression" dxfId="653" priority="340">
      <formula>E432="F"</formula>
    </cfRule>
    <cfRule type="expression" dxfId="652" priority="341">
      <formula>E432="P"</formula>
    </cfRule>
    <cfRule type="expression" dxfId="651" priority="342">
      <formula>E432="N"</formula>
    </cfRule>
  </conditionalFormatting>
  <conditionalFormatting sqref="E446:F452">
    <cfRule type="expression" dxfId="650" priority="337">
      <formula>E446="F"</formula>
    </cfRule>
    <cfRule type="expression" dxfId="649" priority="338">
      <formula>E446="P"</formula>
    </cfRule>
    <cfRule type="expression" dxfId="648" priority="339">
      <formula>E446="N"</formula>
    </cfRule>
  </conditionalFormatting>
  <conditionalFormatting sqref="E455:F462">
    <cfRule type="expression" dxfId="647" priority="334">
      <formula>E455="F"</formula>
    </cfRule>
    <cfRule type="expression" dxfId="646" priority="335">
      <formula>E455="P"</formula>
    </cfRule>
    <cfRule type="expression" dxfId="645" priority="336">
      <formula>E455="N"</formula>
    </cfRule>
  </conditionalFormatting>
  <conditionalFormatting sqref="E395:H395">
    <cfRule type="expression" dxfId="644" priority="331">
      <formula>E395="F"</formula>
    </cfRule>
    <cfRule type="expression" dxfId="643" priority="332">
      <formula>E395="P"</formula>
    </cfRule>
    <cfRule type="expression" dxfId="642" priority="333">
      <formula>E395="N"</formula>
    </cfRule>
  </conditionalFormatting>
  <conditionalFormatting sqref="C395:D395">
    <cfRule type="expression" dxfId="641" priority="328">
      <formula>C395="F"</formula>
    </cfRule>
    <cfRule type="expression" dxfId="640" priority="329">
      <formula>C395="P"</formula>
    </cfRule>
    <cfRule type="expression" dxfId="639" priority="330">
      <formula>C395="N"</formula>
    </cfRule>
  </conditionalFormatting>
  <conditionalFormatting sqref="C432:D445 E444:H445 G432:H443 C455:D462 G455:H462">
    <cfRule type="expression" dxfId="638" priority="457">
      <formula>C432="F"</formula>
    </cfRule>
    <cfRule type="expression" dxfId="637" priority="458">
      <formula>C432="P"</formula>
    </cfRule>
    <cfRule type="expression" dxfId="636" priority="459">
      <formula>C432="N"</formula>
    </cfRule>
  </conditionalFormatting>
  <conditionalFormatting sqref="E396:E409">
    <cfRule type="expression" dxfId="635" priority="454">
      <formula>E396="F"</formula>
    </cfRule>
    <cfRule type="expression" dxfId="634" priority="455">
      <formula>E396="P"</formula>
    </cfRule>
    <cfRule type="expression" dxfId="633" priority="456">
      <formula>E396="N"</formula>
    </cfRule>
  </conditionalFormatting>
  <conditionalFormatting sqref="G396:G409">
    <cfRule type="expression" dxfId="632" priority="451">
      <formula>G396="F"</formula>
    </cfRule>
    <cfRule type="expression" dxfId="631" priority="452">
      <formula>G396="P"</formula>
    </cfRule>
    <cfRule type="expression" dxfId="630" priority="453">
      <formula>G396="N"</formula>
    </cfRule>
  </conditionalFormatting>
  <conditionalFormatting sqref="H396:H409">
    <cfRule type="expression" dxfId="629" priority="445">
      <formula>H396="F"</formula>
    </cfRule>
    <cfRule type="expression" dxfId="628" priority="446">
      <formula>H396="P"</formula>
    </cfRule>
    <cfRule type="expression" dxfId="627" priority="447">
      <formula>H396="N"</formula>
    </cfRule>
  </conditionalFormatting>
  <conditionalFormatting sqref="F396:F409">
    <cfRule type="expression" dxfId="626" priority="448">
      <formula>F396="F"</formula>
    </cfRule>
    <cfRule type="expression" dxfId="625" priority="449">
      <formula>F396="P"</formula>
    </cfRule>
    <cfRule type="expression" dxfId="624" priority="450">
      <formula>F396="N"</formula>
    </cfRule>
  </conditionalFormatting>
  <conditionalFormatting sqref="C430">
    <cfRule type="expression" dxfId="623" priority="442">
      <formula>C430="F"</formula>
    </cfRule>
    <cfRule type="expression" dxfId="622" priority="443">
      <formula>C430="P"</formula>
    </cfRule>
    <cfRule type="expression" dxfId="621" priority="444">
      <formula>C430="N"</formula>
    </cfRule>
  </conditionalFormatting>
  <conditionalFormatting sqref="E430">
    <cfRule type="expression" dxfId="620" priority="439">
      <formula>E430="F"</formula>
    </cfRule>
    <cfRule type="expression" dxfId="619" priority="440">
      <formula>E430="P"</formula>
    </cfRule>
    <cfRule type="expression" dxfId="618" priority="441">
      <formula>E430="N"</formula>
    </cfRule>
  </conditionalFormatting>
  <conditionalFormatting sqref="G430">
    <cfRule type="expression" dxfId="617" priority="436">
      <formula>G430="F"</formula>
    </cfRule>
    <cfRule type="expression" dxfId="616" priority="437">
      <formula>G430="P"</formula>
    </cfRule>
    <cfRule type="expression" dxfId="615" priority="438">
      <formula>G430="N"</formula>
    </cfRule>
  </conditionalFormatting>
  <conditionalFormatting sqref="H430">
    <cfRule type="expression" dxfId="614" priority="430">
      <formula>H430="F"</formula>
    </cfRule>
    <cfRule type="expression" dxfId="613" priority="431">
      <formula>H430="P"</formula>
    </cfRule>
    <cfRule type="expression" dxfId="612" priority="432">
      <formula>H430="N"</formula>
    </cfRule>
  </conditionalFormatting>
  <conditionalFormatting sqref="F430">
    <cfRule type="expression" dxfId="611" priority="433">
      <formula>F430="F"</formula>
    </cfRule>
    <cfRule type="expression" dxfId="610" priority="434">
      <formula>F430="P"</formula>
    </cfRule>
    <cfRule type="expression" dxfId="609" priority="435">
      <formula>F430="N"</formula>
    </cfRule>
  </conditionalFormatting>
  <conditionalFormatting sqref="D430">
    <cfRule type="expression" dxfId="608" priority="427">
      <formula>D430="F"</formula>
    </cfRule>
    <cfRule type="expression" dxfId="607" priority="428">
      <formula>D430="P"</formula>
    </cfRule>
    <cfRule type="expression" dxfId="606" priority="429">
      <formula>D430="N"</formula>
    </cfRule>
  </conditionalFormatting>
  <conditionalFormatting sqref="C420">
    <cfRule type="expression" dxfId="605" priority="424">
      <formula>C420="F"</formula>
    </cfRule>
    <cfRule type="expression" dxfId="604" priority="425">
      <formula>C420="P"</formula>
    </cfRule>
    <cfRule type="expression" dxfId="603" priority="426">
      <formula>C420="N"</formula>
    </cfRule>
  </conditionalFormatting>
  <conditionalFormatting sqref="E426:E429 E420">
    <cfRule type="expression" dxfId="602" priority="421">
      <formula>E420="F"</formula>
    </cfRule>
    <cfRule type="expression" dxfId="601" priority="422">
      <formula>E420="P"</formula>
    </cfRule>
    <cfRule type="expression" dxfId="600" priority="423">
      <formula>E420="N"</formula>
    </cfRule>
  </conditionalFormatting>
  <conditionalFormatting sqref="G426:G429 G420">
    <cfRule type="expression" dxfId="599" priority="418">
      <formula>G420="F"</formula>
    </cfRule>
    <cfRule type="expression" dxfId="598" priority="419">
      <formula>G420="P"</formula>
    </cfRule>
    <cfRule type="expression" dxfId="597" priority="420">
      <formula>G420="N"</formula>
    </cfRule>
  </conditionalFormatting>
  <conditionalFormatting sqref="H426:H429 H420">
    <cfRule type="expression" dxfId="596" priority="412">
      <formula>H420="F"</formula>
    </cfRule>
    <cfRule type="expression" dxfId="595" priority="413">
      <formula>H420="P"</formula>
    </cfRule>
    <cfRule type="expression" dxfId="594" priority="414">
      <formula>H420="N"</formula>
    </cfRule>
  </conditionalFormatting>
  <conditionalFormatting sqref="F426:F429 F420">
    <cfRule type="expression" dxfId="593" priority="415">
      <formula>F420="F"</formula>
    </cfRule>
    <cfRule type="expression" dxfId="592" priority="416">
      <formula>F420="P"</formula>
    </cfRule>
    <cfRule type="expression" dxfId="591" priority="417">
      <formula>F420="N"</formula>
    </cfRule>
  </conditionalFormatting>
  <conditionalFormatting sqref="D420">
    <cfRule type="expression" dxfId="590" priority="409">
      <formula>D420="F"</formula>
    </cfRule>
    <cfRule type="expression" dxfId="589" priority="410">
      <formula>D420="P"</formula>
    </cfRule>
    <cfRule type="expression" dxfId="588" priority="411">
      <formula>D420="N"</formula>
    </cfRule>
  </conditionalFormatting>
  <conditionalFormatting sqref="C421">
    <cfRule type="expression" dxfId="587" priority="406">
      <formula>C421="F"</formula>
    </cfRule>
    <cfRule type="expression" dxfId="586" priority="407">
      <formula>C421="P"</formula>
    </cfRule>
    <cfRule type="expression" dxfId="585" priority="408">
      <formula>C421="N"</formula>
    </cfRule>
  </conditionalFormatting>
  <conditionalFormatting sqref="E421:E425">
    <cfRule type="expression" dxfId="584" priority="403">
      <formula>E421="F"</formula>
    </cfRule>
    <cfRule type="expression" dxfId="583" priority="404">
      <formula>E421="P"</formula>
    </cfRule>
    <cfRule type="expression" dxfId="582" priority="405">
      <formula>E421="N"</formula>
    </cfRule>
  </conditionalFormatting>
  <conditionalFormatting sqref="G421:G425">
    <cfRule type="expression" dxfId="581" priority="400">
      <formula>G421="F"</formula>
    </cfRule>
    <cfRule type="expression" dxfId="580" priority="401">
      <formula>G421="P"</formula>
    </cfRule>
    <cfRule type="expression" dxfId="579" priority="402">
      <formula>G421="N"</formula>
    </cfRule>
  </conditionalFormatting>
  <conditionalFormatting sqref="H421:H425">
    <cfRule type="expression" dxfId="578" priority="394">
      <formula>H421="F"</formula>
    </cfRule>
    <cfRule type="expression" dxfId="577" priority="395">
      <formula>H421="P"</formula>
    </cfRule>
    <cfRule type="expression" dxfId="576" priority="396">
      <formula>H421="N"</formula>
    </cfRule>
  </conditionalFormatting>
  <conditionalFormatting sqref="F421:F425">
    <cfRule type="expression" dxfId="575" priority="397">
      <formula>F421="F"</formula>
    </cfRule>
    <cfRule type="expression" dxfId="574" priority="398">
      <formula>F421="P"</formula>
    </cfRule>
    <cfRule type="expression" dxfId="573" priority="399">
      <formula>F421="N"</formula>
    </cfRule>
  </conditionalFormatting>
  <conditionalFormatting sqref="D421">
    <cfRule type="expression" dxfId="572" priority="391">
      <formula>D421="F"</formula>
    </cfRule>
    <cfRule type="expression" dxfId="571" priority="392">
      <formula>D421="P"</formula>
    </cfRule>
    <cfRule type="expression" dxfId="570" priority="393">
      <formula>D421="N"</formula>
    </cfRule>
  </conditionalFormatting>
  <conditionalFormatting sqref="C410">
    <cfRule type="expression" dxfId="569" priority="388">
      <formula>C410="F"</formula>
    </cfRule>
    <cfRule type="expression" dxfId="568" priority="389">
      <formula>C410="P"</formula>
    </cfRule>
    <cfRule type="expression" dxfId="567" priority="390">
      <formula>C410="N"</formula>
    </cfRule>
  </conditionalFormatting>
  <conditionalFormatting sqref="E416:E419 E410">
    <cfRule type="expression" dxfId="566" priority="385">
      <formula>E410="F"</formula>
    </cfRule>
    <cfRule type="expression" dxfId="565" priority="386">
      <formula>E410="P"</formula>
    </cfRule>
    <cfRule type="expression" dxfId="564" priority="387">
      <formula>E410="N"</formula>
    </cfRule>
  </conditionalFormatting>
  <conditionalFormatting sqref="G416:G419 G410">
    <cfRule type="expression" dxfId="563" priority="382">
      <formula>G410="F"</formula>
    </cfRule>
    <cfRule type="expression" dxfId="562" priority="383">
      <formula>G410="P"</formula>
    </cfRule>
    <cfRule type="expression" dxfId="561" priority="384">
      <formula>G410="N"</formula>
    </cfRule>
  </conditionalFormatting>
  <conditionalFormatting sqref="H416:H419 H410">
    <cfRule type="expression" dxfId="560" priority="376">
      <formula>H410="F"</formula>
    </cfRule>
    <cfRule type="expression" dxfId="559" priority="377">
      <formula>H410="P"</formula>
    </cfRule>
    <cfRule type="expression" dxfId="558" priority="378">
      <formula>H410="N"</formula>
    </cfRule>
  </conditionalFormatting>
  <conditionalFormatting sqref="F416:F419 F410">
    <cfRule type="expression" dxfId="557" priority="379">
      <formula>F410="F"</formula>
    </cfRule>
    <cfRule type="expression" dxfId="556" priority="380">
      <formula>F410="P"</formula>
    </cfRule>
    <cfRule type="expression" dxfId="555" priority="381">
      <formula>F410="N"</formula>
    </cfRule>
  </conditionalFormatting>
  <conditionalFormatting sqref="D410">
    <cfRule type="expression" dxfId="554" priority="373">
      <formula>D410="F"</formula>
    </cfRule>
    <cfRule type="expression" dxfId="553" priority="374">
      <formula>D410="P"</formula>
    </cfRule>
    <cfRule type="expression" dxfId="552" priority="375">
      <formula>D410="N"</formula>
    </cfRule>
  </conditionalFormatting>
  <conditionalFormatting sqref="C411:C412">
    <cfRule type="expression" dxfId="551" priority="370">
      <formula>C411="F"</formula>
    </cfRule>
    <cfRule type="expression" dxfId="550" priority="371">
      <formula>C411="P"</formula>
    </cfRule>
    <cfRule type="expression" dxfId="549" priority="372">
      <formula>C411="N"</formula>
    </cfRule>
  </conditionalFormatting>
  <conditionalFormatting sqref="C464:D468">
    <cfRule type="expression" dxfId="548" priority="301">
      <formula>C464="F"</formula>
    </cfRule>
    <cfRule type="expression" dxfId="547" priority="302">
      <formula>C464="P"</formula>
    </cfRule>
    <cfRule type="expression" dxfId="546" priority="303">
      <formula>C464="N"</formula>
    </cfRule>
  </conditionalFormatting>
  <conditionalFormatting sqref="G411:G415">
    <cfRule type="expression" dxfId="545" priority="364">
      <formula>G411="F"</formula>
    </cfRule>
    <cfRule type="expression" dxfId="544" priority="365">
      <formula>G411="P"</formula>
    </cfRule>
    <cfRule type="expression" dxfId="543" priority="366">
      <formula>G411="N"</formula>
    </cfRule>
  </conditionalFormatting>
  <conditionalFormatting sqref="H411:H415">
    <cfRule type="expression" dxfId="542" priority="358">
      <formula>H411="F"</formula>
    </cfRule>
    <cfRule type="expression" dxfId="541" priority="359">
      <formula>H411="P"</formula>
    </cfRule>
    <cfRule type="expression" dxfId="540" priority="360">
      <formula>H411="N"</formula>
    </cfRule>
  </conditionalFormatting>
  <conditionalFormatting sqref="F411:F415">
    <cfRule type="expression" dxfId="539" priority="361">
      <formula>F411="F"</formula>
    </cfRule>
    <cfRule type="expression" dxfId="538" priority="362">
      <formula>F411="P"</formula>
    </cfRule>
    <cfRule type="expression" dxfId="537" priority="363">
      <formula>F411="N"</formula>
    </cfRule>
  </conditionalFormatting>
  <conditionalFormatting sqref="D411:D412">
    <cfRule type="expression" dxfId="536" priority="355">
      <formula>D411="F"</formula>
    </cfRule>
    <cfRule type="expression" dxfId="535" priority="356">
      <formula>D411="P"</formula>
    </cfRule>
    <cfRule type="expression" dxfId="534" priority="357">
      <formula>D411="N"</formula>
    </cfRule>
  </conditionalFormatting>
  <conditionalFormatting sqref="G464:G468">
    <cfRule type="expression" dxfId="533" priority="319">
      <formula>G464="F"</formula>
    </cfRule>
    <cfRule type="expression" dxfId="532" priority="320">
      <formula>G464="P"</formula>
    </cfRule>
    <cfRule type="expression" dxfId="531" priority="321">
      <formula>G464="N"</formula>
    </cfRule>
  </conditionalFormatting>
  <conditionalFormatting sqref="D470:D474">
    <cfRule type="expression" dxfId="530" priority="316">
      <formula>D470="F"</formula>
    </cfRule>
    <cfRule type="expression" dxfId="529" priority="317">
      <formula>D470="P"</formula>
    </cfRule>
    <cfRule type="expression" dxfId="528" priority="318">
      <formula>D470="N"</formula>
    </cfRule>
  </conditionalFormatting>
  <conditionalFormatting sqref="F470:F474 F464:F468">
    <cfRule type="expression" dxfId="527" priority="313">
      <formula>F464="F"</formula>
    </cfRule>
    <cfRule type="expression" dxfId="526" priority="314">
      <formula>F464="P"</formula>
    </cfRule>
    <cfRule type="expression" dxfId="525" priority="315">
      <formula>F464="N"</formula>
    </cfRule>
  </conditionalFormatting>
  <conditionalFormatting sqref="H464:H468">
    <cfRule type="expression" dxfId="524" priority="310">
      <formula>H464="F"</formula>
    </cfRule>
    <cfRule type="expression" dxfId="523" priority="311">
      <formula>H464="P"</formula>
    </cfRule>
    <cfRule type="expression" dxfId="522" priority="312">
      <formula>H464="N"</formula>
    </cfRule>
  </conditionalFormatting>
  <conditionalFormatting sqref="G474">
    <cfRule type="expression" dxfId="521" priority="307">
      <formula>G474="F"</formula>
    </cfRule>
    <cfRule type="expression" dxfId="520" priority="308">
      <formula>G474="P"</formula>
    </cfRule>
    <cfRule type="expression" dxfId="519" priority="309">
      <formula>G474="N"</formula>
    </cfRule>
  </conditionalFormatting>
  <conditionalFormatting sqref="H474">
    <cfRule type="expression" dxfId="518" priority="304">
      <formula>H474="F"</formula>
    </cfRule>
    <cfRule type="expression" dxfId="517" priority="305">
      <formula>H474="P"</formula>
    </cfRule>
    <cfRule type="expression" dxfId="516" priority="306">
      <formula>H474="N"</formula>
    </cfRule>
  </conditionalFormatting>
  <conditionalFormatting sqref="E539:E542">
    <cfRule type="expression" dxfId="515" priority="250">
      <formula>E539="F"</formula>
    </cfRule>
    <cfRule type="expression" dxfId="514" priority="251">
      <formula>E539="P"</formula>
    </cfRule>
    <cfRule type="expression" dxfId="513" priority="252">
      <formula>E539="N"</formula>
    </cfRule>
  </conditionalFormatting>
  <conditionalFormatting sqref="G470:H473">
    <cfRule type="expression" dxfId="512" priority="298">
      <formula>G470="F"</formula>
    </cfRule>
    <cfRule type="expression" dxfId="511" priority="299">
      <formula>G470="P"</formula>
    </cfRule>
    <cfRule type="expression" dxfId="510" priority="300">
      <formula>G470="N"</formula>
    </cfRule>
  </conditionalFormatting>
  <conditionalFormatting sqref="E476:F479 E497:F498">
    <cfRule type="expression" dxfId="509" priority="295">
      <formula>E476="F"</formula>
    </cfRule>
    <cfRule type="expression" dxfId="508" priority="296">
      <formula>E476="P"</formula>
    </cfRule>
    <cfRule type="expression" dxfId="507" priority="297">
      <formula>E476="N"</formula>
    </cfRule>
  </conditionalFormatting>
  <conditionalFormatting sqref="C470:C474">
    <cfRule type="expression" dxfId="506" priority="325">
      <formula>C470="F"</formula>
    </cfRule>
    <cfRule type="expression" dxfId="505" priority="326">
      <formula>C470="P"</formula>
    </cfRule>
    <cfRule type="expression" dxfId="504" priority="327">
      <formula>C470="N"</formula>
    </cfRule>
  </conditionalFormatting>
  <conditionalFormatting sqref="E470:E474 E464:E468">
    <cfRule type="expression" dxfId="503" priority="322">
      <formula>E464="F"</formula>
    </cfRule>
    <cfRule type="expression" dxfId="502" priority="323">
      <formula>E464="P"</formula>
    </cfRule>
    <cfRule type="expression" dxfId="501" priority="324">
      <formula>E464="N"</formula>
    </cfRule>
  </conditionalFormatting>
  <conditionalFormatting sqref="C544:C551 C539:C542">
    <cfRule type="expression" dxfId="500" priority="244">
      <formula>C539="F"</formula>
    </cfRule>
    <cfRule type="expression" dxfId="499" priority="245">
      <formula>C539="P"</formula>
    </cfRule>
    <cfRule type="expression" dxfId="498" priority="246">
      <formula>C539="N"</formula>
    </cfRule>
  </conditionalFormatting>
  <conditionalFormatting sqref="F544:F551">
    <cfRule type="expression" dxfId="497" priority="223">
      <formula>F544="F"</formula>
    </cfRule>
    <cfRule type="expression" dxfId="496" priority="224">
      <formula>F544="P"</formula>
    </cfRule>
    <cfRule type="expression" dxfId="495" priority="225">
      <formula>F544="N"</formula>
    </cfRule>
  </conditionalFormatting>
  <conditionalFormatting sqref="D544:D551 D539:D542">
    <cfRule type="expression" dxfId="494" priority="241">
      <formula>D539="F"</formula>
    </cfRule>
    <cfRule type="expression" dxfId="493" priority="242">
      <formula>D539="P"</formula>
    </cfRule>
    <cfRule type="expression" dxfId="492" priority="243">
      <formula>D539="N"</formula>
    </cfRule>
  </conditionalFormatting>
  <conditionalFormatting sqref="F539:F542">
    <cfRule type="expression" dxfId="491" priority="238">
      <formula>F539="F"</formula>
    </cfRule>
    <cfRule type="expression" dxfId="490" priority="239">
      <formula>F539="P"</formula>
    </cfRule>
    <cfRule type="expression" dxfId="489" priority="240">
      <formula>F539="N"</formula>
    </cfRule>
  </conditionalFormatting>
  <conditionalFormatting sqref="E544:E551">
    <cfRule type="expression" dxfId="488" priority="229">
      <formula>E544="F"</formula>
    </cfRule>
    <cfRule type="expression" dxfId="487" priority="230">
      <formula>E544="P"</formula>
    </cfRule>
    <cfRule type="expression" dxfId="486" priority="231">
      <formula>E544="N"</formula>
    </cfRule>
  </conditionalFormatting>
  <conditionalFormatting sqref="C481:D487">
    <cfRule type="expression" dxfId="485" priority="256">
      <formula>C481="F"</formula>
    </cfRule>
    <cfRule type="expression" dxfId="484" priority="257">
      <formula>C481="P"</formula>
    </cfRule>
    <cfRule type="expression" dxfId="483" priority="258">
      <formula>C481="N"</formula>
    </cfRule>
  </conditionalFormatting>
  <conditionalFormatting sqref="C488:H488 E481:H487 C490:F496">
    <cfRule type="expression" dxfId="482" priority="259">
      <formula>C481="F"</formula>
    </cfRule>
    <cfRule type="expression" dxfId="481" priority="260">
      <formula>C481="P"</formula>
    </cfRule>
    <cfRule type="expression" dxfId="480" priority="261">
      <formula>C481="N"</formula>
    </cfRule>
  </conditionalFormatting>
  <conditionalFormatting sqref="G490:H496">
    <cfRule type="expression" dxfId="479" priority="253">
      <formula>G490="F"</formula>
    </cfRule>
    <cfRule type="expression" dxfId="478" priority="254">
      <formula>G490="P"</formula>
    </cfRule>
    <cfRule type="expression" dxfId="477" priority="255">
      <formula>G490="N"</formula>
    </cfRule>
  </conditionalFormatting>
  <conditionalFormatting sqref="C534:C538">
    <cfRule type="expression" dxfId="476" priority="211">
      <formula>C534="F"</formula>
    </cfRule>
    <cfRule type="expression" dxfId="475" priority="212">
      <formula>C534="P"</formula>
    </cfRule>
    <cfRule type="expression" dxfId="474" priority="213">
      <formula>C534="N"</formula>
    </cfRule>
  </conditionalFormatting>
  <conditionalFormatting sqref="H523">
    <cfRule type="expression" dxfId="473" priority="103">
      <formula>H523="F"</formula>
    </cfRule>
    <cfRule type="expression" dxfId="472" priority="104">
      <formula>H523="P"</formula>
    </cfRule>
    <cfRule type="expression" dxfId="471" priority="105">
      <formula>H523="N"</formula>
    </cfRule>
  </conditionalFormatting>
  <conditionalFormatting sqref="D534:D538">
    <cfRule type="expression" dxfId="470" priority="208">
      <formula>D534="F"</formula>
    </cfRule>
    <cfRule type="expression" dxfId="469" priority="209">
      <formula>D534="P"</formula>
    </cfRule>
    <cfRule type="expression" dxfId="468" priority="210">
      <formula>D534="N"</formula>
    </cfRule>
  </conditionalFormatting>
  <conditionalFormatting sqref="G533:H533">
    <cfRule type="expression" dxfId="467" priority="85">
      <formula>G533="F"</formula>
    </cfRule>
    <cfRule type="expression" dxfId="466" priority="86">
      <formula>G533="P"</formula>
    </cfRule>
    <cfRule type="expression" dxfId="465" priority="87">
      <formula>G533="N"</formula>
    </cfRule>
  </conditionalFormatting>
  <conditionalFormatting sqref="C525:C531 C517:C523 C533">
    <cfRule type="expression" dxfId="464" priority="124">
      <formula>C517="F"</formula>
    </cfRule>
    <cfRule type="expression" dxfId="463" priority="125">
      <formula>C517="P"</formula>
    </cfRule>
    <cfRule type="expression" dxfId="462" priority="126">
      <formula>C517="N"</formula>
    </cfRule>
  </conditionalFormatting>
  <conditionalFormatting sqref="G524:H524">
    <cfRule type="expression" dxfId="461" priority="91">
      <formula>G524="F"</formula>
    </cfRule>
    <cfRule type="expression" dxfId="460" priority="92">
      <formula>G524="P"</formula>
    </cfRule>
    <cfRule type="expression" dxfId="459" priority="93">
      <formula>G524="N"</formula>
    </cfRule>
  </conditionalFormatting>
  <conditionalFormatting sqref="E534:E538">
    <cfRule type="expression" dxfId="458" priority="196">
      <formula>E534="F"</formula>
    </cfRule>
    <cfRule type="expression" dxfId="457" priority="197">
      <formula>E534="P"</formula>
    </cfRule>
    <cfRule type="expression" dxfId="456" priority="198">
      <formula>E534="N"</formula>
    </cfRule>
  </conditionalFormatting>
  <conditionalFormatting sqref="F534:F538">
    <cfRule type="expression" dxfId="455" priority="190">
      <formula>F534="F"</formula>
    </cfRule>
    <cfRule type="expression" dxfId="454" priority="191">
      <formula>F534="P"</formula>
    </cfRule>
    <cfRule type="expression" dxfId="453" priority="192">
      <formula>F534="N"</formula>
    </cfRule>
  </conditionalFormatting>
  <conditionalFormatting sqref="F552">
    <cfRule type="expression" dxfId="452" priority="70">
      <formula>F552="F"</formula>
    </cfRule>
    <cfRule type="expression" dxfId="451" priority="71">
      <formula>F552="P"</formula>
    </cfRule>
    <cfRule type="expression" dxfId="450" priority="72">
      <formula>F552="N"</formula>
    </cfRule>
  </conditionalFormatting>
  <conditionalFormatting sqref="D552">
    <cfRule type="expression" dxfId="449" priority="73">
      <formula>D552="F"</formula>
    </cfRule>
    <cfRule type="expression" dxfId="448" priority="74">
      <formula>D552="P"</formula>
    </cfRule>
    <cfRule type="expression" dxfId="447" priority="75">
      <formula>D552="N"</formula>
    </cfRule>
  </conditionalFormatting>
  <conditionalFormatting sqref="G552">
    <cfRule type="expression" dxfId="446" priority="64">
      <formula>G552="F"</formula>
    </cfRule>
    <cfRule type="expression" dxfId="445" priority="65">
      <formula>G552="P"</formula>
    </cfRule>
    <cfRule type="expression" dxfId="444" priority="66">
      <formula>G552="N"</formula>
    </cfRule>
  </conditionalFormatting>
  <conditionalFormatting sqref="D570:D574 D562:D567">
    <cfRule type="expression" dxfId="443" priority="43">
      <formula>D562="F"</formula>
    </cfRule>
    <cfRule type="expression" dxfId="442" priority="44">
      <formula>D562="P"</formula>
    </cfRule>
    <cfRule type="expression" dxfId="441" priority="45">
      <formula>D562="N"</formula>
    </cfRule>
  </conditionalFormatting>
  <conditionalFormatting sqref="E562:E567 E555:E559">
    <cfRule type="expression" dxfId="440" priority="49">
      <formula>E555="F"</formula>
    </cfRule>
    <cfRule type="expression" dxfId="439" priority="50">
      <formula>E555="P"</formula>
    </cfRule>
    <cfRule type="expression" dxfId="438" priority="51">
      <formula>E555="N"</formula>
    </cfRule>
  </conditionalFormatting>
  <conditionalFormatting sqref="H552">
    <cfRule type="expression" dxfId="437" priority="58">
      <formula>H552="F"</formula>
    </cfRule>
    <cfRule type="expression" dxfId="436" priority="59">
      <formula>H552="P"</formula>
    </cfRule>
    <cfRule type="expression" dxfId="435" priority="60">
      <formula>H552="N"</formula>
    </cfRule>
  </conditionalFormatting>
  <conditionalFormatting sqref="F517:F523 F509:F515">
    <cfRule type="expression" dxfId="434" priority="112">
      <formula>F509="F"</formula>
    </cfRule>
    <cfRule type="expression" dxfId="433" priority="113">
      <formula>F509="P"</formula>
    </cfRule>
    <cfRule type="expression" dxfId="432" priority="114">
      <formula>F509="N"</formula>
    </cfRule>
  </conditionalFormatting>
  <conditionalFormatting sqref="E517:E523 E509:E515">
    <cfRule type="expression" dxfId="431" priority="121">
      <formula>E509="F"</formula>
    </cfRule>
    <cfRule type="expression" dxfId="430" priority="122">
      <formula>E509="P"</formula>
    </cfRule>
    <cfRule type="expression" dxfId="429" priority="123">
      <formula>E509="N"</formula>
    </cfRule>
  </conditionalFormatting>
  <conditionalFormatting sqref="C570:C574 C562:C567">
    <cfRule type="expression" dxfId="428" priority="52">
      <formula>C562="F"</formula>
    </cfRule>
    <cfRule type="expression" dxfId="427" priority="53">
      <formula>C562="P"</formula>
    </cfRule>
    <cfRule type="expression" dxfId="426" priority="54">
      <formula>C562="N"</formula>
    </cfRule>
  </conditionalFormatting>
  <conditionalFormatting sqref="D525:D531 D517:D523 D533">
    <cfRule type="expression" dxfId="425" priority="115">
      <formula>D517="F"</formula>
    </cfRule>
    <cfRule type="expression" dxfId="424" priority="116">
      <formula>D517="P"</formula>
    </cfRule>
    <cfRule type="expression" dxfId="423" priority="117">
      <formula>D517="N"</formula>
    </cfRule>
  </conditionalFormatting>
  <conditionalFormatting sqref="H525:H531 H509:H515">
    <cfRule type="expression" dxfId="422" priority="109">
      <formula>H509="F"</formula>
    </cfRule>
    <cfRule type="expression" dxfId="421" priority="110">
      <formula>H509="P"</formula>
    </cfRule>
    <cfRule type="expression" dxfId="420" priority="111">
      <formula>H509="N"</formula>
    </cfRule>
  </conditionalFormatting>
  <conditionalFormatting sqref="G523">
    <cfRule type="expression" dxfId="419" priority="106">
      <formula>G523="F"</formula>
    </cfRule>
    <cfRule type="expression" dxfId="418" priority="107">
      <formula>G523="P"</formula>
    </cfRule>
    <cfRule type="expression" dxfId="417" priority="108">
      <formula>G523="N"</formula>
    </cfRule>
  </conditionalFormatting>
  <conditionalFormatting sqref="C509:D515">
    <cfRule type="expression" dxfId="416" priority="100">
      <formula>C509="F"</formula>
    </cfRule>
    <cfRule type="expression" dxfId="415" priority="101">
      <formula>C509="P"</formula>
    </cfRule>
    <cfRule type="expression" dxfId="414" priority="102">
      <formula>C509="N"</formula>
    </cfRule>
  </conditionalFormatting>
  <conditionalFormatting sqref="G517:H522">
    <cfRule type="expression" dxfId="413" priority="97">
      <formula>G517="F"</formula>
    </cfRule>
    <cfRule type="expression" dxfId="412" priority="98">
      <formula>G517="P"</formula>
    </cfRule>
    <cfRule type="expression" dxfId="411" priority="99">
      <formula>G517="N"</formula>
    </cfRule>
  </conditionalFormatting>
  <conditionalFormatting sqref="E533:F533 E524:F531">
    <cfRule type="expression" dxfId="410" priority="94">
      <formula>E524="F"</formula>
    </cfRule>
    <cfRule type="expression" dxfId="409" priority="95">
      <formula>E524="P"</formula>
    </cfRule>
    <cfRule type="expression" dxfId="408" priority="96">
      <formula>E524="N"</formula>
    </cfRule>
  </conditionalFormatting>
  <conditionalFormatting sqref="G525:G531 G509:G515">
    <cfRule type="expression" dxfId="407" priority="118">
      <formula>G509="F"</formula>
    </cfRule>
    <cfRule type="expression" dxfId="406" priority="119">
      <formula>G509="P"</formula>
    </cfRule>
    <cfRule type="expression" dxfId="405" priority="120">
      <formula>G509="N"</formula>
    </cfRule>
  </conditionalFormatting>
  <conditionalFormatting sqref="G570:G574 G555:G559 G567">
    <cfRule type="expression" dxfId="404" priority="46">
      <formula>G555="F"</formula>
    </cfRule>
    <cfRule type="expression" dxfId="403" priority="47">
      <formula>G555="P"</formula>
    </cfRule>
    <cfRule type="expression" dxfId="402" priority="48">
      <formula>G555="N"</formula>
    </cfRule>
  </conditionalFormatting>
  <conditionalFormatting sqref="F562:F567 F555:F559">
    <cfRule type="expression" dxfId="401" priority="40">
      <formula>F555="F"</formula>
    </cfRule>
    <cfRule type="expression" dxfId="400" priority="41">
      <formula>F555="P"</formula>
    </cfRule>
    <cfRule type="expression" dxfId="399" priority="42">
      <formula>F555="N"</formula>
    </cfRule>
  </conditionalFormatting>
  <conditionalFormatting sqref="C554:D559">
    <cfRule type="expression" dxfId="398" priority="31">
      <formula>C554="F"</formula>
    </cfRule>
    <cfRule type="expression" dxfId="397" priority="32">
      <formula>C554="P"</formula>
    </cfRule>
    <cfRule type="expression" dxfId="396" priority="33">
      <formula>C554="N"</formula>
    </cfRule>
  </conditionalFormatting>
  <conditionalFormatting sqref="H570:H574 H555:H559">
    <cfRule type="expression" dxfId="395" priority="37">
      <formula>H555="F"</formula>
    </cfRule>
    <cfRule type="expression" dxfId="394" priority="38">
      <formula>H555="P"</formula>
    </cfRule>
    <cfRule type="expression" dxfId="393" priority="39">
      <formula>H555="N"</formula>
    </cfRule>
  </conditionalFormatting>
  <conditionalFormatting sqref="H567">
    <cfRule type="expression" dxfId="392" priority="34">
      <formula>H567="F"</formula>
    </cfRule>
    <cfRule type="expression" dxfId="391" priority="35">
      <formula>H567="P"</formula>
    </cfRule>
    <cfRule type="expression" dxfId="390" priority="36">
      <formula>H567="N"</formula>
    </cfRule>
  </conditionalFormatting>
  <conditionalFormatting sqref="E554:H554">
    <cfRule type="expression" dxfId="389" priority="28">
      <formula>E554="F"</formula>
    </cfRule>
    <cfRule type="expression" dxfId="388" priority="29">
      <formula>E554="P"</formula>
    </cfRule>
    <cfRule type="expression" dxfId="387" priority="30">
      <formula>E554="N"</formula>
    </cfRule>
  </conditionalFormatting>
  <conditionalFormatting sqref="C561:F561">
    <cfRule type="expression" dxfId="386" priority="25">
      <formula>C561="F"</formula>
    </cfRule>
    <cfRule type="expression" dxfId="385" priority="26">
      <formula>C561="P"</formula>
    </cfRule>
    <cfRule type="expression" dxfId="384" priority="27">
      <formula>C561="N"</formula>
    </cfRule>
  </conditionalFormatting>
  <conditionalFormatting sqref="G561:H566">
    <cfRule type="expression" dxfId="383" priority="22">
      <formula>G561="F"</formula>
    </cfRule>
    <cfRule type="expression" dxfId="382" priority="23">
      <formula>G561="P"</formula>
    </cfRule>
    <cfRule type="expression" dxfId="381" priority="24">
      <formula>G561="N"</formula>
    </cfRule>
  </conditionalFormatting>
  <conditionalFormatting sqref="E569:F574">
    <cfRule type="expression" dxfId="380" priority="19">
      <formula>E569="F"</formula>
    </cfRule>
    <cfRule type="expression" dxfId="379" priority="20">
      <formula>E569="P"</formula>
    </cfRule>
    <cfRule type="expression" dxfId="378" priority="21">
      <formula>E569="N"</formula>
    </cfRule>
  </conditionalFormatting>
  <conditionalFormatting sqref="G534:H551">
    <cfRule type="expression" dxfId="377" priority="88">
      <formula>G534="F"</formula>
    </cfRule>
    <cfRule type="expression" dxfId="376" priority="89">
      <formula>G534="P"</formula>
    </cfRule>
    <cfRule type="expression" dxfId="375" priority="90">
      <formula>G534="N"</formula>
    </cfRule>
  </conditionalFormatting>
  <conditionalFormatting sqref="G569:H569">
    <cfRule type="expression" dxfId="374" priority="16">
      <formula>G569="F"</formula>
    </cfRule>
    <cfRule type="expression" dxfId="373" priority="17">
      <formula>G569="P"</formula>
    </cfRule>
    <cfRule type="expression" dxfId="372" priority="18">
      <formula>G569="N"</formula>
    </cfRule>
  </conditionalFormatting>
  <conditionalFormatting sqref="C569:D569">
    <cfRule type="expression" dxfId="371" priority="13">
      <formula>C569="F"</formula>
    </cfRule>
    <cfRule type="expression" dxfId="370" priority="14">
      <formula>C569="P"</formula>
    </cfRule>
    <cfRule type="expression" dxfId="369" priority="15">
      <formula>C569="N"</formula>
    </cfRule>
  </conditionalFormatting>
  <conditionalFormatting sqref="E552">
    <cfRule type="expression" dxfId="368" priority="82">
      <formula>E552="F"</formula>
    </cfRule>
    <cfRule type="expression" dxfId="367" priority="83">
      <formula>E552="P"</formula>
    </cfRule>
    <cfRule type="expression" dxfId="366" priority="84">
      <formula>E552="N"</formula>
    </cfRule>
  </conditionalFormatting>
  <conditionalFormatting sqref="C552">
    <cfRule type="expression" dxfId="365" priority="76">
      <formula>C552="F"</formula>
    </cfRule>
    <cfRule type="expression" dxfId="364" priority="77">
      <formula>C552="P"</formula>
    </cfRule>
    <cfRule type="expression" dxfId="363" priority="78">
      <formula>C552="N"</formula>
    </cfRule>
  </conditionalFormatting>
  <conditionalFormatting sqref="C422:D422">
    <cfRule type="expression" dxfId="362" priority="7">
      <formula>C422="F"</formula>
    </cfRule>
    <cfRule type="expression" dxfId="361" priority="8">
      <formula>C422="P"</formula>
    </cfRule>
    <cfRule type="expression" dxfId="360" priority="9">
      <formula>C422="N"</formula>
    </cfRule>
  </conditionalFormatting>
  <conditionalFormatting sqref="H267:H278">
    <cfRule type="expression" dxfId="359" priority="1">
      <formula>H267="F"</formula>
    </cfRule>
    <cfRule type="expression" dxfId="358" priority="2">
      <formula>H267="P"</formula>
    </cfRule>
    <cfRule type="expression" dxfId="357" priority="3">
      <formula>H267="N"</formula>
    </cfRule>
  </conditionalFormatting>
  <conditionalFormatting sqref="C543:F543">
    <cfRule type="expression" dxfId="356" priority="10">
      <formula>C543="F"</formula>
    </cfRule>
    <cfRule type="expression" dxfId="355" priority="11">
      <formula>C543="P"</formula>
    </cfRule>
    <cfRule type="expression" dxfId="354" priority="12">
      <formula>C543="N"</formula>
    </cfRule>
  </conditionalFormatting>
  <conditionalFormatting sqref="G267:G278">
    <cfRule type="expression" dxfId="353" priority="4">
      <formula>G267="F"</formula>
    </cfRule>
    <cfRule type="expression" dxfId="352" priority="5">
      <formula>G267="P"</formula>
    </cfRule>
    <cfRule type="expression" dxfId="351" priority="6">
      <formula>G267="N"</formula>
    </cfRule>
  </conditionalFormatting>
  <dataValidations count="1">
    <dataValidation type="list" allowBlank="1" showInputMessage="1" showErrorMessage="1" sqref="C15:D16 C18:D19 G48 E21:H22 C25:H31 G34:H40 E33:F34 C40:D40 C42:D42 G24 C20:H20 C34:D35 C37:D38 E36:F40 C43:H46 C49:H574" xr:uid="{00000000-0002-0000-0500-000000000000}">
      <formula1>Status</formula1>
    </dataValidation>
  </dataValidations>
  <pageMargins left="0.7" right="0.7" top="0.75" bottom="0.75" header="0.3" footer="0.3"/>
  <pageSetup paperSize="9" orientation="portrait" r:id="rId5"/>
  <legacyDrawing r:id="rId6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35013-7172-441F-AFD6-FC4E8CD19A2B}">
  <dimension ref="A2:K108"/>
  <sheetViews>
    <sheetView topLeftCell="G1" zoomScaleNormal="100" workbookViewId="0">
      <selection activeCell="N5" sqref="N5"/>
    </sheetView>
  </sheetViews>
  <sheetFormatPr defaultColWidth="8.85546875" defaultRowHeight="15" x14ac:dyDescent="0.25"/>
  <cols>
    <col min="1" max="2" width="16.42578125" style="6" hidden="1" customWidth="1"/>
    <col min="3" max="3" width="15.85546875" style="6" customWidth="1"/>
    <col min="4" max="4" width="17.42578125" style="6" customWidth="1"/>
    <col min="5" max="5" width="28.140625" style="6" customWidth="1"/>
    <col min="6" max="6" width="27.42578125" style="6" hidden="1" customWidth="1"/>
    <col min="7" max="7" width="8.85546875" style="263"/>
    <col min="8" max="8" width="20.5703125" style="6" customWidth="1"/>
    <col min="9" max="9" width="48.140625" style="6" customWidth="1"/>
    <col min="10" max="10" width="16.5703125" style="263" customWidth="1"/>
    <col min="11" max="11" width="19.42578125" style="263" customWidth="1"/>
    <col min="12" max="16384" width="8.85546875" style="263"/>
  </cols>
  <sheetData>
    <row r="2" spans="1:11" x14ac:dyDescent="0.25">
      <c r="I2" s="13" t="s">
        <v>2</v>
      </c>
      <c r="J2" s="216" t="s">
        <v>2</v>
      </c>
      <c r="K2" s="13">
        <v>0</v>
      </c>
    </row>
    <row r="3" spans="1:11" x14ac:dyDescent="0.25">
      <c r="I3" s="14" t="s">
        <v>4</v>
      </c>
      <c r="J3" s="217" t="s">
        <v>4</v>
      </c>
      <c r="K3" s="14">
        <v>0</v>
      </c>
    </row>
    <row r="4" spans="1:11" x14ac:dyDescent="0.25">
      <c r="I4" s="15" t="s">
        <v>10</v>
      </c>
      <c r="J4" s="220" t="s">
        <v>433</v>
      </c>
      <c r="K4" s="15">
        <v>6</v>
      </c>
    </row>
    <row r="5" spans="1:11" x14ac:dyDescent="0.25">
      <c r="I5" s="47" t="s">
        <v>432</v>
      </c>
      <c r="J5" s="219" t="s">
        <v>432</v>
      </c>
      <c r="K5" s="47">
        <f>COUNTIF($J$8:$J$107,J5)</f>
        <v>0</v>
      </c>
    </row>
    <row r="6" spans="1:11" x14ac:dyDescent="0.25">
      <c r="I6" s="283"/>
      <c r="J6" s="283"/>
      <c r="K6" s="283">
        <f>SUM(K2:K5)</f>
        <v>6</v>
      </c>
    </row>
    <row r="7" spans="1:11" ht="30" x14ac:dyDescent="0.25">
      <c r="A7" s="267" t="s">
        <v>471</v>
      </c>
      <c r="B7" s="267" t="s">
        <v>472</v>
      </c>
      <c r="C7" s="267" t="s">
        <v>473</v>
      </c>
      <c r="D7" s="267" t="s">
        <v>474</v>
      </c>
      <c r="E7" s="267" t="s">
        <v>475</v>
      </c>
      <c r="F7" s="267" t="s">
        <v>476</v>
      </c>
      <c r="G7" s="268" t="s">
        <v>479</v>
      </c>
      <c r="H7" s="267" t="s">
        <v>480</v>
      </c>
      <c r="I7" s="267" t="s">
        <v>481</v>
      </c>
      <c r="J7" s="268" t="s">
        <v>482</v>
      </c>
      <c r="K7" s="268" t="s">
        <v>483</v>
      </c>
    </row>
    <row r="8" spans="1:11" x14ac:dyDescent="0.25">
      <c r="A8" s="366" t="s">
        <v>484</v>
      </c>
      <c r="B8" s="366" t="s">
        <v>485</v>
      </c>
      <c r="C8" s="366"/>
      <c r="D8" s="366"/>
      <c r="E8" s="366"/>
      <c r="F8" s="366"/>
      <c r="G8" s="269"/>
      <c r="H8" s="265"/>
      <c r="I8" s="265"/>
      <c r="J8" s="270"/>
      <c r="K8" s="264"/>
    </row>
    <row r="9" spans="1:11" x14ac:dyDescent="0.25">
      <c r="A9" s="366"/>
      <c r="B9" s="366"/>
      <c r="C9" s="366"/>
      <c r="D9" s="366"/>
      <c r="E9" s="366"/>
      <c r="F9" s="366"/>
      <c r="G9" s="271"/>
      <c r="H9" s="272"/>
      <c r="I9" s="272"/>
      <c r="J9" s="270"/>
      <c r="K9" s="264"/>
    </row>
    <row r="10" spans="1:11" x14ac:dyDescent="0.25">
      <c r="A10" s="366"/>
      <c r="B10" s="366"/>
      <c r="C10" s="366"/>
      <c r="D10" s="366"/>
      <c r="E10" s="366"/>
      <c r="F10" s="366"/>
      <c r="G10" s="271"/>
      <c r="H10" s="272"/>
      <c r="I10" s="272"/>
      <c r="J10" s="270"/>
      <c r="K10" s="264"/>
    </row>
    <row r="11" spans="1:11" x14ac:dyDescent="0.25">
      <c r="A11" s="366"/>
      <c r="B11" s="366"/>
      <c r="C11" s="366"/>
      <c r="D11" s="366"/>
      <c r="E11" s="366"/>
      <c r="F11" s="366"/>
      <c r="G11" s="271"/>
      <c r="H11" s="272"/>
      <c r="I11" s="272"/>
      <c r="J11" s="270"/>
      <c r="K11" s="264"/>
    </row>
    <row r="12" spans="1:11" x14ac:dyDescent="0.25">
      <c r="A12" s="366"/>
      <c r="B12" s="366"/>
      <c r="C12" s="366"/>
      <c r="D12" s="366"/>
      <c r="E12" s="366"/>
      <c r="F12" s="366"/>
      <c r="G12" s="271"/>
      <c r="H12" s="272"/>
      <c r="I12" s="273"/>
      <c r="J12" s="270"/>
      <c r="K12" s="264"/>
    </row>
    <row r="13" spans="1:11" x14ac:dyDescent="0.25">
      <c r="A13" s="366"/>
      <c r="B13" s="366"/>
      <c r="C13" s="366"/>
      <c r="D13" s="366"/>
      <c r="E13" s="366"/>
      <c r="F13" s="366"/>
      <c r="G13" s="271"/>
      <c r="H13" s="274"/>
      <c r="I13" s="272"/>
      <c r="J13" s="270"/>
      <c r="K13" s="265"/>
    </row>
    <row r="14" spans="1:11" x14ac:dyDescent="0.25">
      <c r="A14" s="366"/>
      <c r="B14" s="366"/>
      <c r="C14" s="366"/>
      <c r="D14" s="366"/>
      <c r="E14" s="366"/>
      <c r="F14" s="366"/>
      <c r="G14" s="269"/>
      <c r="H14" s="265"/>
      <c r="I14" s="265"/>
      <c r="J14" s="275"/>
      <c r="K14" s="264"/>
    </row>
    <row r="15" spans="1:11" x14ac:dyDescent="0.25">
      <c r="A15" s="366"/>
      <c r="B15" s="366"/>
      <c r="C15" s="366"/>
      <c r="D15" s="366"/>
      <c r="E15" s="366"/>
      <c r="F15" s="366"/>
      <c r="G15" s="269"/>
      <c r="H15" s="265"/>
      <c r="I15" s="265"/>
      <c r="J15" s="270"/>
      <c r="K15" s="264"/>
    </row>
    <row r="16" spans="1:11" x14ac:dyDescent="0.25">
      <c r="A16" s="366"/>
      <c r="B16" s="366"/>
      <c r="C16" s="366"/>
      <c r="D16" s="366"/>
      <c r="E16" s="366"/>
      <c r="F16" s="366"/>
      <c r="G16" s="269"/>
      <c r="H16" s="265"/>
      <c r="I16" s="265"/>
      <c r="J16" s="270"/>
      <c r="K16" s="264"/>
    </row>
    <row r="17" spans="1:11" x14ac:dyDescent="0.25">
      <c r="A17" s="363" t="s">
        <v>484</v>
      </c>
      <c r="B17" s="363" t="s">
        <v>485</v>
      </c>
      <c r="C17" s="363"/>
      <c r="D17" s="363"/>
      <c r="E17" s="363"/>
      <c r="F17" s="363"/>
      <c r="G17" s="269"/>
      <c r="H17" s="265"/>
      <c r="I17" s="265"/>
      <c r="J17" s="270"/>
      <c r="K17" s="264"/>
    </row>
    <row r="18" spans="1:11" x14ac:dyDescent="0.25">
      <c r="A18" s="364"/>
      <c r="B18" s="364"/>
      <c r="C18" s="364"/>
      <c r="D18" s="364"/>
      <c r="E18" s="364"/>
      <c r="F18" s="364"/>
      <c r="G18" s="269"/>
      <c r="H18" s="265"/>
      <c r="I18" s="265"/>
      <c r="J18" s="270"/>
      <c r="K18" s="264"/>
    </row>
    <row r="19" spans="1:11" x14ac:dyDescent="0.25">
      <c r="A19" s="365"/>
      <c r="B19" s="365"/>
      <c r="C19" s="365"/>
      <c r="D19" s="365"/>
      <c r="E19" s="365"/>
      <c r="F19" s="365"/>
      <c r="G19" s="269"/>
      <c r="H19" s="265"/>
      <c r="I19" s="265"/>
      <c r="J19" s="270"/>
      <c r="K19" s="264"/>
    </row>
    <row r="20" spans="1:11" x14ac:dyDescent="0.25">
      <c r="A20" s="363" t="s">
        <v>486</v>
      </c>
      <c r="B20" s="363" t="s">
        <v>485</v>
      </c>
      <c r="C20" s="363"/>
      <c r="D20" s="363"/>
      <c r="E20" s="363"/>
      <c r="F20" s="363"/>
      <c r="G20" s="269"/>
      <c r="H20" s="265"/>
      <c r="I20" s="265"/>
      <c r="J20" s="270"/>
      <c r="K20" s="264"/>
    </row>
    <row r="21" spans="1:11" x14ac:dyDescent="0.25">
      <c r="A21" s="364"/>
      <c r="B21" s="364"/>
      <c r="C21" s="364"/>
      <c r="D21" s="364"/>
      <c r="E21" s="364"/>
      <c r="F21" s="364"/>
      <c r="G21" s="269"/>
      <c r="H21" s="265"/>
      <c r="I21" s="265"/>
      <c r="J21" s="270"/>
      <c r="K21" s="264"/>
    </row>
    <row r="22" spans="1:11" x14ac:dyDescent="0.25">
      <c r="A22" s="364"/>
      <c r="B22" s="364"/>
      <c r="C22" s="364"/>
      <c r="D22" s="364"/>
      <c r="E22" s="364"/>
      <c r="F22" s="364"/>
      <c r="G22" s="269"/>
      <c r="H22" s="265"/>
      <c r="I22" s="265"/>
      <c r="J22" s="270"/>
      <c r="K22" s="264"/>
    </row>
    <row r="23" spans="1:11" x14ac:dyDescent="0.25">
      <c r="A23" s="364"/>
      <c r="B23" s="364"/>
      <c r="C23" s="364"/>
      <c r="D23" s="364"/>
      <c r="E23" s="364"/>
      <c r="F23" s="364"/>
      <c r="G23" s="269"/>
      <c r="H23" s="265"/>
      <c r="I23" s="265"/>
      <c r="J23" s="270"/>
      <c r="K23" s="264"/>
    </row>
    <row r="24" spans="1:11" x14ac:dyDescent="0.25">
      <c r="A24" s="364"/>
      <c r="B24" s="364"/>
      <c r="C24" s="364"/>
      <c r="D24" s="364"/>
      <c r="E24" s="364"/>
      <c r="F24" s="364"/>
      <c r="G24" s="269"/>
      <c r="H24" s="265"/>
      <c r="I24" s="265"/>
      <c r="J24" s="270"/>
      <c r="K24" s="264"/>
    </row>
    <row r="25" spans="1:11" x14ac:dyDescent="0.25">
      <c r="A25" s="364"/>
      <c r="B25" s="364"/>
      <c r="C25" s="364"/>
      <c r="D25" s="364"/>
      <c r="E25" s="364"/>
      <c r="F25" s="364"/>
      <c r="G25" s="269"/>
      <c r="H25" s="265"/>
      <c r="I25" s="265"/>
      <c r="J25" s="270"/>
      <c r="K25" s="264"/>
    </row>
    <row r="26" spans="1:11" x14ac:dyDescent="0.25">
      <c r="A26" s="364"/>
      <c r="B26" s="364"/>
      <c r="C26" s="364"/>
      <c r="D26" s="364"/>
      <c r="E26" s="364"/>
      <c r="F26" s="364"/>
      <c r="G26" s="269"/>
      <c r="H26" s="265"/>
      <c r="I26" s="265"/>
      <c r="J26" s="270"/>
      <c r="K26" s="264"/>
    </row>
    <row r="27" spans="1:11" x14ac:dyDescent="0.25">
      <c r="A27" s="364"/>
      <c r="B27" s="364"/>
      <c r="C27" s="364"/>
      <c r="D27" s="364"/>
      <c r="E27" s="364"/>
      <c r="F27" s="364"/>
      <c r="G27" s="269"/>
      <c r="H27" s="265"/>
      <c r="I27" s="265"/>
      <c r="J27" s="270"/>
      <c r="K27" s="264"/>
    </row>
    <row r="28" spans="1:11" x14ac:dyDescent="0.25">
      <c r="A28" s="364"/>
      <c r="B28" s="364"/>
      <c r="C28" s="364"/>
      <c r="D28" s="364"/>
      <c r="E28" s="364"/>
      <c r="F28" s="364"/>
      <c r="G28" s="269"/>
      <c r="H28" s="265"/>
      <c r="I28" s="265"/>
      <c r="J28" s="270"/>
      <c r="K28" s="264"/>
    </row>
    <row r="29" spans="1:11" x14ac:dyDescent="0.25">
      <c r="A29" s="365"/>
      <c r="B29" s="365"/>
      <c r="C29" s="365"/>
      <c r="D29" s="365"/>
      <c r="E29" s="365"/>
      <c r="F29" s="365"/>
      <c r="G29" s="269"/>
      <c r="H29" s="265"/>
      <c r="I29" s="265"/>
      <c r="J29" s="270"/>
      <c r="K29" s="264"/>
    </row>
    <row r="30" spans="1:11" x14ac:dyDescent="0.25">
      <c r="A30" s="363" t="s">
        <v>486</v>
      </c>
      <c r="B30" s="363" t="s">
        <v>485</v>
      </c>
      <c r="C30" s="363"/>
      <c r="D30" s="363"/>
      <c r="E30" s="363"/>
      <c r="F30" s="363"/>
      <c r="G30" s="269"/>
      <c r="H30" s="265"/>
      <c r="I30" s="265"/>
      <c r="J30" s="270"/>
      <c r="K30" s="264"/>
    </row>
    <row r="31" spans="1:11" x14ac:dyDescent="0.25">
      <c r="A31" s="364"/>
      <c r="B31" s="364"/>
      <c r="C31" s="364"/>
      <c r="D31" s="364"/>
      <c r="E31" s="364"/>
      <c r="F31" s="364"/>
      <c r="G31" s="269"/>
      <c r="H31" s="265"/>
      <c r="I31" s="265"/>
      <c r="J31" s="270"/>
      <c r="K31" s="264"/>
    </row>
    <row r="32" spans="1:11" x14ac:dyDescent="0.25">
      <c r="A32" s="365"/>
      <c r="B32" s="365"/>
      <c r="C32" s="365"/>
      <c r="D32" s="365"/>
      <c r="E32" s="365"/>
      <c r="F32" s="365"/>
      <c r="G32" s="269"/>
      <c r="H32" s="265"/>
      <c r="I32" s="265"/>
      <c r="J32" s="270"/>
      <c r="K32" s="264"/>
    </row>
    <row r="33" spans="1:11" x14ac:dyDescent="0.25">
      <c r="A33" s="276"/>
      <c r="B33" s="276"/>
      <c r="C33" s="276"/>
      <c r="D33" s="276"/>
      <c r="E33" s="276"/>
      <c r="F33" s="276"/>
      <c r="G33" s="277"/>
      <c r="H33" s="278"/>
      <c r="I33" s="278"/>
      <c r="J33" s="278"/>
      <c r="K33" s="280"/>
    </row>
    <row r="34" spans="1:11" x14ac:dyDescent="0.25">
      <c r="A34" s="363" t="s">
        <v>486</v>
      </c>
      <c r="B34" s="363" t="s">
        <v>485</v>
      </c>
      <c r="C34" s="363"/>
      <c r="D34" s="363"/>
      <c r="E34" s="363"/>
      <c r="F34" s="363"/>
      <c r="G34" s="269"/>
      <c r="H34" s="265"/>
      <c r="I34" s="265"/>
      <c r="J34" s="270"/>
      <c r="K34" s="264"/>
    </row>
    <row r="35" spans="1:11" x14ac:dyDescent="0.25">
      <c r="A35" s="364"/>
      <c r="B35" s="364"/>
      <c r="C35" s="364"/>
      <c r="D35" s="364"/>
      <c r="E35" s="364"/>
      <c r="F35" s="364"/>
      <c r="G35" s="269"/>
      <c r="H35" s="331"/>
      <c r="I35" s="331"/>
      <c r="J35" s="270"/>
      <c r="K35" s="331"/>
    </row>
    <row r="36" spans="1:11" x14ac:dyDescent="0.25">
      <c r="A36" s="364"/>
      <c r="B36" s="364"/>
      <c r="C36" s="364"/>
      <c r="D36" s="364"/>
      <c r="E36" s="364"/>
      <c r="F36" s="364"/>
      <c r="G36" s="269"/>
      <c r="H36" s="265"/>
      <c r="I36" s="265"/>
      <c r="J36" s="270"/>
      <c r="K36" s="264"/>
    </row>
    <row r="37" spans="1:11" x14ac:dyDescent="0.25">
      <c r="A37" s="364"/>
      <c r="B37" s="364"/>
      <c r="C37" s="364"/>
      <c r="D37" s="364"/>
      <c r="E37" s="364"/>
      <c r="F37" s="364"/>
      <c r="G37" s="269"/>
      <c r="H37" s="265"/>
      <c r="I37" s="265"/>
      <c r="J37" s="270"/>
      <c r="K37" s="264"/>
    </row>
    <row r="38" spans="1:11" x14ac:dyDescent="0.25">
      <c r="A38" s="364"/>
      <c r="B38" s="364"/>
      <c r="C38" s="364"/>
      <c r="D38" s="364"/>
      <c r="E38" s="364"/>
      <c r="F38" s="364"/>
      <c r="G38" s="269"/>
      <c r="H38" s="265"/>
      <c r="I38" s="265"/>
      <c r="J38" s="270"/>
      <c r="K38" s="264"/>
    </row>
    <row r="39" spans="1:11" x14ac:dyDescent="0.25">
      <c r="A39" s="364"/>
      <c r="B39" s="364"/>
      <c r="C39" s="364"/>
      <c r="D39" s="364"/>
      <c r="E39" s="364"/>
      <c r="F39" s="364"/>
      <c r="G39" s="269"/>
      <c r="H39" s="265"/>
      <c r="I39" s="265"/>
      <c r="J39" s="270"/>
      <c r="K39" s="264"/>
    </row>
    <row r="40" spans="1:11" x14ac:dyDescent="0.25">
      <c r="A40" s="364"/>
      <c r="B40" s="364"/>
      <c r="C40" s="364"/>
      <c r="D40" s="364"/>
      <c r="E40" s="364"/>
      <c r="F40" s="364"/>
      <c r="G40" s="269"/>
      <c r="H40" s="265"/>
      <c r="I40" s="265"/>
      <c r="J40" s="270"/>
      <c r="K40" s="279"/>
    </row>
    <row r="41" spans="1:11" ht="59.45" customHeight="1" x14ac:dyDescent="0.25">
      <c r="A41" s="364"/>
      <c r="B41" s="364"/>
      <c r="C41" s="364"/>
      <c r="D41" s="364"/>
      <c r="E41" s="364"/>
      <c r="F41" s="364"/>
      <c r="G41" s="269"/>
      <c r="H41" s="265"/>
      <c r="I41" s="265"/>
      <c r="J41" s="270"/>
      <c r="K41" s="264"/>
    </row>
    <row r="42" spans="1:11" ht="51.6" customHeight="1" x14ac:dyDescent="0.25">
      <c r="A42" s="364"/>
      <c r="B42" s="364"/>
      <c r="C42" s="364"/>
      <c r="D42" s="364"/>
      <c r="E42" s="364"/>
      <c r="F42" s="364"/>
      <c r="G42" s="269"/>
      <c r="H42" s="265"/>
      <c r="I42" s="265"/>
      <c r="J42" s="270"/>
      <c r="K42" s="264"/>
    </row>
    <row r="43" spans="1:11" ht="46.7" customHeight="1" x14ac:dyDescent="0.25">
      <c r="A43" s="364"/>
      <c r="B43" s="364"/>
      <c r="C43" s="364"/>
      <c r="D43" s="364"/>
      <c r="E43" s="364"/>
      <c r="F43" s="364"/>
      <c r="G43" s="269"/>
      <c r="H43" s="281"/>
      <c r="I43" s="281"/>
      <c r="J43" s="270"/>
      <c r="K43" s="281"/>
    </row>
    <row r="44" spans="1:11" x14ac:dyDescent="0.25">
      <c r="A44" s="364"/>
      <c r="B44" s="364"/>
      <c r="C44" s="364"/>
      <c r="D44" s="364"/>
      <c r="E44" s="364"/>
      <c r="F44" s="364"/>
      <c r="G44" s="269"/>
      <c r="H44" s="281"/>
      <c r="I44" s="281"/>
      <c r="J44" s="270"/>
      <c r="K44" s="281"/>
    </row>
    <row r="45" spans="1:11" ht="57.6" customHeight="1" x14ac:dyDescent="0.25">
      <c r="A45" s="364"/>
      <c r="B45" s="364"/>
      <c r="C45" s="364"/>
      <c r="D45" s="364"/>
      <c r="E45" s="364"/>
      <c r="F45" s="364"/>
      <c r="G45" s="269"/>
      <c r="H45" s="281"/>
      <c r="I45" s="281"/>
      <c r="J45" s="270"/>
      <c r="K45" s="281"/>
    </row>
    <row r="46" spans="1:11" x14ac:dyDescent="0.25">
      <c r="A46" s="276"/>
      <c r="B46" s="276"/>
      <c r="C46" s="276"/>
      <c r="D46" s="276"/>
      <c r="E46" s="276"/>
      <c r="F46" s="276"/>
      <c r="G46" s="277"/>
      <c r="H46" s="278"/>
      <c r="I46" s="278"/>
      <c r="J46" s="278"/>
      <c r="K46" s="280"/>
    </row>
    <row r="47" spans="1:11" x14ac:dyDescent="0.25">
      <c r="A47" s="363" t="s">
        <v>486</v>
      </c>
      <c r="B47" s="363" t="s">
        <v>485</v>
      </c>
      <c r="C47" s="363"/>
      <c r="D47" s="363"/>
      <c r="E47" s="363"/>
      <c r="F47" s="363"/>
      <c r="G47" s="269"/>
      <c r="H47" s="265"/>
      <c r="I47" s="265"/>
      <c r="J47" s="270"/>
      <c r="K47" s="264"/>
    </row>
    <row r="48" spans="1:11" x14ac:dyDescent="0.25">
      <c r="A48" s="364"/>
      <c r="B48" s="364"/>
      <c r="C48" s="364"/>
      <c r="D48" s="364"/>
      <c r="E48" s="364"/>
      <c r="F48" s="364"/>
      <c r="G48" s="269"/>
      <c r="H48" s="265"/>
      <c r="I48" s="265"/>
      <c r="J48" s="270"/>
      <c r="K48" s="264"/>
    </row>
    <row r="49" spans="1:11" x14ac:dyDescent="0.25">
      <c r="A49" s="364"/>
      <c r="B49" s="364"/>
      <c r="C49" s="364"/>
      <c r="D49" s="364"/>
      <c r="E49" s="364"/>
      <c r="F49" s="364"/>
      <c r="G49" s="269"/>
      <c r="H49" s="265"/>
      <c r="I49" s="265"/>
      <c r="J49" s="270"/>
      <c r="K49" s="264"/>
    </row>
    <row r="50" spans="1:11" x14ac:dyDescent="0.25">
      <c r="A50" s="364"/>
      <c r="B50" s="364"/>
      <c r="C50" s="364"/>
      <c r="D50" s="364"/>
      <c r="E50" s="364"/>
      <c r="F50" s="364"/>
      <c r="G50" s="269"/>
      <c r="H50" s="265"/>
      <c r="I50" s="265"/>
      <c r="J50" s="270"/>
      <c r="K50" s="264"/>
    </row>
    <row r="51" spans="1:11" x14ac:dyDescent="0.25">
      <c r="A51" s="364"/>
      <c r="B51" s="364"/>
      <c r="C51" s="364"/>
      <c r="D51" s="364"/>
      <c r="E51" s="364"/>
      <c r="F51" s="364"/>
      <c r="G51" s="269"/>
      <c r="H51" s="265"/>
      <c r="I51" s="265"/>
      <c r="J51" s="270"/>
      <c r="K51" s="264"/>
    </row>
    <row r="52" spans="1:11" ht="26.45" customHeight="1" x14ac:dyDescent="0.25">
      <c r="A52" s="364"/>
      <c r="B52" s="364"/>
      <c r="C52" s="364"/>
      <c r="D52" s="364"/>
      <c r="E52" s="364"/>
      <c r="F52" s="364"/>
      <c r="G52" s="269"/>
      <c r="H52" s="265"/>
      <c r="I52" s="265"/>
      <c r="J52" s="270"/>
      <c r="K52" s="264"/>
    </row>
    <row r="53" spans="1:11" ht="26.45" customHeight="1" x14ac:dyDescent="0.25">
      <c r="A53" s="364"/>
      <c r="B53" s="364"/>
      <c r="C53" s="364"/>
      <c r="D53" s="364"/>
      <c r="E53" s="364"/>
      <c r="F53" s="364"/>
      <c r="G53" s="269"/>
      <c r="H53" s="265"/>
      <c r="I53" s="265"/>
      <c r="J53" s="270"/>
      <c r="K53" s="264"/>
    </row>
    <row r="54" spans="1:11" ht="27" customHeight="1" x14ac:dyDescent="0.25">
      <c r="A54" s="364"/>
      <c r="B54" s="364"/>
      <c r="C54" s="364"/>
      <c r="D54" s="364"/>
      <c r="E54" s="364"/>
      <c r="F54" s="364"/>
      <c r="G54" s="269"/>
      <c r="H54" s="265"/>
      <c r="I54" s="265"/>
      <c r="J54" s="270"/>
      <c r="K54" s="264"/>
    </row>
    <row r="55" spans="1:11" x14ac:dyDescent="0.25">
      <c r="A55" s="364"/>
      <c r="B55" s="364"/>
      <c r="C55" s="364"/>
      <c r="D55" s="364"/>
      <c r="E55" s="364"/>
      <c r="F55" s="364"/>
      <c r="G55" s="269"/>
      <c r="H55" s="265"/>
      <c r="I55" s="265"/>
      <c r="J55" s="270"/>
      <c r="K55" s="264"/>
    </row>
    <row r="56" spans="1:11" x14ac:dyDescent="0.25">
      <c r="A56" s="364"/>
      <c r="B56" s="364"/>
      <c r="C56" s="364"/>
      <c r="D56" s="364"/>
      <c r="E56" s="364"/>
      <c r="F56" s="364"/>
      <c r="G56" s="269"/>
      <c r="H56" s="265"/>
      <c r="I56" s="265"/>
      <c r="J56" s="270"/>
      <c r="K56" s="264"/>
    </row>
    <row r="57" spans="1:11" x14ac:dyDescent="0.25">
      <c r="A57" s="364"/>
      <c r="B57" s="364"/>
      <c r="C57" s="364"/>
      <c r="D57" s="364"/>
      <c r="E57" s="364"/>
      <c r="F57" s="364"/>
      <c r="G57" s="269"/>
      <c r="H57" s="265"/>
      <c r="I57" s="265"/>
      <c r="J57" s="270"/>
      <c r="K57" s="264"/>
    </row>
    <row r="58" spans="1:11" x14ac:dyDescent="0.25">
      <c r="A58" s="365"/>
      <c r="B58" s="365"/>
      <c r="C58" s="365"/>
      <c r="D58" s="365"/>
      <c r="E58" s="365"/>
      <c r="F58" s="365"/>
      <c r="G58" s="269"/>
      <c r="H58" s="265"/>
      <c r="I58" s="265"/>
      <c r="J58" s="270"/>
      <c r="K58" s="264"/>
    </row>
    <row r="59" spans="1:11" x14ac:dyDescent="0.25">
      <c r="A59" s="276"/>
      <c r="B59" s="276"/>
      <c r="C59" s="276"/>
      <c r="D59" s="276"/>
      <c r="E59" s="276"/>
      <c r="F59" s="276"/>
      <c r="G59" s="277"/>
      <c r="H59" s="278"/>
      <c r="I59" s="278"/>
      <c r="J59" s="278"/>
      <c r="K59" s="280"/>
    </row>
    <row r="60" spans="1:11" x14ac:dyDescent="0.25">
      <c r="A60" s="363" t="s">
        <v>486</v>
      </c>
      <c r="B60" s="363" t="s">
        <v>485</v>
      </c>
      <c r="C60" s="363"/>
      <c r="D60" s="363"/>
      <c r="E60" s="363"/>
      <c r="F60" s="363"/>
      <c r="G60" s="269"/>
      <c r="H60" s="265"/>
      <c r="I60" s="265"/>
      <c r="J60" s="270"/>
      <c r="K60" s="264"/>
    </row>
    <row r="61" spans="1:11" x14ac:dyDescent="0.25">
      <c r="A61" s="364"/>
      <c r="B61" s="364"/>
      <c r="C61" s="364"/>
      <c r="D61" s="364"/>
      <c r="E61" s="364"/>
      <c r="F61" s="364"/>
      <c r="G61" s="269"/>
      <c r="H61" s="265"/>
      <c r="I61" s="265"/>
      <c r="J61" s="270"/>
      <c r="K61" s="264"/>
    </row>
    <row r="62" spans="1:11" x14ac:dyDescent="0.25">
      <c r="A62" s="364"/>
      <c r="B62" s="364"/>
      <c r="C62" s="364"/>
      <c r="D62" s="364"/>
      <c r="E62" s="364"/>
      <c r="F62" s="364"/>
      <c r="G62" s="269"/>
      <c r="H62" s="265"/>
      <c r="I62" s="265"/>
      <c r="J62" s="270"/>
      <c r="K62" s="264"/>
    </row>
    <row r="63" spans="1:11" x14ac:dyDescent="0.25">
      <c r="A63" s="364"/>
      <c r="B63" s="364"/>
      <c r="C63" s="364"/>
      <c r="D63" s="364"/>
      <c r="E63" s="364"/>
      <c r="F63" s="364"/>
      <c r="G63" s="269"/>
      <c r="H63" s="265"/>
      <c r="I63" s="265"/>
      <c r="J63" s="270"/>
      <c r="K63" s="264"/>
    </row>
    <row r="64" spans="1:11" x14ac:dyDescent="0.25">
      <c r="A64" s="364"/>
      <c r="B64" s="364"/>
      <c r="C64" s="364"/>
      <c r="D64" s="364"/>
      <c r="E64" s="364"/>
      <c r="F64" s="364"/>
      <c r="G64" s="269"/>
      <c r="H64" s="265"/>
      <c r="I64" s="265"/>
      <c r="J64" s="270"/>
      <c r="K64" s="264"/>
    </row>
    <row r="65" spans="1:11" x14ac:dyDescent="0.25">
      <c r="A65" s="364"/>
      <c r="B65" s="364"/>
      <c r="C65" s="364"/>
      <c r="D65" s="364"/>
      <c r="E65" s="364"/>
      <c r="F65" s="364"/>
      <c r="G65" s="269"/>
      <c r="H65" s="265"/>
      <c r="I65" s="265"/>
      <c r="J65" s="270"/>
      <c r="K65" s="264"/>
    </row>
    <row r="66" spans="1:11" x14ac:dyDescent="0.25">
      <c r="A66" s="364"/>
      <c r="B66" s="364"/>
      <c r="C66" s="364"/>
      <c r="D66" s="364"/>
      <c r="E66" s="364"/>
      <c r="F66" s="364"/>
      <c r="G66" s="269"/>
      <c r="H66" s="265"/>
      <c r="I66" s="265"/>
      <c r="J66" s="270"/>
      <c r="K66" s="264"/>
    </row>
    <row r="67" spans="1:11" x14ac:dyDescent="0.25">
      <c r="A67" s="364"/>
      <c r="B67" s="364"/>
      <c r="C67" s="364"/>
      <c r="D67" s="364"/>
      <c r="E67" s="364"/>
      <c r="F67" s="364"/>
      <c r="G67" s="269"/>
      <c r="H67" s="265"/>
      <c r="I67" s="265"/>
      <c r="J67" s="270"/>
      <c r="K67" s="264"/>
    </row>
    <row r="68" spans="1:11" x14ac:dyDescent="0.25">
      <c r="A68" s="364"/>
      <c r="B68" s="364"/>
      <c r="C68" s="364"/>
      <c r="D68" s="364"/>
      <c r="E68" s="364"/>
      <c r="F68" s="364"/>
      <c r="G68" s="269"/>
      <c r="H68" s="265"/>
      <c r="I68" s="265"/>
      <c r="J68" s="270"/>
      <c r="K68" s="264"/>
    </row>
    <row r="69" spans="1:11" x14ac:dyDescent="0.25">
      <c r="A69" s="364"/>
      <c r="B69" s="364"/>
      <c r="C69" s="364"/>
      <c r="D69" s="364"/>
      <c r="E69" s="364"/>
      <c r="F69" s="364"/>
      <c r="G69" s="269"/>
      <c r="H69" s="265"/>
      <c r="I69" s="265"/>
      <c r="J69" s="270"/>
      <c r="K69" s="264"/>
    </row>
    <row r="70" spans="1:11" x14ac:dyDescent="0.25">
      <c r="A70" s="364"/>
      <c r="B70" s="364"/>
      <c r="C70" s="364"/>
      <c r="D70" s="364"/>
      <c r="E70" s="364"/>
      <c r="F70" s="364"/>
      <c r="G70" s="269"/>
      <c r="H70" s="265"/>
      <c r="I70" s="265"/>
      <c r="J70" s="270"/>
      <c r="K70" s="264"/>
    </row>
    <row r="71" spans="1:11" x14ac:dyDescent="0.25">
      <c r="A71" s="364"/>
      <c r="B71" s="364"/>
      <c r="C71" s="364"/>
      <c r="D71" s="364"/>
      <c r="E71" s="364"/>
      <c r="F71" s="364"/>
      <c r="G71" s="269"/>
      <c r="H71" s="265"/>
      <c r="I71" s="265"/>
      <c r="J71" s="270"/>
      <c r="K71" s="264"/>
    </row>
    <row r="72" spans="1:11" x14ac:dyDescent="0.25">
      <c r="A72" s="364"/>
      <c r="B72" s="364"/>
      <c r="C72" s="364"/>
      <c r="D72" s="364"/>
      <c r="E72" s="364"/>
      <c r="F72" s="364"/>
      <c r="G72" s="269"/>
      <c r="H72" s="265"/>
      <c r="I72" s="265"/>
      <c r="J72" s="270"/>
      <c r="K72" s="264"/>
    </row>
    <row r="73" spans="1:11" x14ac:dyDescent="0.25">
      <c r="A73" s="364"/>
      <c r="B73" s="364"/>
      <c r="C73" s="364"/>
      <c r="D73" s="364"/>
      <c r="E73" s="364"/>
      <c r="F73" s="364"/>
      <c r="G73" s="269"/>
      <c r="H73" s="265"/>
      <c r="I73" s="265"/>
      <c r="J73" s="270"/>
      <c r="K73" s="264"/>
    </row>
    <row r="74" spans="1:11" x14ac:dyDescent="0.25">
      <c r="A74" s="276"/>
      <c r="B74" s="282"/>
      <c r="C74" s="282"/>
      <c r="D74" s="282"/>
      <c r="E74" s="282"/>
      <c r="F74" s="282"/>
      <c r="G74" s="277"/>
      <c r="H74" s="278"/>
      <c r="I74" s="278"/>
      <c r="J74" s="278"/>
      <c r="K74" s="280"/>
    </row>
    <row r="75" spans="1:11" x14ac:dyDescent="0.25">
      <c r="A75" s="363" t="s">
        <v>486</v>
      </c>
      <c r="B75" s="363" t="s">
        <v>485</v>
      </c>
      <c r="C75" s="363"/>
      <c r="D75" s="363"/>
      <c r="E75" s="363"/>
      <c r="F75" s="363"/>
      <c r="G75" s="269"/>
      <c r="H75" s="265"/>
      <c r="I75" s="265"/>
      <c r="J75" s="270"/>
      <c r="K75" s="264"/>
    </row>
    <row r="76" spans="1:11" x14ac:dyDescent="0.25">
      <c r="A76" s="364"/>
      <c r="B76" s="364"/>
      <c r="C76" s="364"/>
      <c r="D76" s="364"/>
      <c r="E76" s="364"/>
      <c r="F76" s="364"/>
      <c r="G76" s="269"/>
      <c r="H76" s="265"/>
      <c r="I76" s="265"/>
      <c r="J76" s="270"/>
      <c r="K76" s="264"/>
    </row>
    <row r="77" spans="1:11" x14ac:dyDescent="0.25">
      <c r="A77" s="364"/>
      <c r="B77" s="364"/>
      <c r="C77" s="364"/>
      <c r="D77" s="364"/>
      <c r="E77" s="364"/>
      <c r="F77" s="364"/>
      <c r="G77" s="269"/>
      <c r="H77" s="265"/>
      <c r="I77" s="265"/>
      <c r="J77" s="270"/>
      <c r="K77" s="264"/>
    </row>
    <row r="78" spans="1:11" x14ac:dyDescent="0.25">
      <c r="A78" s="364"/>
      <c r="B78" s="364"/>
      <c r="C78" s="364"/>
      <c r="D78" s="364"/>
      <c r="E78" s="364"/>
      <c r="F78" s="364"/>
      <c r="G78" s="269"/>
      <c r="H78" s="265"/>
      <c r="I78" s="265"/>
      <c r="J78" s="270"/>
      <c r="K78" s="264"/>
    </row>
    <row r="79" spans="1:11" x14ac:dyDescent="0.25">
      <c r="A79" s="364"/>
      <c r="B79" s="364"/>
      <c r="C79" s="364"/>
      <c r="D79" s="364"/>
      <c r="E79" s="364"/>
      <c r="F79" s="364"/>
      <c r="G79" s="269"/>
      <c r="H79" s="265"/>
      <c r="I79" s="265"/>
      <c r="J79" s="270"/>
      <c r="K79" s="264"/>
    </row>
    <row r="80" spans="1:11" x14ac:dyDescent="0.25">
      <c r="A80" s="364"/>
      <c r="B80" s="364"/>
      <c r="C80" s="364"/>
      <c r="D80" s="364"/>
      <c r="E80" s="364"/>
      <c r="F80" s="364"/>
      <c r="G80" s="269"/>
      <c r="H80" s="265"/>
      <c r="I80" s="265"/>
      <c r="J80" s="270"/>
      <c r="K80" s="264"/>
    </row>
    <row r="81" spans="1:11" x14ac:dyDescent="0.25">
      <c r="A81" s="276"/>
      <c r="B81" s="282"/>
      <c r="C81" s="282"/>
      <c r="D81" s="282"/>
      <c r="E81" s="282"/>
      <c r="F81" s="282"/>
      <c r="G81" s="277"/>
      <c r="H81" s="278"/>
      <c r="I81" s="278"/>
      <c r="J81" s="278"/>
      <c r="K81" s="280"/>
    </row>
    <row r="82" spans="1:11" x14ac:dyDescent="0.25">
      <c r="A82" s="363" t="s">
        <v>486</v>
      </c>
      <c r="B82" s="363" t="s">
        <v>485</v>
      </c>
      <c r="C82" s="363"/>
      <c r="D82" s="363"/>
      <c r="E82" s="363"/>
      <c r="F82" s="363"/>
      <c r="G82" s="269"/>
      <c r="H82" s="265"/>
      <c r="I82" s="265"/>
      <c r="J82" s="270"/>
      <c r="K82" s="264"/>
    </row>
    <row r="83" spans="1:11" x14ac:dyDescent="0.25">
      <c r="A83" s="364"/>
      <c r="B83" s="364"/>
      <c r="C83" s="364"/>
      <c r="D83" s="364"/>
      <c r="E83" s="364"/>
      <c r="F83" s="364"/>
      <c r="G83" s="269"/>
      <c r="H83" s="265"/>
      <c r="I83" s="265"/>
      <c r="J83" s="270"/>
      <c r="K83" s="264"/>
    </row>
    <row r="84" spans="1:11" x14ac:dyDescent="0.25">
      <c r="A84" s="364"/>
      <c r="B84" s="364"/>
      <c r="C84" s="364"/>
      <c r="D84" s="364"/>
      <c r="E84" s="364"/>
      <c r="F84" s="364"/>
      <c r="G84" s="269"/>
      <c r="H84" s="265"/>
      <c r="I84" s="265"/>
      <c r="J84" s="270"/>
      <c r="K84" s="264"/>
    </row>
    <row r="85" spans="1:11" x14ac:dyDescent="0.25">
      <c r="A85" s="364"/>
      <c r="B85" s="364"/>
      <c r="C85" s="364"/>
      <c r="D85" s="364"/>
      <c r="E85" s="364"/>
      <c r="F85" s="364"/>
      <c r="G85" s="269"/>
      <c r="H85" s="265"/>
      <c r="I85" s="265"/>
      <c r="J85" s="270"/>
      <c r="K85" s="264"/>
    </row>
    <row r="86" spans="1:11" x14ac:dyDescent="0.25">
      <c r="A86" s="364"/>
      <c r="B86" s="364"/>
      <c r="C86" s="364"/>
      <c r="D86" s="364"/>
      <c r="E86" s="364"/>
      <c r="F86" s="364"/>
      <c r="G86" s="269"/>
      <c r="H86" s="265"/>
      <c r="I86" s="265"/>
      <c r="J86" s="270"/>
      <c r="K86" s="264"/>
    </row>
    <row r="87" spans="1:11" x14ac:dyDescent="0.25">
      <c r="A87" s="364"/>
      <c r="B87" s="364"/>
      <c r="C87" s="364"/>
      <c r="D87" s="364"/>
      <c r="E87" s="364"/>
      <c r="F87" s="364"/>
      <c r="G87" s="269"/>
      <c r="H87" s="265"/>
      <c r="I87" s="265"/>
      <c r="J87" s="270"/>
      <c r="K87" s="264"/>
    </row>
    <row r="88" spans="1:11" x14ac:dyDescent="0.25">
      <c r="A88" s="364"/>
      <c r="B88" s="364"/>
      <c r="C88" s="364"/>
      <c r="D88" s="364"/>
      <c r="E88" s="364"/>
      <c r="F88" s="364"/>
      <c r="G88" s="269"/>
      <c r="H88" s="265"/>
      <c r="I88" s="265"/>
      <c r="J88" s="270"/>
      <c r="K88" s="264"/>
    </row>
    <row r="89" spans="1:11" x14ac:dyDescent="0.25">
      <c r="A89" s="364"/>
      <c r="B89" s="364"/>
      <c r="C89" s="364"/>
      <c r="D89" s="364"/>
      <c r="E89" s="364"/>
      <c r="F89" s="364"/>
      <c r="G89" s="269"/>
      <c r="H89" s="265"/>
      <c r="I89" s="265"/>
      <c r="J89" s="270"/>
      <c r="K89" s="264"/>
    </row>
    <row r="90" spans="1:11" x14ac:dyDescent="0.25">
      <c r="A90" s="276"/>
      <c r="B90" s="282"/>
      <c r="C90" s="282"/>
      <c r="D90" s="282"/>
      <c r="E90" s="282"/>
      <c r="F90" s="282"/>
      <c r="G90" s="277"/>
      <c r="H90" s="278"/>
      <c r="I90" s="278"/>
      <c r="J90" s="278"/>
      <c r="K90" s="280"/>
    </row>
    <row r="91" spans="1:11" x14ac:dyDescent="0.25">
      <c r="A91" s="363" t="s">
        <v>486</v>
      </c>
      <c r="B91" s="363" t="s">
        <v>485</v>
      </c>
      <c r="C91" s="363"/>
      <c r="D91" s="363"/>
      <c r="E91" s="363"/>
      <c r="F91" s="363"/>
      <c r="G91" s="269"/>
      <c r="H91" s="265"/>
      <c r="I91" s="265"/>
      <c r="J91" s="270"/>
      <c r="K91" s="264"/>
    </row>
    <row r="92" spans="1:11" x14ac:dyDescent="0.25">
      <c r="A92" s="364"/>
      <c r="B92" s="364"/>
      <c r="C92" s="364"/>
      <c r="D92" s="364"/>
      <c r="E92" s="364"/>
      <c r="F92" s="364"/>
      <c r="G92" s="269"/>
      <c r="H92" s="265"/>
      <c r="I92" s="265"/>
      <c r="J92" s="270"/>
      <c r="K92" s="264"/>
    </row>
    <row r="93" spans="1:11" x14ac:dyDescent="0.25">
      <c r="A93" s="364"/>
      <c r="B93" s="364"/>
      <c r="C93" s="364"/>
      <c r="D93" s="364"/>
      <c r="E93" s="364"/>
      <c r="F93" s="364"/>
      <c r="G93" s="269"/>
      <c r="H93" s="265"/>
      <c r="I93" s="265"/>
      <c r="J93" s="270"/>
      <c r="K93" s="264"/>
    </row>
    <row r="94" spans="1:11" x14ac:dyDescent="0.25">
      <c r="A94" s="364"/>
      <c r="B94" s="364"/>
      <c r="C94" s="364"/>
      <c r="D94" s="364"/>
      <c r="E94" s="364"/>
      <c r="F94" s="364"/>
      <c r="G94" s="269"/>
      <c r="H94" s="265"/>
      <c r="I94" s="265"/>
      <c r="J94" s="270"/>
      <c r="K94" s="264"/>
    </row>
    <row r="95" spans="1:11" x14ac:dyDescent="0.25">
      <c r="A95" s="364"/>
      <c r="B95" s="364"/>
      <c r="C95" s="364"/>
      <c r="D95" s="364"/>
      <c r="E95" s="364"/>
      <c r="F95" s="364"/>
      <c r="G95" s="269"/>
      <c r="H95" s="265"/>
      <c r="I95" s="265"/>
      <c r="J95" s="270"/>
      <c r="K95" s="264"/>
    </row>
    <row r="96" spans="1:11" x14ac:dyDescent="0.25">
      <c r="A96" s="364"/>
      <c r="B96" s="364"/>
      <c r="C96" s="364"/>
      <c r="D96" s="364"/>
      <c r="E96" s="364"/>
      <c r="F96" s="364"/>
      <c r="G96" s="269"/>
      <c r="H96" s="265"/>
      <c r="I96" s="265"/>
      <c r="J96" s="270"/>
      <c r="K96" s="264"/>
    </row>
    <row r="97" spans="1:11" x14ac:dyDescent="0.25">
      <c r="A97" s="364"/>
      <c r="B97" s="364"/>
      <c r="C97" s="364"/>
      <c r="D97" s="364"/>
      <c r="E97" s="364"/>
      <c r="F97" s="364"/>
      <c r="G97" s="269"/>
      <c r="H97" s="265"/>
      <c r="I97" s="265"/>
      <c r="J97" s="270"/>
      <c r="K97" s="264"/>
    </row>
    <row r="98" spans="1:11" x14ac:dyDescent="0.25">
      <c r="A98" s="364"/>
      <c r="B98" s="364"/>
      <c r="C98" s="364"/>
      <c r="D98" s="364"/>
      <c r="E98" s="364"/>
      <c r="F98" s="364"/>
      <c r="G98" s="269"/>
      <c r="H98" s="265"/>
      <c r="I98" s="265"/>
      <c r="J98" s="270"/>
      <c r="K98" s="264"/>
    </row>
    <row r="99" spans="1:11" x14ac:dyDescent="0.25">
      <c r="A99" s="364"/>
      <c r="B99" s="364"/>
      <c r="C99" s="364"/>
      <c r="D99" s="364"/>
      <c r="E99" s="364"/>
      <c r="F99" s="364"/>
      <c r="G99" s="269"/>
      <c r="H99" s="265"/>
      <c r="I99" s="265"/>
      <c r="J99" s="270"/>
      <c r="K99" s="264"/>
    </row>
    <row r="100" spans="1:11" x14ac:dyDescent="0.25">
      <c r="A100" s="276"/>
      <c r="B100" s="282"/>
      <c r="C100" s="282"/>
      <c r="D100" s="282"/>
      <c r="E100" s="282"/>
      <c r="F100" s="282"/>
      <c r="G100" s="277"/>
      <c r="H100" s="278"/>
      <c r="I100" s="278"/>
      <c r="J100" s="278"/>
      <c r="K100" s="280"/>
    </row>
    <row r="101" spans="1:11" x14ac:dyDescent="0.25">
      <c r="A101" s="276"/>
      <c r="B101" s="282"/>
      <c r="C101" s="282"/>
      <c r="D101" s="282"/>
      <c r="E101" s="282"/>
      <c r="F101" s="282"/>
      <c r="G101" s="277"/>
      <c r="H101" s="278"/>
      <c r="I101" s="278"/>
      <c r="J101" s="278"/>
      <c r="K101" s="280"/>
    </row>
    <row r="102" spans="1:11" x14ac:dyDescent="0.25">
      <c r="A102" s="276"/>
      <c r="B102" s="282"/>
      <c r="C102" s="282"/>
      <c r="D102" s="282"/>
      <c r="E102" s="282"/>
      <c r="F102" s="282"/>
      <c r="G102" s="277"/>
      <c r="H102" s="278"/>
      <c r="I102" s="278"/>
      <c r="J102" s="278"/>
      <c r="K102" s="280"/>
    </row>
    <row r="103" spans="1:11" x14ac:dyDescent="0.25">
      <c r="A103" s="363" t="s">
        <v>486</v>
      </c>
      <c r="B103" s="363" t="s">
        <v>485</v>
      </c>
      <c r="C103" s="363"/>
      <c r="D103" s="363"/>
      <c r="E103" s="363"/>
      <c r="F103" s="363"/>
      <c r="G103" s="269"/>
      <c r="H103" s="265"/>
      <c r="I103" s="265"/>
      <c r="J103" s="270"/>
      <c r="K103" s="264"/>
    </row>
    <row r="104" spans="1:11" x14ac:dyDescent="0.25">
      <c r="A104" s="364"/>
      <c r="B104" s="364"/>
      <c r="C104" s="364"/>
      <c r="D104" s="364"/>
      <c r="E104" s="364"/>
      <c r="F104" s="364"/>
      <c r="G104" s="269"/>
      <c r="H104" s="265"/>
      <c r="I104" s="265"/>
      <c r="J104" s="270"/>
      <c r="K104" s="264"/>
    </row>
    <row r="105" spans="1:11" x14ac:dyDescent="0.25">
      <c r="A105" s="364"/>
      <c r="B105" s="364"/>
      <c r="C105" s="364"/>
      <c r="D105" s="364"/>
      <c r="E105" s="364"/>
      <c r="F105" s="364"/>
      <c r="G105" s="269"/>
      <c r="H105" s="265"/>
      <c r="I105" s="265"/>
      <c r="J105" s="270"/>
      <c r="K105" s="264"/>
    </row>
    <row r="106" spans="1:11" x14ac:dyDescent="0.25">
      <c r="A106" s="364"/>
      <c r="B106" s="364"/>
      <c r="C106" s="364"/>
      <c r="D106" s="364"/>
      <c r="E106" s="364"/>
      <c r="F106" s="364"/>
      <c r="G106" s="269"/>
      <c r="H106" s="265"/>
      <c r="I106" s="265"/>
      <c r="J106" s="270"/>
      <c r="K106" s="264"/>
    </row>
    <row r="107" spans="1:11" x14ac:dyDescent="0.25">
      <c r="A107" s="276"/>
      <c r="B107" s="282"/>
      <c r="C107" s="282"/>
      <c r="D107" s="282"/>
      <c r="E107" s="282"/>
      <c r="F107" s="282"/>
      <c r="G107" s="277"/>
      <c r="H107" s="278"/>
      <c r="I107" s="278"/>
      <c r="J107" s="278"/>
      <c r="K107" s="280"/>
    </row>
    <row r="108" spans="1:11" x14ac:dyDescent="0.25">
      <c r="A108" s="264"/>
      <c r="B108" s="264"/>
      <c r="C108" s="264"/>
      <c r="D108" s="264"/>
      <c r="E108" s="264"/>
      <c r="F108" s="264"/>
      <c r="G108" s="264"/>
      <c r="H108" s="264"/>
      <c r="I108" s="264"/>
      <c r="J108" s="264"/>
      <c r="K108" s="264"/>
    </row>
  </sheetData>
  <mergeCells count="66">
    <mergeCell ref="F103:F106"/>
    <mergeCell ref="A91:A99"/>
    <mergeCell ref="B91:B99"/>
    <mergeCell ref="C91:C99"/>
    <mergeCell ref="D91:D99"/>
    <mergeCell ref="E91:E99"/>
    <mergeCell ref="F91:F99"/>
    <mergeCell ref="A103:A106"/>
    <mergeCell ref="B103:B106"/>
    <mergeCell ref="C103:C106"/>
    <mergeCell ref="D103:D106"/>
    <mergeCell ref="E103:E106"/>
    <mergeCell ref="F82:F89"/>
    <mergeCell ref="A75:A80"/>
    <mergeCell ref="B75:B80"/>
    <mergeCell ref="C75:C80"/>
    <mergeCell ref="D75:D80"/>
    <mergeCell ref="E75:E80"/>
    <mergeCell ref="F75:F80"/>
    <mergeCell ref="A82:A89"/>
    <mergeCell ref="B82:B89"/>
    <mergeCell ref="C82:C89"/>
    <mergeCell ref="D82:D89"/>
    <mergeCell ref="E82:E89"/>
    <mergeCell ref="F60:F73"/>
    <mergeCell ref="A47:A58"/>
    <mergeCell ref="B47:B58"/>
    <mergeCell ref="C47:C58"/>
    <mergeCell ref="D47:D58"/>
    <mergeCell ref="E47:E58"/>
    <mergeCell ref="F47:F58"/>
    <mergeCell ref="A60:A73"/>
    <mergeCell ref="B60:B73"/>
    <mergeCell ref="C60:C73"/>
    <mergeCell ref="D60:D73"/>
    <mergeCell ref="E60:E73"/>
    <mergeCell ref="F34:F45"/>
    <mergeCell ref="A30:A32"/>
    <mergeCell ref="B30:B32"/>
    <mergeCell ref="C30:C32"/>
    <mergeCell ref="D30:D32"/>
    <mergeCell ref="E30:E32"/>
    <mergeCell ref="F30:F32"/>
    <mergeCell ref="A34:A45"/>
    <mergeCell ref="B34:B45"/>
    <mergeCell ref="C34:C45"/>
    <mergeCell ref="D34:D45"/>
    <mergeCell ref="E34:E45"/>
    <mergeCell ref="F20:F29"/>
    <mergeCell ref="A17:A19"/>
    <mergeCell ref="B17:B19"/>
    <mergeCell ref="C17:C19"/>
    <mergeCell ref="D17:D19"/>
    <mergeCell ref="E17:E19"/>
    <mergeCell ref="F17:F19"/>
    <mergeCell ref="A20:A29"/>
    <mergeCell ref="B20:B29"/>
    <mergeCell ref="C20:C29"/>
    <mergeCell ref="D20:D29"/>
    <mergeCell ref="E20:E29"/>
    <mergeCell ref="F8:F16"/>
    <mergeCell ref="A8:A16"/>
    <mergeCell ref="B8:B16"/>
    <mergeCell ref="C8:C16"/>
    <mergeCell ref="D8:D16"/>
    <mergeCell ref="E8:E16"/>
  </mergeCells>
  <conditionalFormatting sqref="J34:J45 J47:J58 J75:J80 J103:J106 J60:J73 J82:J89 J91:J99 J8:J32">
    <cfRule type="cellIs" dxfId="80" priority="6" operator="equal">
      <formula>"Not Started"</formula>
    </cfRule>
    <cfRule type="cellIs" dxfId="79" priority="7" operator="equal">
      <formula>"In Progress"</formula>
    </cfRule>
    <cfRule type="cellIs" dxfId="78" priority="8" operator="equal">
      <formula>"Fail"</formula>
    </cfRule>
    <cfRule type="cellIs" dxfId="77" priority="9" operator="equal">
      <formula>"Pass"</formula>
    </cfRule>
  </conditionalFormatting>
  <conditionalFormatting sqref="J34:J45 J47:J58 J75:J80 J103:J106 J60:J73 J82:J89 J91:J99 J8:J32">
    <cfRule type="cellIs" dxfId="76" priority="5" operator="equal">
      <formula>"Not Started"</formula>
    </cfRule>
  </conditionalFormatting>
  <conditionalFormatting sqref="J34:J45 J47:J58 J75:J80 J103:J106 J60:J73 J82:J89 J91:J99 J8:J32">
    <cfRule type="cellIs" dxfId="75" priority="2" operator="equal">
      <formula>"In Progress"</formula>
    </cfRule>
    <cfRule type="cellIs" dxfId="74" priority="3" operator="equal">
      <formula>"Fail"</formula>
    </cfRule>
    <cfRule type="cellIs" dxfId="73" priority="4" operator="equal">
      <formula>"Pass"</formula>
    </cfRule>
  </conditionalFormatting>
  <conditionalFormatting sqref="J34:J45 J47:J58 J75:J80 J103:J106 J60:J73 J82:J89 J91:J99 J8:J32">
    <cfRule type="cellIs" dxfId="72" priority="1" operator="equal">
      <formula>"Not Applicable"</formula>
    </cfRule>
  </conditionalFormatting>
  <dataValidations count="1">
    <dataValidation type="list" allowBlank="1" showInputMessage="1" showErrorMessage="1" sqref="J47:J58 J103:J106 J60:J73 J75:J80 J91:J99 J82:J89 J34:J45 J8:J32" xr:uid="{DF43AA3A-8661-4168-B711-5E429A29EC65}">
      <formula1>"Pass, Fail, Not Started, Not Applicable"</formula1>
    </dataValidation>
  </dataValidations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24CC9-34CC-424E-A2FC-2F2395FD1129}">
  <dimension ref="A2:K108"/>
  <sheetViews>
    <sheetView topLeftCell="G1" zoomScaleNormal="100" workbookViewId="0">
      <selection activeCell="N6" sqref="N6"/>
    </sheetView>
  </sheetViews>
  <sheetFormatPr defaultColWidth="8.85546875" defaultRowHeight="15" x14ac:dyDescent="0.25"/>
  <cols>
    <col min="1" max="2" width="16.42578125" style="6" hidden="1" customWidth="1"/>
    <col min="3" max="3" width="15.85546875" style="6" customWidth="1"/>
    <col min="4" max="4" width="17.42578125" style="6" customWidth="1"/>
    <col min="5" max="5" width="28.140625" style="6" customWidth="1"/>
    <col min="6" max="6" width="27.42578125" style="6" hidden="1" customWidth="1"/>
    <col min="7" max="7" width="8.85546875" style="263"/>
    <col min="8" max="8" width="20.5703125" style="6" customWidth="1"/>
    <col min="9" max="9" width="48.140625" style="6" customWidth="1"/>
    <col min="10" max="10" width="16.5703125" style="263" customWidth="1"/>
    <col min="11" max="11" width="19.42578125" style="263" customWidth="1"/>
    <col min="12" max="16384" width="8.85546875" style="263"/>
  </cols>
  <sheetData>
    <row r="2" spans="1:11" x14ac:dyDescent="0.25">
      <c r="I2" s="13" t="s">
        <v>2</v>
      </c>
      <c r="J2" s="216" t="s">
        <v>2</v>
      </c>
      <c r="K2" s="13">
        <v>0</v>
      </c>
    </row>
    <row r="3" spans="1:11" x14ac:dyDescent="0.25">
      <c r="I3" s="14" t="s">
        <v>4</v>
      </c>
      <c r="J3" s="217" t="s">
        <v>4</v>
      </c>
      <c r="K3" s="14">
        <v>0</v>
      </c>
    </row>
    <row r="4" spans="1:11" x14ac:dyDescent="0.25">
      <c r="I4" s="15" t="s">
        <v>10</v>
      </c>
      <c r="J4" s="220" t="s">
        <v>433</v>
      </c>
      <c r="K4" s="15">
        <v>1</v>
      </c>
    </row>
    <row r="5" spans="1:11" x14ac:dyDescent="0.25">
      <c r="I5" s="47" t="s">
        <v>432</v>
      </c>
      <c r="J5" s="219" t="s">
        <v>432</v>
      </c>
      <c r="K5" s="47">
        <f>COUNTIF($J$8:$J$107,J5)</f>
        <v>0</v>
      </c>
    </row>
    <row r="6" spans="1:11" x14ac:dyDescent="0.25">
      <c r="I6" s="283"/>
      <c r="J6" s="283"/>
      <c r="K6" s="283">
        <f>SUM(K2:K4)</f>
        <v>1</v>
      </c>
    </row>
    <row r="7" spans="1:11" ht="30" x14ac:dyDescent="0.25">
      <c r="A7" s="267" t="s">
        <v>471</v>
      </c>
      <c r="B7" s="267" t="s">
        <v>472</v>
      </c>
      <c r="C7" s="267" t="s">
        <v>473</v>
      </c>
      <c r="D7" s="267" t="s">
        <v>474</v>
      </c>
      <c r="E7" s="267" t="s">
        <v>475</v>
      </c>
      <c r="F7" s="267" t="s">
        <v>476</v>
      </c>
      <c r="G7" s="268" t="s">
        <v>479</v>
      </c>
      <c r="H7" s="267" t="s">
        <v>480</v>
      </c>
      <c r="I7" s="267" t="s">
        <v>481</v>
      </c>
      <c r="J7" s="268" t="s">
        <v>482</v>
      </c>
      <c r="K7" s="268" t="s">
        <v>483</v>
      </c>
    </row>
    <row r="8" spans="1:11" x14ac:dyDescent="0.25">
      <c r="A8" s="366" t="s">
        <v>484</v>
      </c>
      <c r="B8" s="366" t="s">
        <v>485</v>
      </c>
      <c r="C8" s="366"/>
      <c r="D8" s="366"/>
      <c r="E8" s="366"/>
      <c r="F8" s="366"/>
      <c r="G8" s="269"/>
      <c r="H8" s="265"/>
      <c r="I8" s="265"/>
      <c r="J8" s="270"/>
      <c r="K8" s="264"/>
    </row>
    <row r="9" spans="1:11" x14ac:dyDescent="0.25">
      <c r="A9" s="366"/>
      <c r="B9" s="366"/>
      <c r="C9" s="366"/>
      <c r="D9" s="366"/>
      <c r="E9" s="366"/>
      <c r="F9" s="366"/>
      <c r="G9" s="271"/>
      <c r="H9" s="272"/>
      <c r="I9" s="272"/>
      <c r="J9" s="270"/>
      <c r="K9" s="264"/>
    </row>
    <row r="10" spans="1:11" x14ac:dyDescent="0.25">
      <c r="A10" s="366"/>
      <c r="B10" s="366"/>
      <c r="C10" s="366"/>
      <c r="D10" s="366"/>
      <c r="E10" s="366"/>
      <c r="F10" s="366"/>
      <c r="G10" s="271"/>
      <c r="H10" s="272"/>
      <c r="I10" s="272"/>
      <c r="J10" s="270"/>
      <c r="K10" s="264"/>
    </row>
    <row r="11" spans="1:11" x14ac:dyDescent="0.25">
      <c r="A11" s="366"/>
      <c r="B11" s="366"/>
      <c r="C11" s="366"/>
      <c r="D11" s="366"/>
      <c r="E11" s="366"/>
      <c r="F11" s="366"/>
      <c r="G11" s="271"/>
      <c r="H11" s="272"/>
      <c r="I11" s="272"/>
      <c r="J11" s="270"/>
      <c r="K11" s="264"/>
    </row>
    <row r="12" spans="1:11" x14ac:dyDescent="0.25">
      <c r="A12" s="366"/>
      <c r="B12" s="366"/>
      <c r="C12" s="366"/>
      <c r="D12" s="366"/>
      <c r="E12" s="366"/>
      <c r="F12" s="366"/>
      <c r="G12" s="271"/>
      <c r="H12" s="272"/>
      <c r="I12" s="273"/>
      <c r="J12" s="270"/>
      <c r="K12" s="264"/>
    </row>
    <row r="13" spans="1:11" x14ac:dyDescent="0.25">
      <c r="A13" s="366"/>
      <c r="B13" s="366"/>
      <c r="C13" s="366"/>
      <c r="D13" s="366"/>
      <c r="E13" s="366"/>
      <c r="F13" s="366"/>
      <c r="G13" s="271"/>
      <c r="H13" s="274"/>
      <c r="I13" s="272"/>
      <c r="J13" s="270"/>
      <c r="K13" s="265"/>
    </row>
    <row r="14" spans="1:11" x14ac:dyDescent="0.25">
      <c r="A14" s="366"/>
      <c r="B14" s="366"/>
      <c r="C14" s="366"/>
      <c r="D14" s="366"/>
      <c r="E14" s="366"/>
      <c r="F14" s="366"/>
      <c r="G14" s="269"/>
      <c r="H14" s="265"/>
      <c r="I14" s="265"/>
      <c r="J14" s="275"/>
      <c r="K14" s="264"/>
    </row>
    <row r="15" spans="1:11" x14ac:dyDescent="0.25">
      <c r="A15" s="366"/>
      <c r="B15" s="366"/>
      <c r="C15" s="366"/>
      <c r="D15" s="366"/>
      <c r="E15" s="366"/>
      <c r="F15" s="366"/>
      <c r="G15" s="269"/>
      <c r="H15" s="265"/>
      <c r="I15" s="265"/>
      <c r="J15" s="270"/>
      <c r="K15" s="264"/>
    </row>
    <row r="16" spans="1:11" x14ac:dyDescent="0.25">
      <c r="A16" s="366"/>
      <c r="B16" s="366"/>
      <c r="C16" s="366"/>
      <c r="D16" s="366"/>
      <c r="E16" s="366"/>
      <c r="F16" s="366"/>
      <c r="G16" s="269"/>
      <c r="H16" s="265"/>
      <c r="I16" s="265"/>
      <c r="J16" s="270"/>
      <c r="K16" s="264"/>
    </row>
    <row r="17" spans="1:11" x14ac:dyDescent="0.25">
      <c r="A17" s="363" t="s">
        <v>484</v>
      </c>
      <c r="B17" s="363" t="s">
        <v>485</v>
      </c>
      <c r="C17" s="363"/>
      <c r="D17" s="363"/>
      <c r="E17" s="363"/>
      <c r="F17" s="363"/>
      <c r="G17" s="269"/>
      <c r="H17" s="265"/>
      <c r="I17" s="265"/>
      <c r="J17" s="270"/>
      <c r="K17" s="264"/>
    </row>
    <row r="18" spans="1:11" x14ac:dyDescent="0.25">
      <c r="A18" s="364"/>
      <c r="B18" s="364"/>
      <c r="C18" s="364"/>
      <c r="D18" s="364"/>
      <c r="E18" s="364"/>
      <c r="F18" s="364"/>
      <c r="G18" s="269"/>
      <c r="H18" s="265"/>
      <c r="I18" s="265"/>
      <c r="J18" s="270"/>
      <c r="K18" s="264"/>
    </row>
    <row r="19" spans="1:11" x14ac:dyDescent="0.25">
      <c r="A19" s="365"/>
      <c r="B19" s="365"/>
      <c r="C19" s="365"/>
      <c r="D19" s="365"/>
      <c r="E19" s="365"/>
      <c r="F19" s="365"/>
      <c r="G19" s="269"/>
      <c r="H19" s="265"/>
      <c r="I19" s="265"/>
      <c r="J19" s="270"/>
      <c r="K19" s="264"/>
    </row>
    <row r="20" spans="1:11" x14ac:dyDescent="0.25">
      <c r="A20" s="363" t="s">
        <v>486</v>
      </c>
      <c r="B20" s="363" t="s">
        <v>485</v>
      </c>
      <c r="C20" s="363"/>
      <c r="D20" s="363"/>
      <c r="E20" s="363"/>
      <c r="F20" s="363"/>
      <c r="G20" s="269"/>
      <c r="H20" s="265"/>
      <c r="I20" s="265"/>
      <c r="J20" s="270"/>
      <c r="K20" s="264"/>
    </row>
    <row r="21" spans="1:11" x14ac:dyDescent="0.25">
      <c r="A21" s="364"/>
      <c r="B21" s="364"/>
      <c r="C21" s="364"/>
      <c r="D21" s="364"/>
      <c r="E21" s="364"/>
      <c r="F21" s="364"/>
      <c r="G21" s="269"/>
      <c r="H21" s="265"/>
      <c r="I21" s="265"/>
      <c r="J21" s="270"/>
      <c r="K21" s="264"/>
    </row>
    <row r="22" spans="1:11" x14ac:dyDescent="0.25">
      <c r="A22" s="364"/>
      <c r="B22" s="364"/>
      <c r="C22" s="364"/>
      <c r="D22" s="364"/>
      <c r="E22" s="364"/>
      <c r="F22" s="364"/>
      <c r="G22" s="269"/>
      <c r="H22" s="265"/>
      <c r="I22" s="265"/>
      <c r="J22" s="270"/>
      <c r="K22" s="264"/>
    </row>
    <row r="23" spans="1:11" x14ac:dyDescent="0.25">
      <c r="A23" s="364"/>
      <c r="B23" s="364"/>
      <c r="C23" s="364"/>
      <c r="D23" s="364"/>
      <c r="E23" s="364"/>
      <c r="F23" s="364"/>
      <c r="G23" s="269"/>
      <c r="H23" s="265"/>
      <c r="I23" s="265"/>
      <c r="J23" s="270"/>
      <c r="K23" s="264"/>
    </row>
    <row r="24" spans="1:11" x14ac:dyDescent="0.25">
      <c r="A24" s="364"/>
      <c r="B24" s="364"/>
      <c r="C24" s="364"/>
      <c r="D24" s="364"/>
      <c r="E24" s="364"/>
      <c r="F24" s="364"/>
      <c r="G24" s="269"/>
      <c r="H24" s="265"/>
      <c r="I24" s="265"/>
      <c r="J24" s="270"/>
      <c r="K24" s="264"/>
    </row>
    <row r="25" spans="1:11" x14ac:dyDescent="0.25">
      <c r="A25" s="364"/>
      <c r="B25" s="364"/>
      <c r="C25" s="364"/>
      <c r="D25" s="364"/>
      <c r="E25" s="364"/>
      <c r="F25" s="364"/>
      <c r="G25" s="269"/>
      <c r="H25" s="265"/>
      <c r="I25" s="265"/>
      <c r="J25" s="270"/>
      <c r="K25" s="264"/>
    </row>
    <row r="26" spans="1:11" x14ac:dyDescent="0.25">
      <c r="A26" s="364"/>
      <c r="B26" s="364"/>
      <c r="C26" s="364"/>
      <c r="D26" s="364"/>
      <c r="E26" s="364"/>
      <c r="F26" s="364"/>
      <c r="G26" s="269"/>
      <c r="H26" s="265"/>
      <c r="I26" s="265"/>
      <c r="J26" s="270"/>
      <c r="K26" s="264"/>
    </row>
    <row r="27" spans="1:11" x14ac:dyDescent="0.25">
      <c r="A27" s="364"/>
      <c r="B27" s="364"/>
      <c r="C27" s="364"/>
      <c r="D27" s="364"/>
      <c r="E27" s="364"/>
      <c r="F27" s="364"/>
      <c r="G27" s="269"/>
      <c r="H27" s="265"/>
      <c r="I27" s="265"/>
      <c r="J27" s="270"/>
      <c r="K27" s="264"/>
    </row>
    <row r="28" spans="1:11" x14ac:dyDescent="0.25">
      <c r="A28" s="364"/>
      <c r="B28" s="364"/>
      <c r="C28" s="364"/>
      <c r="D28" s="364"/>
      <c r="E28" s="364"/>
      <c r="F28" s="364"/>
      <c r="G28" s="269"/>
      <c r="H28" s="265"/>
      <c r="I28" s="265"/>
      <c r="J28" s="270"/>
      <c r="K28" s="264"/>
    </row>
    <row r="29" spans="1:11" x14ac:dyDescent="0.25">
      <c r="A29" s="365"/>
      <c r="B29" s="365"/>
      <c r="C29" s="365"/>
      <c r="D29" s="365"/>
      <c r="E29" s="365"/>
      <c r="F29" s="365"/>
      <c r="G29" s="269"/>
      <c r="H29" s="265"/>
      <c r="I29" s="265"/>
      <c r="J29" s="270"/>
      <c r="K29" s="264"/>
    </row>
    <row r="30" spans="1:11" x14ac:dyDescent="0.25">
      <c r="A30" s="363" t="s">
        <v>486</v>
      </c>
      <c r="B30" s="363" t="s">
        <v>485</v>
      </c>
      <c r="C30" s="363"/>
      <c r="D30" s="363"/>
      <c r="E30" s="363"/>
      <c r="F30" s="363"/>
      <c r="G30" s="269"/>
      <c r="H30" s="265"/>
      <c r="I30" s="265"/>
      <c r="J30" s="270"/>
      <c r="K30" s="264"/>
    </row>
    <row r="31" spans="1:11" x14ac:dyDescent="0.25">
      <c r="A31" s="364"/>
      <c r="B31" s="364"/>
      <c r="C31" s="364"/>
      <c r="D31" s="364"/>
      <c r="E31" s="364"/>
      <c r="F31" s="364"/>
      <c r="G31" s="269"/>
      <c r="H31" s="265"/>
      <c r="I31" s="265"/>
      <c r="J31" s="270"/>
      <c r="K31" s="264"/>
    </row>
    <row r="32" spans="1:11" x14ac:dyDescent="0.25">
      <c r="A32" s="365"/>
      <c r="B32" s="365"/>
      <c r="C32" s="365"/>
      <c r="D32" s="365"/>
      <c r="E32" s="365"/>
      <c r="F32" s="365"/>
      <c r="G32" s="269"/>
      <c r="H32" s="265"/>
      <c r="I32" s="265"/>
      <c r="J32" s="270"/>
      <c r="K32" s="264"/>
    </row>
    <row r="33" spans="1:11" x14ac:dyDescent="0.25">
      <c r="A33" s="276"/>
      <c r="B33" s="276"/>
      <c r="C33" s="276"/>
      <c r="D33" s="276"/>
      <c r="E33" s="276"/>
      <c r="F33" s="276"/>
      <c r="G33" s="277"/>
      <c r="H33" s="278"/>
      <c r="I33" s="278"/>
      <c r="J33" s="278"/>
      <c r="K33" s="280"/>
    </row>
    <row r="34" spans="1:11" x14ac:dyDescent="0.25">
      <c r="A34" s="363" t="s">
        <v>486</v>
      </c>
      <c r="B34" s="363" t="s">
        <v>485</v>
      </c>
      <c r="C34" s="363"/>
      <c r="D34" s="363"/>
      <c r="E34" s="363"/>
      <c r="F34" s="363"/>
      <c r="G34" s="269"/>
      <c r="H34" s="265"/>
      <c r="I34" s="265"/>
      <c r="J34" s="270"/>
      <c r="K34" s="264"/>
    </row>
    <row r="35" spans="1:11" x14ac:dyDescent="0.25">
      <c r="A35" s="364"/>
      <c r="B35" s="364"/>
      <c r="C35" s="364"/>
      <c r="D35" s="364"/>
      <c r="E35" s="364"/>
      <c r="F35" s="364"/>
      <c r="G35" s="269"/>
      <c r="H35" s="331"/>
      <c r="I35" s="331"/>
      <c r="J35" s="270"/>
      <c r="K35" s="331"/>
    </row>
    <row r="36" spans="1:11" x14ac:dyDescent="0.25">
      <c r="A36" s="364"/>
      <c r="B36" s="364"/>
      <c r="C36" s="364"/>
      <c r="D36" s="364"/>
      <c r="E36" s="364"/>
      <c r="F36" s="364"/>
      <c r="G36" s="269"/>
      <c r="H36" s="265"/>
      <c r="I36" s="265"/>
      <c r="J36" s="270"/>
      <c r="K36" s="264"/>
    </row>
    <row r="37" spans="1:11" x14ac:dyDescent="0.25">
      <c r="A37" s="364"/>
      <c r="B37" s="364"/>
      <c r="C37" s="364"/>
      <c r="D37" s="364"/>
      <c r="E37" s="364"/>
      <c r="F37" s="364"/>
      <c r="G37" s="269"/>
      <c r="H37" s="265"/>
      <c r="I37" s="265"/>
      <c r="J37" s="270"/>
      <c r="K37" s="264"/>
    </row>
    <row r="38" spans="1:11" x14ac:dyDescent="0.25">
      <c r="A38" s="364"/>
      <c r="B38" s="364"/>
      <c r="C38" s="364"/>
      <c r="D38" s="364"/>
      <c r="E38" s="364"/>
      <c r="F38" s="364"/>
      <c r="G38" s="269"/>
      <c r="H38" s="265"/>
      <c r="I38" s="265"/>
      <c r="J38" s="270"/>
      <c r="K38" s="264"/>
    </row>
    <row r="39" spans="1:11" x14ac:dyDescent="0.25">
      <c r="A39" s="364"/>
      <c r="B39" s="364"/>
      <c r="C39" s="364"/>
      <c r="D39" s="364"/>
      <c r="E39" s="364"/>
      <c r="F39" s="364"/>
      <c r="G39" s="269"/>
      <c r="H39" s="265"/>
      <c r="I39" s="265"/>
      <c r="J39" s="270"/>
      <c r="K39" s="264"/>
    </row>
    <row r="40" spans="1:11" x14ac:dyDescent="0.25">
      <c r="A40" s="364"/>
      <c r="B40" s="364"/>
      <c r="C40" s="364"/>
      <c r="D40" s="364"/>
      <c r="E40" s="364"/>
      <c r="F40" s="364"/>
      <c r="G40" s="269"/>
      <c r="H40" s="265"/>
      <c r="I40" s="265"/>
      <c r="J40" s="270"/>
      <c r="K40" s="279"/>
    </row>
    <row r="41" spans="1:11" ht="59.45" customHeight="1" x14ac:dyDescent="0.25">
      <c r="A41" s="364"/>
      <c r="B41" s="364"/>
      <c r="C41" s="364"/>
      <c r="D41" s="364"/>
      <c r="E41" s="364"/>
      <c r="F41" s="364"/>
      <c r="G41" s="269"/>
      <c r="H41" s="265"/>
      <c r="I41" s="265"/>
      <c r="J41" s="270"/>
      <c r="K41" s="264"/>
    </row>
    <row r="42" spans="1:11" ht="51.6" customHeight="1" x14ac:dyDescent="0.25">
      <c r="A42" s="364"/>
      <c r="B42" s="364"/>
      <c r="C42" s="364"/>
      <c r="D42" s="364"/>
      <c r="E42" s="364"/>
      <c r="F42" s="364"/>
      <c r="G42" s="269"/>
      <c r="H42" s="265"/>
      <c r="I42" s="265"/>
      <c r="J42" s="270"/>
      <c r="K42" s="264"/>
    </row>
    <row r="43" spans="1:11" ht="46.7" customHeight="1" x14ac:dyDescent="0.25">
      <c r="A43" s="364"/>
      <c r="B43" s="364"/>
      <c r="C43" s="364"/>
      <c r="D43" s="364"/>
      <c r="E43" s="364"/>
      <c r="F43" s="364"/>
      <c r="G43" s="269"/>
      <c r="H43" s="281"/>
      <c r="I43" s="281"/>
      <c r="J43" s="270"/>
      <c r="K43" s="281"/>
    </row>
    <row r="44" spans="1:11" x14ac:dyDescent="0.25">
      <c r="A44" s="364"/>
      <c r="B44" s="364"/>
      <c r="C44" s="364"/>
      <c r="D44" s="364"/>
      <c r="E44" s="364"/>
      <c r="F44" s="364"/>
      <c r="G44" s="269"/>
      <c r="H44" s="281"/>
      <c r="I44" s="281"/>
      <c r="J44" s="270"/>
      <c r="K44" s="281"/>
    </row>
    <row r="45" spans="1:11" ht="57.6" customHeight="1" x14ac:dyDescent="0.25">
      <c r="A45" s="364"/>
      <c r="B45" s="364"/>
      <c r="C45" s="364"/>
      <c r="D45" s="364"/>
      <c r="E45" s="364"/>
      <c r="F45" s="364"/>
      <c r="G45" s="269"/>
      <c r="H45" s="281"/>
      <c r="I45" s="281"/>
      <c r="J45" s="270"/>
      <c r="K45" s="281"/>
    </row>
    <row r="46" spans="1:11" x14ac:dyDescent="0.25">
      <c r="A46" s="276"/>
      <c r="B46" s="276"/>
      <c r="C46" s="276"/>
      <c r="D46" s="276"/>
      <c r="E46" s="276"/>
      <c r="F46" s="276"/>
      <c r="G46" s="277"/>
      <c r="H46" s="278"/>
      <c r="I46" s="278"/>
      <c r="J46" s="278"/>
      <c r="K46" s="280"/>
    </row>
    <row r="47" spans="1:11" x14ac:dyDescent="0.25">
      <c r="A47" s="363" t="s">
        <v>486</v>
      </c>
      <c r="B47" s="363" t="s">
        <v>485</v>
      </c>
      <c r="C47" s="363"/>
      <c r="D47" s="363"/>
      <c r="E47" s="363"/>
      <c r="F47" s="363"/>
      <c r="G47" s="269"/>
      <c r="H47" s="265"/>
      <c r="I47" s="265"/>
      <c r="J47" s="270"/>
      <c r="K47" s="264"/>
    </row>
    <row r="48" spans="1:11" x14ac:dyDescent="0.25">
      <c r="A48" s="364"/>
      <c r="B48" s="364"/>
      <c r="C48" s="364"/>
      <c r="D48" s="364"/>
      <c r="E48" s="364"/>
      <c r="F48" s="364"/>
      <c r="G48" s="269"/>
      <c r="H48" s="265"/>
      <c r="I48" s="265"/>
      <c r="J48" s="270"/>
      <c r="K48" s="264"/>
    </row>
    <row r="49" spans="1:11" x14ac:dyDescent="0.25">
      <c r="A49" s="364"/>
      <c r="B49" s="364"/>
      <c r="C49" s="364"/>
      <c r="D49" s="364"/>
      <c r="E49" s="364"/>
      <c r="F49" s="364"/>
      <c r="G49" s="269"/>
      <c r="H49" s="265"/>
      <c r="I49" s="265"/>
      <c r="J49" s="270"/>
      <c r="K49" s="264"/>
    </row>
    <row r="50" spans="1:11" x14ac:dyDescent="0.25">
      <c r="A50" s="364"/>
      <c r="B50" s="364"/>
      <c r="C50" s="364"/>
      <c r="D50" s="364"/>
      <c r="E50" s="364"/>
      <c r="F50" s="364"/>
      <c r="G50" s="269"/>
      <c r="H50" s="265"/>
      <c r="I50" s="265"/>
      <c r="J50" s="270"/>
      <c r="K50" s="264"/>
    </row>
    <row r="51" spans="1:11" x14ac:dyDescent="0.25">
      <c r="A51" s="364"/>
      <c r="B51" s="364"/>
      <c r="C51" s="364"/>
      <c r="D51" s="364"/>
      <c r="E51" s="364"/>
      <c r="F51" s="364"/>
      <c r="G51" s="269"/>
      <c r="H51" s="265"/>
      <c r="I51" s="265"/>
      <c r="J51" s="270"/>
      <c r="K51" s="264"/>
    </row>
    <row r="52" spans="1:11" ht="26.45" customHeight="1" x14ac:dyDescent="0.25">
      <c r="A52" s="364"/>
      <c r="B52" s="364"/>
      <c r="C52" s="364"/>
      <c r="D52" s="364"/>
      <c r="E52" s="364"/>
      <c r="F52" s="364"/>
      <c r="G52" s="269"/>
      <c r="H52" s="265"/>
      <c r="I52" s="265"/>
      <c r="J52" s="270"/>
      <c r="K52" s="264"/>
    </row>
    <row r="53" spans="1:11" ht="26.45" customHeight="1" x14ac:dyDescent="0.25">
      <c r="A53" s="364"/>
      <c r="B53" s="364"/>
      <c r="C53" s="364"/>
      <c r="D53" s="364"/>
      <c r="E53" s="364"/>
      <c r="F53" s="364"/>
      <c r="G53" s="269"/>
      <c r="H53" s="265"/>
      <c r="I53" s="265"/>
      <c r="J53" s="270"/>
      <c r="K53" s="264"/>
    </row>
    <row r="54" spans="1:11" ht="27" customHeight="1" x14ac:dyDescent="0.25">
      <c r="A54" s="364"/>
      <c r="B54" s="364"/>
      <c r="C54" s="364"/>
      <c r="D54" s="364"/>
      <c r="E54" s="364"/>
      <c r="F54" s="364"/>
      <c r="G54" s="269"/>
      <c r="H54" s="265"/>
      <c r="I54" s="265"/>
      <c r="J54" s="270"/>
      <c r="K54" s="264"/>
    </row>
    <row r="55" spans="1:11" x14ac:dyDescent="0.25">
      <c r="A55" s="364"/>
      <c r="B55" s="364"/>
      <c r="C55" s="364"/>
      <c r="D55" s="364"/>
      <c r="E55" s="364"/>
      <c r="F55" s="364"/>
      <c r="G55" s="269"/>
      <c r="H55" s="265"/>
      <c r="I55" s="265"/>
      <c r="J55" s="270"/>
      <c r="K55" s="264"/>
    </row>
    <row r="56" spans="1:11" x14ac:dyDescent="0.25">
      <c r="A56" s="364"/>
      <c r="B56" s="364"/>
      <c r="C56" s="364"/>
      <c r="D56" s="364"/>
      <c r="E56" s="364"/>
      <c r="F56" s="364"/>
      <c r="G56" s="269"/>
      <c r="H56" s="265"/>
      <c r="I56" s="265"/>
      <c r="J56" s="270"/>
      <c r="K56" s="264"/>
    </row>
    <row r="57" spans="1:11" x14ac:dyDescent="0.25">
      <c r="A57" s="364"/>
      <c r="B57" s="364"/>
      <c r="C57" s="364"/>
      <c r="D57" s="364"/>
      <c r="E57" s="364"/>
      <c r="F57" s="364"/>
      <c r="G57" s="269"/>
      <c r="H57" s="265"/>
      <c r="I57" s="265"/>
      <c r="J57" s="270"/>
      <c r="K57" s="264"/>
    </row>
    <row r="58" spans="1:11" x14ac:dyDescent="0.25">
      <c r="A58" s="365"/>
      <c r="B58" s="365"/>
      <c r="C58" s="365"/>
      <c r="D58" s="365"/>
      <c r="E58" s="365"/>
      <c r="F58" s="365"/>
      <c r="G58" s="269"/>
      <c r="H58" s="265"/>
      <c r="I58" s="265"/>
      <c r="J58" s="270"/>
      <c r="K58" s="264"/>
    </row>
    <row r="59" spans="1:11" x14ac:dyDescent="0.25">
      <c r="A59" s="276"/>
      <c r="B59" s="276"/>
      <c r="C59" s="276"/>
      <c r="D59" s="276"/>
      <c r="E59" s="276"/>
      <c r="F59" s="276"/>
      <c r="G59" s="277"/>
      <c r="H59" s="278"/>
      <c r="I59" s="278"/>
      <c r="J59" s="278"/>
      <c r="K59" s="280"/>
    </row>
    <row r="60" spans="1:11" x14ac:dyDescent="0.25">
      <c r="A60" s="363" t="s">
        <v>486</v>
      </c>
      <c r="B60" s="363" t="s">
        <v>485</v>
      </c>
      <c r="C60" s="363"/>
      <c r="D60" s="363"/>
      <c r="E60" s="363"/>
      <c r="F60" s="363"/>
      <c r="G60" s="269"/>
      <c r="H60" s="265"/>
      <c r="I60" s="265"/>
      <c r="J60" s="270"/>
      <c r="K60" s="264"/>
    </row>
    <row r="61" spans="1:11" x14ac:dyDescent="0.25">
      <c r="A61" s="364"/>
      <c r="B61" s="364"/>
      <c r="C61" s="364"/>
      <c r="D61" s="364"/>
      <c r="E61" s="364"/>
      <c r="F61" s="364"/>
      <c r="G61" s="269"/>
      <c r="H61" s="265"/>
      <c r="I61" s="265"/>
      <c r="J61" s="270"/>
      <c r="K61" s="264"/>
    </row>
    <row r="62" spans="1:11" x14ac:dyDescent="0.25">
      <c r="A62" s="364"/>
      <c r="B62" s="364"/>
      <c r="C62" s="364"/>
      <c r="D62" s="364"/>
      <c r="E62" s="364"/>
      <c r="F62" s="364"/>
      <c r="G62" s="269"/>
      <c r="H62" s="265"/>
      <c r="I62" s="265"/>
      <c r="J62" s="270"/>
      <c r="K62" s="264"/>
    </row>
    <row r="63" spans="1:11" x14ac:dyDescent="0.25">
      <c r="A63" s="364"/>
      <c r="B63" s="364"/>
      <c r="C63" s="364"/>
      <c r="D63" s="364"/>
      <c r="E63" s="364"/>
      <c r="F63" s="364"/>
      <c r="G63" s="269"/>
      <c r="H63" s="265"/>
      <c r="I63" s="265"/>
      <c r="J63" s="270"/>
      <c r="K63" s="264"/>
    </row>
    <row r="64" spans="1:11" x14ac:dyDescent="0.25">
      <c r="A64" s="364"/>
      <c r="B64" s="364"/>
      <c r="C64" s="364"/>
      <c r="D64" s="364"/>
      <c r="E64" s="364"/>
      <c r="F64" s="364"/>
      <c r="G64" s="269"/>
      <c r="H64" s="265"/>
      <c r="I64" s="265"/>
      <c r="J64" s="270"/>
      <c r="K64" s="264"/>
    </row>
    <row r="65" spans="1:11" x14ac:dyDescent="0.25">
      <c r="A65" s="364"/>
      <c r="B65" s="364"/>
      <c r="C65" s="364"/>
      <c r="D65" s="364"/>
      <c r="E65" s="364"/>
      <c r="F65" s="364"/>
      <c r="G65" s="269"/>
      <c r="H65" s="265"/>
      <c r="I65" s="265"/>
      <c r="J65" s="270"/>
      <c r="K65" s="264"/>
    </row>
    <row r="66" spans="1:11" x14ac:dyDescent="0.25">
      <c r="A66" s="364"/>
      <c r="B66" s="364"/>
      <c r="C66" s="364"/>
      <c r="D66" s="364"/>
      <c r="E66" s="364"/>
      <c r="F66" s="364"/>
      <c r="G66" s="269"/>
      <c r="H66" s="265"/>
      <c r="I66" s="265"/>
      <c r="J66" s="270"/>
      <c r="K66" s="264"/>
    </row>
    <row r="67" spans="1:11" x14ac:dyDescent="0.25">
      <c r="A67" s="364"/>
      <c r="B67" s="364"/>
      <c r="C67" s="364"/>
      <c r="D67" s="364"/>
      <c r="E67" s="364"/>
      <c r="F67" s="364"/>
      <c r="G67" s="269"/>
      <c r="H67" s="265"/>
      <c r="I67" s="265"/>
      <c r="J67" s="270"/>
      <c r="K67" s="264"/>
    </row>
    <row r="68" spans="1:11" x14ac:dyDescent="0.25">
      <c r="A68" s="364"/>
      <c r="B68" s="364"/>
      <c r="C68" s="364"/>
      <c r="D68" s="364"/>
      <c r="E68" s="364"/>
      <c r="F68" s="364"/>
      <c r="G68" s="269"/>
      <c r="H68" s="265"/>
      <c r="I68" s="265"/>
      <c r="J68" s="270"/>
      <c r="K68" s="264"/>
    </row>
    <row r="69" spans="1:11" x14ac:dyDescent="0.25">
      <c r="A69" s="364"/>
      <c r="B69" s="364"/>
      <c r="C69" s="364"/>
      <c r="D69" s="364"/>
      <c r="E69" s="364"/>
      <c r="F69" s="364"/>
      <c r="G69" s="269"/>
      <c r="H69" s="265"/>
      <c r="I69" s="265"/>
      <c r="J69" s="270"/>
      <c r="K69" s="264"/>
    </row>
    <row r="70" spans="1:11" x14ac:dyDescent="0.25">
      <c r="A70" s="364"/>
      <c r="B70" s="364"/>
      <c r="C70" s="364"/>
      <c r="D70" s="364"/>
      <c r="E70" s="364"/>
      <c r="F70" s="364"/>
      <c r="G70" s="269"/>
      <c r="H70" s="265"/>
      <c r="I70" s="265"/>
      <c r="J70" s="270"/>
      <c r="K70" s="264"/>
    </row>
    <row r="71" spans="1:11" x14ac:dyDescent="0.25">
      <c r="A71" s="364"/>
      <c r="B71" s="364"/>
      <c r="C71" s="364"/>
      <c r="D71" s="364"/>
      <c r="E71" s="364"/>
      <c r="F71" s="364"/>
      <c r="G71" s="269"/>
      <c r="H71" s="265"/>
      <c r="I71" s="265"/>
      <c r="J71" s="270"/>
      <c r="K71" s="264"/>
    </row>
    <row r="72" spans="1:11" x14ac:dyDescent="0.25">
      <c r="A72" s="364"/>
      <c r="B72" s="364"/>
      <c r="C72" s="364"/>
      <c r="D72" s="364"/>
      <c r="E72" s="364"/>
      <c r="F72" s="364"/>
      <c r="G72" s="269"/>
      <c r="H72" s="265"/>
      <c r="I72" s="265"/>
      <c r="J72" s="270"/>
      <c r="K72" s="264"/>
    </row>
    <row r="73" spans="1:11" x14ac:dyDescent="0.25">
      <c r="A73" s="364"/>
      <c r="B73" s="364"/>
      <c r="C73" s="364"/>
      <c r="D73" s="364"/>
      <c r="E73" s="364"/>
      <c r="F73" s="364"/>
      <c r="G73" s="269"/>
      <c r="H73" s="265"/>
      <c r="I73" s="265"/>
      <c r="J73" s="270"/>
      <c r="K73" s="264"/>
    </row>
    <row r="74" spans="1:11" x14ac:dyDescent="0.25">
      <c r="A74" s="276"/>
      <c r="B74" s="282"/>
      <c r="C74" s="282"/>
      <c r="D74" s="282"/>
      <c r="E74" s="282"/>
      <c r="F74" s="282"/>
      <c r="G74" s="277"/>
      <c r="H74" s="278"/>
      <c r="I74" s="278"/>
      <c r="J74" s="278"/>
      <c r="K74" s="280"/>
    </row>
    <row r="75" spans="1:11" x14ac:dyDescent="0.25">
      <c r="A75" s="363" t="s">
        <v>486</v>
      </c>
      <c r="B75" s="363" t="s">
        <v>485</v>
      </c>
      <c r="C75" s="363"/>
      <c r="D75" s="363"/>
      <c r="E75" s="363"/>
      <c r="F75" s="363"/>
      <c r="G75" s="269"/>
      <c r="H75" s="265"/>
      <c r="I75" s="265"/>
      <c r="J75" s="270"/>
      <c r="K75" s="264"/>
    </row>
    <row r="76" spans="1:11" x14ac:dyDescent="0.25">
      <c r="A76" s="364"/>
      <c r="B76" s="364"/>
      <c r="C76" s="364"/>
      <c r="D76" s="364"/>
      <c r="E76" s="364"/>
      <c r="F76" s="364"/>
      <c r="G76" s="269"/>
      <c r="H76" s="265"/>
      <c r="I76" s="265"/>
      <c r="J76" s="270"/>
      <c r="K76" s="264"/>
    </row>
    <row r="77" spans="1:11" x14ac:dyDescent="0.25">
      <c r="A77" s="364"/>
      <c r="B77" s="364"/>
      <c r="C77" s="364"/>
      <c r="D77" s="364"/>
      <c r="E77" s="364"/>
      <c r="F77" s="364"/>
      <c r="G77" s="269"/>
      <c r="H77" s="265"/>
      <c r="I77" s="265"/>
      <c r="J77" s="270"/>
      <c r="K77" s="264"/>
    </row>
    <row r="78" spans="1:11" x14ac:dyDescent="0.25">
      <c r="A78" s="364"/>
      <c r="B78" s="364"/>
      <c r="C78" s="364"/>
      <c r="D78" s="364"/>
      <c r="E78" s="364"/>
      <c r="F78" s="364"/>
      <c r="G78" s="269"/>
      <c r="H78" s="265"/>
      <c r="I78" s="265"/>
      <c r="J78" s="270"/>
      <c r="K78" s="264"/>
    </row>
    <row r="79" spans="1:11" x14ac:dyDescent="0.25">
      <c r="A79" s="364"/>
      <c r="B79" s="364"/>
      <c r="C79" s="364"/>
      <c r="D79" s="364"/>
      <c r="E79" s="364"/>
      <c r="F79" s="364"/>
      <c r="G79" s="269"/>
      <c r="H79" s="265"/>
      <c r="I79" s="265"/>
      <c r="J79" s="270"/>
      <c r="K79" s="264"/>
    </row>
    <row r="80" spans="1:11" x14ac:dyDescent="0.25">
      <c r="A80" s="364"/>
      <c r="B80" s="364"/>
      <c r="C80" s="364"/>
      <c r="D80" s="364"/>
      <c r="E80" s="364"/>
      <c r="F80" s="364"/>
      <c r="G80" s="269"/>
      <c r="H80" s="265"/>
      <c r="I80" s="265"/>
      <c r="J80" s="270"/>
      <c r="K80" s="264"/>
    </row>
    <row r="81" spans="1:11" x14ac:dyDescent="0.25">
      <c r="A81" s="276"/>
      <c r="B81" s="282"/>
      <c r="C81" s="282"/>
      <c r="D81" s="282"/>
      <c r="E81" s="282"/>
      <c r="F81" s="282"/>
      <c r="G81" s="277"/>
      <c r="H81" s="278"/>
      <c r="I81" s="278"/>
      <c r="J81" s="278"/>
      <c r="K81" s="280"/>
    </row>
    <row r="82" spans="1:11" x14ac:dyDescent="0.25">
      <c r="A82" s="363" t="s">
        <v>486</v>
      </c>
      <c r="B82" s="363" t="s">
        <v>485</v>
      </c>
      <c r="C82" s="363"/>
      <c r="D82" s="363"/>
      <c r="E82" s="363"/>
      <c r="F82" s="363"/>
      <c r="G82" s="269"/>
      <c r="H82" s="265"/>
      <c r="I82" s="265"/>
      <c r="J82" s="270"/>
      <c r="K82" s="264"/>
    </row>
    <row r="83" spans="1:11" x14ac:dyDescent="0.25">
      <c r="A83" s="364"/>
      <c r="B83" s="364"/>
      <c r="C83" s="364"/>
      <c r="D83" s="364"/>
      <c r="E83" s="364"/>
      <c r="F83" s="364"/>
      <c r="G83" s="269"/>
      <c r="H83" s="265"/>
      <c r="I83" s="265"/>
      <c r="J83" s="270"/>
      <c r="K83" s="264"/>
    </row>
    <row r="84" spans="1:11" x14ac:dyDescent="0.25">
      <c r="A84" s="364"/>
      <c r="B84" s="364"/>
      <c r="C84" s="364"/>
      <c r="D84" s="364"/>
      <c r="E84" s="364"/>
      <c r="F84" s="364"/>
      <c r="G84" s="269"/>
      <c r="H84" s="265"/>
      <c r="I84" s="265"/>
      <c r="J84" s="270"/>
      <c r="K84" s="264"/>
    </row>
    <row r="85" spans="1:11" x14ac:dyDescent="0.25">
      <c r="A85" s="364"/>
      <c r="B85" s="364"/>
      <c r="C85" s="364"/>
      <c r="D85" s="364"/>
      <c r="E85" s="364"/>
      <c r="F85" s="364"/>
      <c r="G85" s="269"/>
      <c r="H85" s="265"/>
      <c r="I85" s="265"/>
      <c r="J85" s="270"/>
      <c r="K85" s="264"/>
    </row>
    <row r="86" spans="1:11" x14ac:dyDescent="0.25">
      <c r="A86" s="364"/>
      <c r="B86" s="364"/>
      <c r="C86" s="364"/>
      <c r="D86" s="364"/>
      <c r="E86" s="364"/>
      <c r="F86" s="364"/>
      <c r="G86" s="269"/>
      <c r="H86" s="265"/>
      <c r="I86" s="265"/>
      <c r="J86" s="270"/>
      <c r="K86" s="264"/>
    </row>
    <row r="87" spans="1:11" x14ac:dyDescent="0.25">
      <c r="A87" s="364"/>
      <c r="B87" s="364"/>
      <c r="C87" s="364"/>
      <c r="D87" s="364"/>
      <c r="E87" s="364"/>
      <c r="F87" s="364"/>
      <c r="G87" s="269"/>
      <c r="H87" s="265"/>
      <c r="I87" s="265"/>
      <c r="J87" s="270"/>
      <c r="K87" s="264"/>
    </row>
    <row r="88" spans="1:11" x14ac:dyDescent="0.25">
      <c r="A88" s="364"/>
      <c r="B88" s="364"/>
      <c r="C88" s="364"/>
      <c r="D88" s="364"/>
      <c r="E88" s="364"/>
      <c r="F88" s="364"/>
      <c r="G88" s="269"/>
      <c r="H88" s="265"/>
      <c r="I88" s="265"/>
      <c r="J88" s="270"/>
      <c r="K88" s="264"/>
    </row>
    <row r="89" spans="1:11" x14ac:dyDescent="0.25">
      <c r="A89" s="364"/>
      <c r="B89" s="364"/>
      <c r="C89" s="364"/>
      <c r="D89" s="364"/>
      <c r="E89" s="364"/>
      <c r="F89" s="364"/>
      <c r="G89" s="269"/>
      <c r="H89" s="265"/>
      <c r="I89" s="265"/>
      <c r="J89" s="270"/>
      <c r="K89" s="264"/>
    </row>
    <row r="90" spans="1:11" x14ac:dyDescent="0.25">
      <c r="A90" s="276"/>
      <c r="B90" s="282"/>
      <c r="C90" s="282"/>
      <c r="D90" s="282"/>
      <c r="E90" s="282"/>
      <c r="F90" s="282"/>
      <c r="G90" s="277"/>
      <c r="H90" s="278"/>
      <c r="I90" s="278"/>
      <c r="J90" s="278"/>
      <c r="K90" s="280"/>
    </row>
    <row r="91" spans="1:11" x14ac:dyDescent="0.25">
      <c r="A91" s="363" t="s">
        <v>486</v>
      </c>
      <c r="B91" s="363" t="s">
        <v>485</v>
      </c>
      <c r="C91" s="363"/>
      <c r="D91" s="363"/>
      <c r="E91" s="363"/>
      <c r="F91" s="363"/>
      <c r="G91" s="269"/>
      <c r="H91" s="265"/>
      <c r="I91" s="265"/>
      <c r="J91" s="270"/>
      <c r="K91" s="264"/>
    </row>
    <row r="92" spans="1:11" x14ac:dyDescent="0.25">
      <c r="A92" s="364"/>
      <c r="B92" s="364"/>
      <c r="C92" s="364"/>
      <c r="D92" s="364"/>
      <c r="E92" s="364"/>
      <c r="F92" s="364"/>
      <c r="G92" s="269"/>
      <c r="H92" s="265"/>
      <c r="I92" s="265"/>
      <c r="J92" s="270"/>
      <c r="K92" s="264"/>
    </row>
    <row r="93" spans="1:11" x14ac:dyDescent="0.25">
      <c r="A93" s="364"/>
      <c r="B93" s="364"/>
      <c r="C93" s="364"/>
      <c r="D93" s="364"/>
      <c r="E93" s="364"/>
      <c r="F93" s="364"/>
      <c r="G93" s="269"/>
      <c r="H93" s="265"/>
      <c r="I93" s="265"/>
      <c r="J93" s="270"/>
      <c r="K93" s="264"/>
    </row>
    <row r="94" spans="1:11" x14ac:dyDescent="0.25">
      <c r="A94" s="364"/>
      <c r="B94" s="364"/>
      <c r="C94" s="364"/>
      <c r="D94" s="364"/>
      <c r="E94" s="364"/>
      <c r="F94" s="364"/>
      <c r="G94" s="269"/>
      <c r="H94" s="265"/>
      <c r="I94" s="265"/>
      <c r="J94" s="270"/>
      <c r="K94" s="264"/>
    </row>
    <row r="95" spans="1:11" x14ac:dyDescent="0.25">
      <c r="A95" s="364"/>
      <c r="B95" s="364"/>
      <c r="C95" s="364"/>
      <c r="D95" s="364"/>
      <c r="E95" s="364"/>
      <c r="F95" s="364"/>
      <c r="G95" s="269"/>
      <c r="H95" s="265"/>
      <c r="I95" s="265"/>
      <c r="J95" s="270"/>
      <c r="K95" s="264"/>
    </row>
    <row r="96" spans="1:11" x14ac:dyDescent="0.25">
      <c r="A96" s="364"/>
      <c r="B96" s="364"/>
      <c r="C96" s="364"/>
      <c r="D96" s="364"/>
      <c r="E96" s="364"/>
      <c r="F96" s="364"/>
      <c r="G96" s="269"/>
      <c r="H96" s="265"/>
      <c r="I96" s="265"/>
      <c r="J96" s="270"/>
      <c r="K96" s="264"/>
    </row>
    <row r="97" spans="1:11" x14ac:dyDescent="0.25">
      <c r="A97" s="364"/>
      <c r="B97" s="364"/>
      <c r="C97" s="364"/>
      <c r="D97" s="364"/>
      <c r="E97" s="364"/>
      <c r="F97" s="364"/>
      <c r="G97" s="269"/>
      <c r="H97" s="265"/>
      <c r="I97" s="265"/>
      <c r="J97" s="270"/>
      <c r="K97" s="264"/>
    </row>
    <row r="98" spans="1:11" x14ac:dyDescent="0.25">
      <c r="A98" s="364"/>
      <c r="B98" s="364"/>
      <c r="C98" s="364"/>
      <c r="D98" s="364"/>
      <c r="E98" s="364"/>
      <c r="F98" s="364"/>
      <c r="G98" s="269"/>
      <c r="H98" s="265"/>
      <c r="I98" s="265"/>
      <c r="J98" s="270"/>
      <c r="K98" s="264"/>
    </row>
    <row r="99" spans="1:11" x14ac:dyDescent="0.25">
      <c r="A99" s="364"/>
      <c r="B99" s="364"/>
      <c r="C99" s="364"/>
      <c r="D99" s="364"/>
      <c r="E99" s="364"/>
      <c r="F99" s="364"/>
      <c r="G99" s="269"/>
      <c r="H99" s="265"/>
      <c r="I99" s="265"/>
      <c r="J99" s="270"/>
      <c r="K99" s="264"/>
    </row>
    <row r="100" spans="1:11" x14ac:dyDescent="0.25">
      <c r="A100" s="276"/>
      <c r="B100" s="282"/>
      <c r="C100" s="282"/>
      <c r="D100" s="282"/>
      <c r="E100" s="282"/>
      <c r="F100" s="282"/>
      <c r="G100" s="277"/>
      <c r="H100" s="278"/>
      <c r="I100" s="278"/>
      <c r="J100" s="278"/>
      <c r="K100" s="280"/>
    </row>
    <row r="101" spans="1:11" x14ac:dyDescent="0.25">
      <c r="A101" s="276"/>
      <c r="B101" s="282"/>
      <c r="C101" s="282"/>
      <c r="D101" s="282"/>
      <c r="E101" s="282"/>
      <c r="F101" s="282"/>
      <c r="G101" s="277"/>
      <c r="H101" s="278"/>
      <c r="I101" s="278"/>
      <c r="J101" s="278"/>
      <c r="K101" s="280"/>
    </row>
    <row r="102" spans="1:11" x14ac:dyDescent="0.25">
      <c r="A102" s="276"/>
      <c r="B102" s="282"/>
      <c r="C102" s="282"/>
      <c r="D102" s="282"/>
      <c r="E102" s="282"/>
      <c r="F102" s="282"/>
      <c r="G102" s="277"/>
      <c r="H102" s="278"/>
      <c r="I102" s="278"/>
      <c r="J102" s="278"/>
      <c r="K102" s="280"/>
    </row>
    <row r="103" spans="1:11" x14ac:dyDescent="0.25">
      <c r="A103" s="363" t="s">
        <v>486</v>
      </c>
      <c r="B103" s="363" t="s">
        <v>485</v>
      </c>
      <c r="C103" s="363"/>
      <c r="D103" s="363"/>
      <c r="E103" s="363"/>
      <c r="F103" s="363"/>
      <c r="G103" s="269"/>
      <c r="H103" s="265"/>
      <c r="I103" s="265"/>
      <c r="J103" s="270"/>
      <c r="K103" s="264"/>
    </row>
    <row r="104" spans="1:11" x14ac:dyDescent="0.25">
      <c r="A104" s="364"/>
      <c r="B104" s="364"/>
      <c r="C104" s="364"/>
      <c r="D104" s="364"/>
      <c r="E104" s="364"/>
      <c r="F104" s="364"/>
      <c r="G104" s="269"/>
      <c r="H104" s="265"/>
      <c r="I104" s="265"/>
      <c r="J104" s="270"/>
      <c r="K104" s="264"/>
    </row>
    <row r="105" spans="1:11" x14ac:dyDescent="0.25">
      <c r="A105" s="364"/>
      <c r="B105" s="364"/>
      <c r="C105" s="364"/>
      <c r="D105" s="364"/>
      <c r="E105" s="364"/>
      <c r="F105" s="364"/>
      <c r="G105" s="269"/>
      <c r="H105" s="265"/>
      <c r="I105" s="265"/>
      <c r="J105" s="270"/>
      <c r="K105" s="264"/>
    </row>
    <row r="106" spans="1:11" x14ac:dyDescent="0.25">
      <c r="A106" s="364"/>
      <c r="B106" s="364"/>
      <c r="C106" s="364"/>
      <c r="D106" s="364"/>
      <c r="E106" s="364"/>
      <c r="F106" s="364"/>
      <c r="G106" s="269"/>
      <c r="H106" s="265"/>
      <c r="I106" s="265"/>
      <c r="J106" s="270"/>
      <c r="K106" s="264"/>
    </row>
    <row r="107" spans="1:11" x14ac:dyDescent="0.25">
      <c r="A107" s="276"/>
      <c r="B107" s="282"/>
      <c r="C107" s="282"/>
      <c r="D107" s="282"/>
      <c r="E107" s="282"/>
      <c r="F107" s="282"/>
      <c r="G107" s="277"/>
      <c r="H107" s="278"/>
      <c r="I107" s="278"/>
      <c r="J107" s="278"/>
      <c r="K107" s="280"/>
    </row>
    <row r="108" spans="1:11" x14ac:dyDescent="0.25">
      <c r="A108" s="264"/>
      <c r="B108" s="264"/>
      <c r="C108" s="264"/>
      <c r="D108" s="264"/>
      <c r="E108" s="264"/>
      <c r="F108" s="264"/>
      <c r="G108" s="264"/>
      <c r="H108" s="264"/>
      <c r="I108" s="264"/>
      <c r="J108" s="264"/>
      <c r="K108" s="264"/>
    </row>
  </sheetData>
  <mergeCells count="66">
    <mergeCell ref="F103:F106"/>
    <mergeCell ref="A91:A99"/>
    <mergeCell ref="B91:B99"/>
    <mergeCell ref="C91:C99"/>
    <mergeCell ref="D91:D99"/>
    <mergeCell ref="E91:E99"/>
    <mergeCell ref="F91:F99"/>
    <mergeCell ref="A103:A106"/>
    <mergeCell ref="B103:B106"/>
    <mergeCell ref="C103:C106"/>
    <mergeCell ref="D103:D106"/>
    <mergeCell ref="E103:E106"/>
    <mergeCell ref="F82:F89"/>
    <mergeCell ref="A75:A80"/>
    <mergeCell ref="B75:B80"/>
    <mergeCell ref="C75:C80"/>
    <mergeCell ref="D75:D80"/>
    <mergeCell ref="E75:E80"/>
    <mergeCell ref="F75:F80"/>
    <mergeCell ref="A82:A89"/>
    <mergeCell ref="B82:B89"/>
    <mergeCell ref="C82:C89"/>
    <mergeCell ref="D82:D89"/>
    <mergeCell ref="E82:E89"/>
    <mergeCell ref="F60:F73"/>
    <mergeCell ref="A47:A58"/>
    <mergeCell ref="B47:B58"/>
    <mergeCell ref="C47:C58"/>
    <mergeCell ref="D47:D58"/>
    <mergeCell ref="E47:E58"/>
    <mergeCell ref="F47:F58"/>
    <mergeCell ref="A60:A73"/>
    <mergeCell ref="B60:B73"/>
    <mergeCell ref="C60:C73"/>
    <mergeCell ref="D60:D73"/>
    <mergeCell ref="E60:E73"/>
    <mergeCell ref="F34:F45"/>
    <mergeCell ref="A30:A32"/>
    <mergeCell ref="B30:B32"/>
    <mergeCell ref="C30:C32"/>
    <mergeCell ref="D30:D32"/>
    <mergeCell ref="E30:E32"/>
    <mergeCell ref="F30:F32"/>
    <mergeCell ref="A34:A45"/>
    <mergeCell ref="B34:B45"/>
    <mergeCell ref="C34:C45"/>
    <mergeCell ref="D34:D45"/>
    <mergeCell ref="E34:E45"/>
    <mergeCell ref="F20:F29"/>
    <mergeCell ref="A17:A19"/>
    <mergeCell ref="B17:B19"/>
    <mergeCell ref="C17:C19"/>
    <mergeCell ref="D17:D19"/>
    <mergeCell ref="E17:E19"/>
    <mergeCell ref="F17:F19"/>
    <mergeCell ref="A20:A29"/>
    <mergeCell ref="B20:B29"/>
    <mergeCell ref="C20:C29"/>
    <mergeCell ref="D20:D29"/>
    <mergeCell ref="E20:E29"/>
    <mergeCell ref="F8:F16"/>
    <mergeCell ref="A8:A16"/>
    <mergeCell ref="B8:B16"/>
    <mergeCell ref="C8:C16"/>
    <mergeCell ref="D8:D16"/>
    <mergeCell ref="E8:E16"/>
  </mergeCells>
  <conditionalFormatting sqref="J34:J45 J47:J58 J75:J80 J103:J106 J60:J73 J82:J89 J91:J99 J8:J32">
    <cfRule type="cellIs" dxfId="71" priority="6" operator="equal">
      <formula>"Not Started"</formula>
    </cfRule>
    <cfRule type="cellIs" dxfId="70" priority="7" operator="equal">
      <formula>"In Progress"</formula>
    </cfRule>
    <cfRule type="cellIs" dxfId="69" priority="8" operator="equal">
      <formula>"Fail"</formula>
    </cfRule>
    <cfRule type="cellIs" dxfId="68" priority="9" operator="equal">
      <formula>"Pass"</formula>
    </cfRule>
  </conditionalFormatting>
  <conditionalFormatting sqref="J34:J45 J47:J58 J75:J80 J103:J106 J60:J73 J82:J89 J91:J99 J8:J32">
    <cfRule type="cellIs" dxfId="67" priority="5" operator="equal">
      <formula>"Not Started"</formula>
    </cfRule>
  </conditionalFormatting>
  <conditionalFormatting sqref="J34:J45 J47:J58 J75:J80 J103:J106 J60:J73 J82:J89 J91:J99 J8:J32">
    <cfRule type="cellIs" dxfId="66" priority="2" operator="equal">
      <formula>"In Progress"</formula>
    </cfRule>
    <cfRule type="cellIs" dxfId="65" priority="3" operator="equal">
      <formula>"Fail"</formula>
    </cfRule>
    <cfRule type="cellIs" dxfId="64" priority="4" operator="equal">
      <formula>"Pass"</formula>
    </cfRule>
  </conditionalFormatting>
  <conditionalFormatting sqref="J34:J45 J47:J58 J75:J80 J103:J106 J60:J73 J82:J89 J91:J99 J8:J32">
    <cfRule type="cellIs" dxfId="63" priority="1" operator="equal">
      <formula>"Not Applicable"</formula>
    </cfRule>
  </conditionalFormatting>
  <dataValidations count="1">
    <dataValidation type="list" allowBlank="1" showInputMessage="1" showErrorMessage="1" sqref="J47:J58 J103:J106 J60:J73 J75:J80 J91:J99 J82:J89 J34:J45 J8:J32" xr:uid="{9D136FD6-B372-4364-8508-7000A3473019}">
      <formula1>"Pass, Fail, Not Started, Not Applicable"</formula1>
    </dataValidation>
  </dataValidations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AC58D-3120-4539-8820-59A09A1AAB40}">
  <dimension ref="A2:K108"/>
  <sheetViews>
    <sheetView topLeftCell="G1" zoomScaleNormal="100" workbookViewId="0">
      <selection activeCell="K4" sqref="K4"/>
    </sheetView>
  </sheetViews>
  <sheetFormatPr defaultColWidth="8.85546875" defaultRowHeight="15" x14ac:dyDescent="0.25"/>
  <cols>
    <col min="1" max="2" width="16.42578125" style="6" hidden="1" customWidth="1"/>
    <col min="3" max="3" width="15.85546875" style="6" customWidth="1"/>
    <col min="4" max="4" width="17.42578125" style="6" customWidth="1"/>
    <col min="5" max="5" width="28.140625" style="6" customWidth="1"/>
    <col min="6" max="6" width="27.42578125" style="6" hidden="1" customWidth="1"/>
    <col min="7" max="7" width="8.85546875" style="263"/>
    <col min="8" max="8" width="20.5703125" style="6" customWidth="1"/>
    <col min="9" max="9" width="48.140625" style="6" customWidth="1"/>
    <col min="10" max="10" width="16.5703125" style="263" customWidth="1"/>
    <col min="11" max="11" width="19.42578125" style="263" customWidth="1"/>
    <col min="12" max="16384" width="8.85546875" style="263"/>
  </cols>
  <sheetData>
    <row r="2" spans="1:11" x14ac:dyDescent="0.25">
      <c r="I2" s="13" t="s">
        <v>2</v>
      </c>
      <c r="J2" s="216" t="s">
        <v>2</v>
      </c>
      <c r="K2" s="13">
        <v>0</v>
      </c>
    </row>
    <row r="3" spans="1:11" x14ac:dyDescent="0.25">
      <c r="I3" s="14" t="s">
        <v>4</v>
      </c>
      <c r="J3" s="217" t="s">
        <v>4</v>
      </c>
      <c r="K3" s="14">
        <v>0</v>
      </c>
    </row>
    <row r="4" spans="1:11" x14ac:dyDescent="0.25">
      <c r="I4" s="15" t="s">
        <v>10</v>
      </c>
      <c r="J4" s="220" t="s">
        <v>433</v>
      </c>
      <c r="K4" s="15">
        <v>1</v>
      </c>
    </row>
    <row r="5" spans="1:11" x14ac:dyDescent="0.25">
      <c r="I5" s="47" t="s">
        <v>432</v>
      </c>
      <c r="J5" s="219" t="s">
        <v>432</v>
      </c>
      <c r="K5" s="47">
        <f>COUNTIF($J$8:$J$107,J5)</f>
        <v>0</v>
      </c>
    </row>
    <row r="6" spans="1:11" x14ac:dyDescent="0.25">
      <c r="I6" s="283"/>
      <c r="J6" s="283"/>
      <c r="K6" s="283">
        <f>SUM(K2:K4)</f>
        <v>1</v>
      </c>
    </row>
    <row r="7" spans="1:11" ht="30" x14ac:dyDescent="0.25">
      <c r="A7" s="267" t="s">
        <v>471</v>
      </c>
      <c r="B7" s="267" t="s">
        <v>472</v>
      </c>
      <c r="C7" s="267" t="s">
        <v>473</v>
      </c>
      <c r="D7" s="267" t="s">
        <v>474</v>
      </c>
      <c r="E7" s="267" t="s">
        <v>475</v>
      </c>
      <c r="F7" s="267" t="s">
        <v>476</v>
      </c>
      <c r="G7" s="268" t="s">
        <v>479</v>
      </c>
      <c r="H7" s="267" t="s">
        <v>480</v>
      </c>
      <c r="I7" s="267" t="s">
        <v>481</v>
      </c>
      <c r="J7" s="268" t="s">
        <v>482</v>
      </c>
      <c r="K7" s="268" t="s">
        <v>483</v>
      </c>
    </row>
    <row r="8" spans="1:11" x14ac:dyDescent="0.25">
      <c r="A8" s="366" t="s">
        <v>484</v>
      </c>
      <c r="B8" s="366" t="s">
        <v>485</v>
      </c>
      <c r="C8" s="366"/>
      <c r="D8" s="366"/>
      <c r="E8" s="366"/>
      <c r="F8" s="366"/>
      <c r="G8" s="269"/>
      <c r="H8" s="265"/>
      <c r="I8" s="265"/>
      <c r="J8" s="270"/>
      <c r="K8" s="264"/>
    </row>
    <row r="9" spans="1:11" x14ac:dyDescent="0.25">
      <c r="A9" s="366"/>
      <c r="B9" s="366"/>
      <c r="C9" s="366"/>
      <c r="D9" s="366"/>
      <c r="E9" s="366"/>
      <c r="F9" s="366"/>
      <c r="G9" s="271"/>
      <c r="H9" s="272"/>
      <c r="I9" s="272"/>
      <c r="J9" s="270"/>
      <c r="K9" s="264"/>
    </row>
    <row r="10" spans="1:11" x14ac:dyDescent="0.25">
      <c r="A10" s="366"/>
      <c r="B10" s="366"/>
      <c r="C10" s="366"/>
      <c r="D10" s="366"/>
      <c r="E10" s="366"/>
      <c r="F10" s="366"/>
      <c r="G10" s="271"/>
      <c r="H10" s="272"/>
      <c r="I10" s="272"/>
      <c r="J10" s="270"/>
      <c r="K10" s="264"/>
    </row>
    <row r="11" spans="1:11" x14ac:dyDescent="0.25">
      <c r="A11" s="366"/>
      <c r="B11" s="366"/>
      <c r="C11" s="366"/>
      <c r="D11" s="366"/>
      <c r="E11" s="366"/>
      <c r="F11" s="366"/>
      <c r="G11" s="271"/>
      <c r="H11" s="272"/>
      <c r="I11" s="272"/>
      <c r="J11" s="270"/>
      <c r="K11" s="264"/>
    </row>
    <row r="12" spans="1:11" x14ac:dyDescent="0.25">
      <c r="A12" s="366"/>
      <c r="B12" s="366"/>
      <c r="C12" s="366"/>
      <c r="D12" s="366"/>
      <c r="E12" s="366"/>
      <c r="F12" s="366"/>
      <c r="G12" s="271"/>
      <c r="H12" s="272"/>
      <c r="I12" s="273"/>
      <c r="J12" s="270"/>
      <c r="K12" s="264"/>
    </row>
    <row r="13" spans="1:11" x14ac:dyDescent="0.25">
      <c r="A13" s="366"/>
      <c r="B13" s="366"/>
      <c r="C13" s="366"/>
      <c r="D13" s="366"/>
      <c r="E13" s="366"/>
      <c r="F13" s="366"/>
      <c r="G13" s="271"/>
      <c r="H13" s="274"/>
      <c r="I13" s="272"/>
      <c r="J13" s="270"/>
      <c r="K13" s="265"/>
    </row>
    <row r="14" spans="1:11" x14ac:dyDescent="0.25">
      <c r="A14" s="366"/>
      <c r="B14" s="366"/>
      <c r="C14" s="366"/>
      <c r="D14" s="366"/>
      <c r="E14" s="366"/>
      <c r="F14" s="366"/>
      <c r="G14" s="269"/>
      <c r="H14" s="265"/>
      <c r="I14" s="265"/>
      <c r="J14" s="275"/>
      <c r="K14" s="264"/>
    </row>
    <row r="15" spans="1:11" x14ac:dyDescent="0.25">
      <c r="A15" s="366"/>
      <c r="B15" s="366"/>
      <c r="C15" s="366"/>
      <c r="D15" s="366"/>
      <c r="E15" s="366"/>
      <c r="F15" s="366"/>
      <c r="G15" s="269"/>
      <c r="H15" s="265"/>
      <c r="I15" s="265"/>
      <c r="J15" s="270"/>
      <c r="K15" s="264"/>
    </row>
    <row r="16" spans="1:11" x14ac:dyDescent="0.25">
      <c r="A16" s="366"/>
      <c r="B16" s="366"/>
      <c r="C16" s="366"/>
      <c r="D16" s="366"/>
      <c r="E16" s="366"/>
      <c r="F16" s="366"/>
      <c r="G16" s="269"/>
      <c r="H16" s="265"/>
      <c r="I16" s="265"/>
      <c r="J16" s="270"/>
      <c r="K16" s="264"/>
    </row>
    <row r="17" spans="1:11" x14ac:dyDescent="0.25">
      <c r="A17" s="363" t="s">
        <v>484</v>
      </c>
      <c r="B17" s="363" t="s">
        <v>485</v>
      </c>
      <c r="C17" s="363"/>
      <c r="D17" s="363"/>
      <c r="E17" s="363"/>
      <c r="F17" s="363"/>
      <c r="G17" s="269"/>
      <c r="H17" s="265"/>
      <c r="I17" s="265"/>
      <c r="J17" s="270"/>
      <c r="K17" s="264"/>
    </row>
    <row r="18" spans="1:11" x14ac:dyDescent="0.25">
      <c r="A18" s="364"/>
      <c r="B18" s="364"/>
      <c r="C18" s="364"/>
      <c r="D18" s="364"/>
      <c r="E18" s="364"/>
      <c r="F18" s="364"/>
      <c r="G18" s="269"/>
      <c r="H18" s="265"/>
      <c r="I18" s="265"/>
      <c r="J18" s="270"/>
      <c r="K18" s="264"/>
    </row>
    <row r="19" spans="1:11" x14ac:dyDescent="0.25">
      <c r="A19" s="365"/>
      <c r="B19" s="365"/>
      <c r="C19" s="365"/>
      <c r="D19" s="365"/>
      <c r="E19" s="365"/>
      <c r="F19" s="365"/>
      <c r="G19" s="269"/>
      <c r="H19" s="265"/>
      <c r="I19" s="265"/>
      <c r="J19" s="270"/>
      <c r="K19" s="264"/>
    </row>
    <row r="20" spans="1:11" x14ac:dyDescent="0.25">
      <c r="A20" s="363" t="s">
        <v>486</v>
      </c>
      <c r="B20" s="363" t="s">
        <v>485</v>
      </c>
      <c r="C20" s="363"/>
      <c r="D20" s="363"/>
      <c r="E20" s="363"/>
      <c r="F20" s="363"/>
      <c r="G20" s="269"/>
      <c r="H20" s="265"/>
      <c r="I20" s="265"/>
      <c r="J20" s="270"/>
      <c r="K20" s="264"/>
    </row>
    <row r="21" spans="1:11" x14ac:dyDescent="0.25">
      <c r="A21" s="364"/>
      <c r="B21" s="364"/>
      <c r="C21" s="364"/>
      <c r="D21" s="364"/>
      <c r="E21" s="364"/>
      <c r="F21" s="364"/>
      <c r="G21" s="269"/>
      <c r="H21" s="265"/>
      <c r="I21" s="265"/>
      <c r="J21" s="270"/>
      <c r="K21" s="264"/>
    </row>
    <row r="22" spans="1:11" x14ac:dyDescent="0.25">
      <c r="A22" s="364"/>
      <c r="B22" s="364"/>
      <c r="C22" s="364"/>
      <c r="D22" s="364"/>
      <c r="E22" s="364"/>
      <c r="F22" s="364"/>
      <c r="G22" s="269"/>
      <c r="H22" s="265"/>
      <c r="I22" s="265"/>
      <c r="J22" s="270"/>
      <c r="K22" s="264"/>
    </row>
    <row r="23" spans="1:11" x14ac:dyDescent="0.25">
      <c r="A23" s="364"/>
      <c r="B23" s="364"/>
      <c r="C23" s="364"/>
      <c r="D23" s="364"/>
      <c r="E23" s="364"/>
      <c r="F23" s="364"/>
      <c r="G23" s="269"/>
      <c r="H23" s="265"/>
      <c r="I23" s="265"/>
      <c r="J23" s="270"/>
      <c r="K23" s="264"/>
    </row>
    <row r="24" spans="1:11" x14ac:dyDescent="0.25">
      <c r="A24" s="364"/>
      <c r="B24" s="364"/>
      <c r="C24" s="364"/>
      <c r="D24" s="364"/>
      <c r="E24" s="364"/>
      <c r="F24" s="364"/>
      <c r="G24" s="269"/>
      <c r="H24" s="265"/>
      <c r="I24" s="265"/>
      <c r="J24" s="270"/>
      <c r="K24" s="264"/>
    </row>
    <row r="25" spans="1:11" x14ac:dyDescent="0.25">
      <c r="A25" s="364"/>
      <c r="B25" s="364"/>
      <c r="C25" s="364"/>
      <c r="D25" s="364"/>
      <c r="E25" s="364"/>
      <c r="F25" s="364"/>
      <c r="G25" s="269"/>
      <c r="H25" s="265"/>
      <c r="I25" s="265"/>
      <c r="J25" s="270"/>
      <c r="K25" s="264"/>
    </row>
    <row r="26" spans="1:11" x14ac:dyDescent="0.25">
      <c r="A26" s="364"/>
      <c r="B26" s="364"/>
      <c r="C26" s="364"/>
      <c r="D26" s="364"/>
      <c r="E26" s="364"/>
      <c r="F26" s="364"/>
      <c r="G26" s="269"/>
      <c r="H26" s="265"/>
      <c r="I26" s="265"/>
      <c r="J26" s="270"/>
      <c r="K26" s="264"/>
    </row>
    <row r="27" spans="1:11" x14ac:dyDescent="0.25">
      <c r="A27" s="364"/>
      <c r="B27" s="364"/>
      <c r="C27" s="364"/>
      <c r="D27" s="364"/>
      <c r="E27" s="364"/>
      <c r="F27" s="364"/>
      <c r="G27" s="269"/>
      <c r="H27" s="265"/>
      <c r="I27" s="265"/>
      <c r="J27" s="270"/>
      <c r="K27" s="264"/>
    </row>
    <row r="28" spans="1:11" x14ac:dyDescent="0.25">
      <c r="A28" s="364"/>
      <c r="B28" s="364"/>
      <c r="C28" s="364"/>
      <c r="D28" s="364"/>
      <c r="E28" s="364"/>
      <c r="F28" s="364"/>
      <c r="G28" s="269"/>
      <c r="H28" s="265"/>
      <c r="I28" s="265"/>
      <c r="J28" s="270"/>
      <c r="K28" s="264"/>
    </row>
    <row r="29" spans="1:11" x14ac:dyDescent="0.25">
      <c r="A29" s="365"/>
      <c r="B29" s="365"/>
      <c r="C29" s="365"/>
      <c r="D29" s="365"/>
      <c r="E29" s="365"/>
      <c r="F29" s="365"/>
      <c r="G29" s="269"/>
      <c r="H29" s="265"/>
      <c r="I29" s="265"/>
      <c r="J29" s="270"/>
      <c r="K29" s="264"/>
    </row>
    <row r="30" spans="1:11" x14ac:dyDescent="0.25">
      <c r="A30" s="363" t="s">
        <v>486</v>
      </c>
      <c r="B30" s="363" t="s">
        <v>485</v>
      </c>
      <c r="C30" s="363"/>
      <c r="D30" s="363"/>
      <c r="E30" s="363"/>
      <c r="F30" s="363"/>
      <c r="G30" s="269"/>
      <c r="H30" s="265"/>
      <c r="I30" s="265"/>
      <c r="J30" s="270"/>
      <c r="K30" s="264"/>
    </row>
    <row r="31" spans="1:11" x14ac:dyDescent="0.25">
      <c r="A31" s="364"/>
      <c r="B31" s="364"/>
      <c r="C31" s="364"/>
      <c r="D31" s="364"/>
      <c r="E31" s="364"/>
      <c r="F31" s="364"/>
      <c r="G31" s="269"/>
      <c r="H31" s="265"/>
      <c r="I31" s="265"/>
      <c r="J31" s="270"/>
      <c r="K31" s="264"/>
    </row>
    <row r="32" spans="1:11" x14ac:dyDescent="0.25">
      <c r="A32" s="365"/>
      <c r="B32" s="365"/>
      <c r="C32" s="365"/>
      <c r="D32" s="365"/>
      <c r="E32" s="365"/>
      <c r="F32" s="365"/>
      <c r="G32" s="269"/>
      <c r="H32" s="265"/>
      <c r="I32" s="265"/>
      <c r="J32" s="270"/>
      <c r="K32" s="264"/>
    </row>
    <row r="33" spans="1:11" x14ac:dyDescent="0.25">
      <c r="A33" s="276"/>
      <c r="B33" s="276"/>
      <c r="C33" s="276"/>
      <c r="D33" s="276"/>
      <c r="E33" s="276"/>
      <c r="F33" s="276"/>
      <c r="G33" s="277"/>
      <c r="H33" s="278"/>
      <c r="I33" s="278"/>
      <c r="J33" s="278"/>
      <c r="K33" s="280"/>
    </row>
    <row r="34" spans="1:11" x14ac:dyDescent="0.25">
      <c r="A34" s="363" t="s">
        <v>486</v>
      </c>
      <c r="B34" s="363" t="s">
        <v>485</v>
      </c>
      <c r="C34" s="363"/>
      <c r="D34" s="363"/>
      <c r="E34" s="363"/>
      <c r="F34" s="363"/>
      <c r="G34" s="269"/>
      <c r="H34" s="265"/>
      <c r="I34" s="265"/>
      <c r="J34" s="270"/>
      <c r="K34" s="264"/>
    </row>
    <row r="35" spans="1:11" x14ac:dyDescent="0.25">
      <c r="A35" s="364"/>
      <c r="B35" s="364"/>
      <c r="C35" s="364"/>
      <c r="D35" s="364"/>
      <c r="E35" s="364"/>
      <c r="F35" s="364"/>
      <c r="G35" s="269"/>
      <c r="H35" s="331"/>
      <c r="I35" s="331"/>
      <c r="J35" s="270"/>
      <c r="K35" s="331"/>
    </row>
    <row r="36" spans="1:11" x14ac:dyDescent="0.25">
      <c r="A36" s="364"/>
      <c r="B36" s="364"/>
      <c r="C36" s="364"/>
      <c r="D36" s="364"/>
      <c r="E36" s="364"/>
      <c r="F36" s="364"/>
      <c r="G36" s="269"/>
      <c r="H36" s="265"/>
      <c r="I36" s="265"/>
      <c r="J36" s="270"/>
      <c r="K36" s="264"/>
    </row>
    <row r="37" spans="1:11" x14ac:dyDescent="0.25">
      <c r="A37" s="364"/>
      <c r="B37" s="364"/>
      <c r="C37" s="364"/>
      <c r="D37" s="364"/>
      <c r="E37" s="364"/>
      <c r="F37" s="364"/>
      <c r="G37" s="269"/>
      <c r="H37" s="265"/>
      <c r="I37" s="265"/>
      <c r="J37" s="270"/>
      <c r="K37" s="264"/>
    </row>
    <row r="38" spans="1:11" x14ac:dyDescent="0.25">
      <c r="A38" s="364"/>
      <c r="B38" s="364"/>
      <c r="C38" s="364"/>
      <c r="D38" s="364"/>
      <c r="E38" s="364"/>
      <c r="F38" s="364"/>
      <c r="G38" s="269"/>
      <c r="H38" s="265"/>
      <c r="I38" s="265"/>
      <c r="J38" s="270"/>
      <c r="K38" s="264"/>
    </row>
    <row r="39" spans="1:11" x14ac:dyDescent="0.25">
      <c r="A39" s="364"/>
      <c r="B39" s="364"/>
      <c r="C39" s="364"/>
      <c r="D39" s="364"/>
      <c r="E39" s="364"/>
      <c r="F39" s="364"/>
      <c r="G39" s="269"/>
      <c r="H39" s="265"/>
      <c r="I39" s="265"/>
      <c r="J39" s="270"/>
      <c r="K39" s="264"/>
    </row>
    <row r="40" spans="1:11" x14ac:dyDescent="0.25">
      <c r="A40" s="364"/>
      <c r="B40" s="364"/>
      <c r="C40" s="364"/>
      <c r="D40" s="364"/>
      <c r="E40" s="364"/>
      <c r="F40" s="364"/>
      <c r="G40" s="269"/>
      <c r="H40" s="265"/>
      <c r="I40" s="265"/>
      <c r="J40" s="270"/>
      <c r="K40" s="279"/>
    </row>
    <row r="41" spans="1:11" ht="59.45" customHeight="1" x14ac:dyDescent="0.25">
      <c r="A41" s="364"/>
      <c r="B41" s="364"/>
      <c r="C41" s="364"/>
      <c r="D41" s="364"/>
      <c r="E41" s="364"/>
      <c r="F41" s="364"/>
      <c r="G41" s="269"/>
      <c r="H41" s="265"/>
      <c r="I41" s="265"/>
      <c r="J41" s="270"/>
      <c r="K41" s="264"/>
    </row>
    <row r="42" spans="1:11" ht="51.6" customHeight="1" x14ac:dyDescent="0.25">
      <c r="A42" s="364"/>
      <c r="B42" s="364"/>
      <c r="C42" s="364"/>
      <c r="D42" s="364"/>
      <c r="E42" s="364"/>
      <c r="F42" s="364"/>
      <c r="G42" s="269"/>
      <c r="H42" s="265"/>
      <c r="I42" s="265"/>
      <c r="J42" s="270"/>
      <c r="K42" s="264"/>
    </row>
    <row r="43" spans="1:11" ht="46.7" customHeight="1" x14ac:dyDescent="0.25">
      <c r="A43" s="364"/>
      <c r="B43" s="364"/>
      <c r="C43" s="364"/>
      <c r="D43" s="364"/>
      <c r="E43" s="364"/>
      <c r="F43" s="364"/>
      <c r="G43" s="269"/>
      <c r="H43" s="281"/>
      <c r="I43" s="281"/>
      <c r="J43" s="270"/>
      <c r="K43" s="281"/>
    </row>
    <row r="44" spans="1:11" x14ac:dyDescent="0.25">
      <c r="A44" s="364"/>
      <c r="B44" s="364"/>
      <c r="C44" s="364"/>
      <c r="D44" s="364"/>
      <c r="E44" s="364"/>
      <c r="F44" s="364"/>
      <c r="G44" s="269"/>
      <c r="H44" s="281"/>
      <c r="I44" s="281"/>
      <c r="J44" s="270"/>
      <c r="K44" s="281"/>
    </row>
    <row r="45" spans="1:11" ht="57.6" customHeight="1" x14ac:dyDescent="0.25">
      <c r="A45" s="364"/>
      <c r="B45" s="364"/>
      <c r="C45" s="364"/>
      <c r="D45" s="364"/>
      <c r="E45" s="364"/>
      <c r="F45" s="364"/>
      <c r="G45" s="269"/>
      <c r="H45" s="281"/>
      <c r="I45" s="281"/>
      <c r="J45" s="270"/>
      <c r="K45" s="281"/>
    </row>
    <row r="46" spans="1:11" x14ac:dyDescent="0.25">
      <c r="A46" s="276"/>
      <c r="B46" s="276"/>
      <c r="C46" s="276"/>
      <c r="D46" s="276"/>
      <c r="E46" s="276"/>
      <c r="F46" s="276"/>
      <c r="G46" s="277"/>
      <c r="H46" s="278"/>
      <c r="I46" s="278"/>
      <c r="J46" s="278"/>
      <c r="K46" s="280"/>
    </row>
    <row r="47" spans="1:11" x14ac:dyDescent="0.25">
      <c r="A47" s="363" t="s">
        <v>486</v>
      </c>
      <c r="B47" s="363" t="s">
        <v>485</v>
      </c>
      <c r="C47" s="363"/>
      <c r="D47" s="363"/>
      <c r="E47" s="363"/>
      <c r="F47" s="363"/>
      <c r="G47" s="269"/>
      <c r="H47" s="265"/>
      <c r="I47" s="265"/>
      <c r="J47" s="270"/>
      <c r="K47" s="264"/>
    </row>
    <row r="48" spans="1:11" x14ac:dyDescent="0.25">
      <c r="A48" s="364"/>
      <c r="B48" s="364"/>
      <c r="C48" s="364"/>
      <c r="D48" s="364"/>
      <c r="E48" s="364"/>
      <c r="F48" s="364"/>
      <c r="G48" s="269"/>
      <c r="H48" s="265"/>
      <c r="I48" s="265"/>
      <c r="J48" s="270"/>
      <c r="K48" s="264"/>
    </row>
    <row r="49" spans="1:11" x14ac:dyDescent="0.25">
      <c r="A49" s="364"/>
      <c r="B49" s="364"/>
      <c r="C49" s="364"/>
      <c r="D49" s="364"/>
      <c r="E49" s="364"/>
      <c r="F49" s="364"/>
      <c r="G49" s="269"/>
      <c r="H49" s="265"/>
      <c r="I49" s="265"/>
      <c r="J49" s="270"/>
      <c r="K49" s="264"/>
    </row>
    <row r="50" spans="1:11" x14ac:dyDescent="0.25">
      <c r="A50" s="364"/>
      <c r="B50" s="364"/>
      <c r="C50" s="364"/>
      <c r="D50" s="364"/>
      <c r="E50" s="364"/>
      <c r="F50" s="364"/>
      <c r="G50" s="269"/>
      <c r="H50" s="265"/>
      <c r="I50" s="265"/>
      <c r="J50" s="270"/>
      <c r="K50" s="264"/>
    </row>
    <row r="51" spans="1:11" x14ac:dyDescent="0.25">
      <c r="A51" s="364"/>
      <c r="B51" s="364"/>
      <c r="C51" s="364"/>
      <c r="D51" s="364"/>
      <c r="E51" s="364"/>
      <c r="F51" s="364"/>
      <c r="G51" s="269"/>
      <c r="H51" s="265"/>
      <c r="I51" s="265"/>
      <c r="J51" s="270"/>
      <c r="K51" s="264"/>
    </row>
    <row r="52" spans="1:11" ht="26.45" customHeight="1" x14ac:dyDescent="0.25">
      <c r="A52" s="364"/>
      <c r="B52" s="364"/>
      <c r="C52" s="364"/>
      <c r="D52" s="364"/>
      <c r="E52" s="364"/>
      <c r="F52" s="364"/>
      <c r="G52" s="269"/>
      <c r="H52" s="265"/>
      <c r="I52" s="265"/>
      <c r="J52" s="270"/>
      <c r="K52" s="264"/>
    </row>
    <row r="53" spans="1:11" ht="26.45" customHeight="1" x14ac:dyDescent="0.25">
      <c r="A53" s="364"/>
      <c r="B53" s="364"/>
      <c r="C53" s="364"/>
      <c r="D53" s="364"/>
      <c r="E53" s="364"/>
      <c r="F53" s="364"/>
      <c r="G53" s="269"/>
      <c r="H53" s="265"/>
      <c r="I53" s="265"/>
      <c r="J53" s="270"/>
      <c r="K53" s="264"/>
    </row>
    <row r="54" spans="1:11" ht="27" customHeight="1" x14ac:dyDescent="0.25">
      <c r="A54" s="364"/>
      <c r="B54" s="364"/>
      <c r="C54" s="364"/>
      <c r="D54" s="364"/>
      <c r="E54" s="364"/>
      <c r="F54" s="364"/>
      <c r="G54" s="269"/>
      <c r="H54" s="265"/>
      <c r="I54" s="265"/>
      <c r="J54" s="270"/>
      <c r="K54" s="264"/>
    </row>
    <row r="55" spans="1:11" x14ac:dyDescent="0.25">
      <c r="A55" s="364"/>
      <c r="B55" s="364"/>
      <c r="C55" s="364"/>
      <c r="D55" s="364"/>
      <c r="E55" s="364"/>
      <c r="F55" s="364"/>
      <c r="G55" s="269"/>
      <c r="H55" s="265"/>
      <c r="I55" s="265"/>
      <c r="J55" s="270"/>
      <c r="K55" s="264"/>
    </row>
    <row r="56" spans="1:11" x14ac:dyDescent="0.25">
      <c r="A56" s="364"/>
      <c r="B56" s="364"/>
      <c r="C56" s="364"/>
      <c r="D56" s="364"/>
      <c r="E56" s="364"/>
      <c r="F56" s="364"/>
      <c r="G56" s="269"/>
      <c r="H56" s="265"/>
      <c r="I56" s="265"/>
      <c r="J56" s="270"/>
      <c r="K56" s="264"/>
    </row>
    <row r="57" spans="1:11" x14ac:dyDescent="0.25">
      <c r="A57" s="364"/>
      <c r="B57" s="364"/>
      <c r="C57" s="364"/>
      <c r="D57" s="364"/>
      <c r="E57" s="364"/>
      <c r="F57" s="364"/>
      <c r="G57" s="269"/>
      <c r="H57" s="265"/>
      <c r="I57" s="265"/>
      <c r="J57" s="270"/>
      <c r="K57" s="264"/>
    </row>
    <row r="58" spans="1:11" x14ac:dyDescent="0.25">
      <c r="A58" s="365"/>
      <c r="B58" s="365"/>
      <c r="C58" s="365"/>
      <c r="D58" s="365"/>
      <c r="E58" s="365"/>
      <c r="F58" s="365"/>
      <c r="G58" s="269"/>
      <c r="H58" s="265"/>
      <c r="I58" s="265"/>
      <c r="J58" s="270"/>
      <c r="K58" s="264"/>
    </row>
    <row r="59" spans="1:11" x14ac:dyDescent="0.25">
      <c r="A59" s="276"/>
      <c r="B59" s="276"/>
      <c r="C59" s="276"/>
      <c r="D59" s="276"/>
      <c r="E59" s="276"/>
      <c r="F59" s="276"/>
      <c r="G59" s="277"/>
      <c r="H59" s="278"/>
      <c r="I59" s="278"/>
      <c r="J59" s="278"/>
      <c r="K59" s="280"/>
    </row>
    <row r="60" spans="1:11" x14ac:dyDescent="0.25">
      <c r="A60" s="363" t="s">
        <v>486</v>
      </c>
      <c r="B60" s="363" t="s">
        <v>485</v>
      </c>
      <c r="C60" s="363"/>
      <c r="D60" s="363"/>
      <c r="E60" s="363"/>
      <c r="F60" s="363"/>
      <c r="G60" s="269"/>
      <c r="H60" s="265"/>
      <c r="I60" s="265"/>
      <c r="J60" s="270"/>
      <c r="K60" s="264"/>
    </row>
    <row r="61" spans="1:11" x14ac:dyDescent="0.25">
      <c r="A61" s="364"/>
      <c r="B61" s="364"/>
      <c r="C61" s="364"/>
      <c r="D61" s="364"/>
      <c r="E61" s="364"/>
      <c r="F61" s="364"/>
      <c r="G61" s="269"/>
      <c r="H61" s="265"/>
      <c r="I61" s="265"/>
      <c r="J61" s="270"/>
      <c r="K61" s="264"/>
    </row>
    <row r="62" spans="1:11" x14ac:dyDescent="0.25">
      <c r="A62" s="364"/>
      <c r="B62" s="364"/>
      <c r="C62" s="364"/>
      <c r="D62" s="364"/>
      <c r="E62" s="364"/>
      <c r="F62" s="364"/>
      <c r="G62" s="269"/>
      <c r="H62" s="265"/>
      <c r="I62" s="265"/>
      <c r="J62" s="270"/>
      <c r="K62" s="264"/>
    </row>
    <row r="63" spans="1:11" x14ac:dyDescent="0.25">
      <c r="A63" s="364"/>
      <c r="B63" s="364"/>
      <c r="C63" s="364"/>
      <c r="D63" s="364"/>
      <c r="E63" s="364"/>
      <c r="F63" s="364"/>
      <c r="G63" s="269"/>
      <c r="H63" s="265"/>
      <c r="I63" s="265"/>
      <c r="J63" s="270"/>
      <c r="K63" s="264"/>
    </row>
    <row r="64" spans="1:11" x14ac:dyDescent="0.25">
      <c r="A64" s="364"/>
      <c r="B64" s="364"/>
      <c r="C64" s="364"/>
      <c r="D64" s="364"/>
      <c r="E64" s="364"/>
      <c r="F64" s="364"/>
      <c r="G64" s="269"/>
      <c r="H64" s="265"/>
      <c r="I64" s="265"/>
      <c r="J64" s="270"/>
      <c r="K64" s="264"/>
    </row>
    <row r="65" spans="1:11" x14ac:dyDescent="0.25">
      <c r="A65" s="364"/>
      <c r="B65" s="364"/>
      <c r="C65" s="364"/>
      <c r="D65" s="364"/>
      <c r="E65" s="364"/>
      <c r="F65" s="364"/>
      <c r="G65" s="269"/>
      <c r="H65" s="265"/>
      <c r="I65" s="265"/>
      <c r="J65" s="270"/>
      <c r="K65" s="264"/>
    </row>
    <row r="66" spans="1:11" x14ac:dyDescent="0.25">
      <c r="A66" s="364"/>
      <c r="B66" s="364"/>
      <c r="C66" s="364"/>
      <c r="D66" s="364"/>
      <c r="E66" s="364"/>
      <c r="F66" s="364"/>
      <c r="G66" s="269"/>
      <c r="H66" s="265"/>
      <c r="I66" s="265"/>
      <c r="J66" s="270"/>
      <c r="K66" s="264"/>
    </row>
    <row r="67" spans="1:11" x14ac:dyDescent="0.25">
      <c r="A67" s="364"/>
      <c r="B67" s="364"/>
      <c r="C67" s="364"/>
      <c r="D67" s="364"/>
      <c r="E67" s="364"/>
      <c r="F67" s="364"/>
      <c r="G67" s="269"/>
      <c r="H67" s="265"/>
      <c r="I67" s="265"/>
      <c r="J67" s="270"/>
      <c r="K67" s="264"/>
    </row>
    <row r="68" spans="1:11" x14ac:dyDescent="0.25">
      <c r="A68" s="364"/>
      <c r="B68" s="364"/>
      <c r="C68" s="364"/>
      <c r="D68" s="364"/>
      <c r="E68" s="364"/>
      <c r="F68" s="364"/>
      <c r="G68" s="269"/>
      <c r="H68" s="265"/>
      <c r="I68" s="265"/>
      <c r="J68" s="270"/>
      <c r="K68" s="264"/>
    </row>
    <row r="69" spans="1:11" x14ac:dyDescent="0.25">
      <c r="A69" s="364"/>
      <c r="B69" s="364"/>
      <c r="C69" s="364"/>
      <c r="D69" s="364"/>
      <c r="E69" s="364"/>
      <c r="F69" s="364"/>
      <c r="G69" s="269"/>
      <c r="H69" s="265"/>
      <c r="I69" s="265"/>
      <c r="J69" s="270"/>
      <c r="K69" s="264"/>
    </row>
    <row r="70" spans="1:11" x14ac:dyDescent="0.25">
      <c r="A70" s="364"/>
      <c r="B70" s="364"/>
      <c r="C70" s="364"/>
      <c r="D70" s="364"/>
      <c r="E70" s="364"/>
      <c r="F70" s="364"/>
      <c r="G70" s="269"/>
      <c r="H70" s="265"/>
      <c r="I70" s="265"/>
      <c r="J70" s="270"/>
      <c r="K70" s="264"/>
    </row>
    <row r="71" spans="1:11" x14ac:dyDescent="0.25">
      <c r="A71" s="364"/>
      <c r="B71" s="364"/>
      <c r="C71" s="364"/>
      <c r="D71" s="364"/>
      <c r="E71" s="364"/>
      <c r="F71" s="364"/>
      <c r="G71" s="269"/>
      <c r="H71" s="265"/>
      <c r="I71" s="265"/>
      <c r="J71" s="270"/>
      <c r="K71" s="264"/>
    </row>
    <row r="72" spans="1:11" x14ac:dyDescent="0.25">
      <c r="A72" s="364"/>
      <c r="B72" s="364"/>
      <c r="C72" s="364"/>
      <c r="D72" s="364"/>
      <c r="E72" s="364"/>
      <c r="F72" s="364"/>
      <c r="G72" s="269"/>
      <c r="H72" s="265"/>
      <c r="I72" s="265"/>
      <c r="J72" s="270"/>
      <c r="K72" s="264"/>
    </row>
    <row r="73" spans="1:11" x14ac:dyDescent="0.25">
      <c r="A73" s="364"/>
      <c r="B73" s="364"/>
      <c r="C73" s="364"/>
      <c r="D73" s="364"/>
      <c r="E73" s="364"/>
      <c r="F73" s="364"/>
      <c r="G73" s="269"/>
      <c r="H73" s="265"/>
      <c r="I73" s="265"/>
      <c r="J73" s="270"/>
      <c r="K73" s="264"/>
    </row>
    <row r="74" spans="1:11" x14ac:dyDescent="0.25">
      <c r="A74" s="276"/>
      <c r="B74" s="282"/>
      <c r="C74" s="282"/>
      <c r="D74" s="282"/>
      <c r="E74" s="282"/>
      <c r="F74" s="282"/>
      <c r="G74" s="277"/>
      <c r="H74" s="278"/>
      <c r="I74" s="278"/>
      <c r="J74" s="278"/>
      <c r="K74" s="280"/>
    </row>
    <row r="75" spans="1:11" x14ac:dyDescent="0.25">
      <c r="A75" s="363" t="s">
        <v>486</v>
      </c>
      <c r="B75" s="363" t="s">
        <v>485</v>
      </c>
      <c r="C75" s="363"/>
      <c r="D75" s="363"/>
      <c r="E75" s="363"/>
      <c r="F75" s="363"/>
      <c r="G75" s="269"/>
      <c r="H75" s="265"/>
      <c r="I75" s="265"/>
      <c r="J75" s="270"/>
      <c r="K75" s="264"/>
    </row>
    <row r="76" spans="1:11" x14ac:dyDescent="0.25">
      <c r="A76" s="364"/>
      <c r="B76" s="364"/>
      <c r="C76" s="364"/>
      <c r="D76" s="364"/>
      <c r="E76" s="364"/>
      <c r="F76" s="364"/>
      <c r="G76" s="269"/>
      <c r="H76" s="265"/>
      <c r="I76" s="265"/>
      <c r="J76" s="270"/>
      <c r="K76" s="264"/>
    </row>
    <row r="77" spans="1:11" x14ac:dyDescent="0.25">
      <c r="A77" s="364"/>
      <c r="B77" s="364"/>
      <c r="C77" s="364"/>
      <c r="D77" s="364"/>
      <c r="E77" s="364"/>
      <c r="F77" s="364"/>
      <c r="G77" s="269"/>
      <c r="H77" s="265"/>
      <c r="I77" s="265"/>
      <c r="J77" s="270"/>
      <c r="K77" s="264"/>
    </row>
    <row r="78" spans="1:11" x14ac:dyDescent="0.25">
      <c r="A78" s="364"/>
      <c r="B78" s="364"/>
      <c r="C78" s="364"/>
      <c r="D78" s="364"/>
      <c r="E78" s="364"/>
      <c r="F78" s="364"/>
      <c r="G78" s="269"/>
      <c r="H78" s="265"/>
      <c r="I78" s="265"/>
      <c r="J78" s="270"/>
      <c r="K78" s="264"/>
    </row>
    <row r="79" spans="1:11" x14ac:dyDescent="0.25">
      <c r="A79" s="364"/>
      <c r="B79" s="364"/>
      <c r="C79" s="364"/>
      <c r="D79" s="364"/>
      <c r="E79" s="364"/>
      <c r="F79" s="364"/>
      <c r="G79" s="269"/>
      <c r="H79" s="265"/>
      <c r="I79" s="265"/>
      <c r="J79" s="270"/>
      <c r="K79" s="264"/>
    </row>
    <row r="80" spans="1:11" x14ac:dyDescent="0.25">
      <c r="A80" s="364"/>
      <c r="B80" s="364"/>
      <c r="C80" s="364"/>
      <c r="D80" s="364"/>
      <c r="E80" s="364"/>
      <c r="F80" s="364"/>
      <c r="G80" s="269"/>
      <c r="H80" s="265"/>
      <c r="I80" s="265"/>
      <c r="J80" s="270"/>
      <c r="K80" s="264"/>
    </row>
    <row r="81" spans="1:11" x14ac:dyDescent="0.25">
      <c r="A81" s="276"/>
      <c r="B81" s="282"/>
      <c r="C81" s="282"/>
      <c r="D81" s="282"/>
      <c r="E81" s="282"/>
      <c r="F81" s="282"/>
      <c r="G81" s="277"/>
      <c r="H81" s="278"/>
      <c r="I81" s="278"/>
      <c r="J81" s="278"/>
      <c r="K81" s="280"/>
    </row>
    <row r="82" spans="1:11" x14ac:dyDescent="0.25">
      <c r="A82" s="363" t="s">
        <v>486</v>
      </c>
      <c r="B82" s="363" t="s">
        <v>485</v>
      </c>
      <c r="C82" s="363"/>
      <c r="D82" s="363"/>
      <c r="E82" s="363"/>
      <c r="F82" s="363"/>
      <c r="G82" s="269"/>
      <c r="H82" s="265"/>
      <c r="I82" s="265"/>
      <c r="J82" s="270"/>
      <c r="K82" s="264"/>
    </row>
    <row r="83" spans="1:11" x14ac:dyDescent="0.25">
      <c r="A83" s="364"/>
      <c r="B83" s="364"/>
      <c r="C83" s="364"/>
      <c r="D83" s="364"/>
      <c r="E83" s="364"/>
      <c r="F83" s="364"/>
      <c r="G83" s="269"/>
      <c r="H83" s="265"/>
      <c r="I83" s="265"/>
      <c r="J83" s="270"/>
      <c r="K83" s="264"/>
    </row>
    <row r="84" spans="1:11" x14ac:dyDescent="0.25">
      <c r="A84" s="364"/>
      <c r="B84" s="364"/>
      <c r="C84" s="364"/>
      <c r="D84" s="364"/>
      <c r="E84" s="364"/>
      <c r="F84" s="364"/>
      <c r="G84" s="269"/>
      <c r="H84" s="265"/>
      <c r="I84" s="265"/>
      <c r="J84" s="270"/>
      <c r="K84" s="264"/>
    </row>
    <row r="85" spans="1:11" x14ac:dyDescent="0.25">
      <c r="A85" s="364"/>
      <c r="B85" s="364"/>
      <c r="C85" s="364"/>
      <c r="D85" s="364"/>
      <c r="E85" s="364"/>
      <c r="F85" s="364"/>
      <c r="G85" s="269"/>
      <c r="H85" s="265"/>
      <c r="I85" s="265"/>
      <c r="J85" s="270"/>
      <c r="K85" s="264"/>
    </row>
    <row r="86" spans="1:11" x14ac:dyDescent="0.25">
      <c r="A86" s="364"/>
      <c r="B86" s="364"/>
      <c r="C86" s="364"/>
      <c r="D86" s="364"/>
      <c r="E86" s="364"/>
      <c r="F86" s="364"/>
      <c r="G86" s="269"/>
      <c r="H86" s="265"/>
      <c r="I86" s="265"/>
      <c r="J86" s="270"/>
      <c r="K86" s="264"/>
    </row>
    <row r="87" spans="1:11" x14ac:dyDescent="0.25">
      <c r="A87" s="364"/>
      <c r="B87" s="364"/>
      <c r="C87" s="364"/>
      <c r="D87" s="364"/>
      <c r="E87" s="364"/>
      <c r="F87" s="364"/>
      <c r="G87" s="269"/>
      <c r="H87" s="265"/>
      <c r="I87" s="265"/>
      <c r="J87" s="270"/>
      <c r="K87" s="264"/>
    </row>
    <row r="88" spans="1:11" x14ac:dyDescent="0.25">
      <c r="A88" s="364"/>
      <c r="B88" s="364"/>
      <c r="C88" s="364"/>
      <c r="D88" s="364"/>
      <c r="E88" s="364"/>
      <c r="F88" s="364"/>
      <c r="G88" s="269"/>
      <c r="H88" s="265"/>
      <c r="I88" s="265"/>
      <c r="J88" s="270"/>
      <c r="K88" s="264"/>
    </row>
    <row r="89" spans="1:11" x14ac:dyDescent="0.25">
      <c r="A89" s="364"/>
      <c r="B89" s="364"/>
      <c r="C89" s="364"/>
      <c r="D89" s="364"/>
      <c r="E89" s="364"/>
      <c r="F89" s="364"/>
      <c r="G89" s="269"/>
      <c r="H89" s="265"/>
      <c r="I89" s="265"/>
      <c r="J89" s="270"/>
      <c r="K89" s="264"/>
    </row>
    <row r="90" spans="1:11" x14ac:dyDescent="0.25">
      <c r="A90" s="276"/>
      <c r="B90" s="282"/>
      <c r="C90" s="282"/>
      <c r="D90" s="282"/>
      <c r="E90" s="282"/>
      <c r="F90" s="282"/>
      <c r="G90" s="277"/>
      <c r="H90" s="278"/>
      <c r="I90" s="278"/>
      <c r="J90" s="278"/>
      <c r="K90" s="280"/>
    </row>
    <row r="91" spans="1:11" x14ac:dyDescent="0.25">
      <c r="A91" s="363" t="s">
        <v>486</v>
      </c>
      <c r="B91" s="363" t="s">
        <v>485</v>
      </c>
      <c r="C91" s="363"/>
      <c r="D91" s="363"/>
      <c r="E91" s="363"/>
      <c r="F91" s="363"/>
      <c r="G91" s="269"/>
      <c r="H91" s="265"/>
      <c r="I91" s="265"/>
      <c r="J91" s="270"/>
      <c r="K91" s="264"/>
    </row>
    <row r="92" spans="1:11" x14ac:dyDescent="0.25">
      <c r="A92" s="364"/>
      <c r="B92" s="364"/>
      <c r="C92" s="364"/>
      <c r="D92" s="364"/>
      <c r="E92" s="364"/>
      <c r="F92" s="364"/>
      <c r="G92" s="269"/>
      <c r="H92" s="265"/>
      <c r="I92" s="265"/>
      <c r="J92" s="270"/>
      <c r="K92" s="264"/>
    </row>
    <row r="93" spans="1:11" x14ac:dyDescent="0.25">
      <c r="A93" s="364"/>
      <c r="B93" s="364"/>
      <c r="C93" s="364"/>
      <c r="D93" s="364"/>
      <c r="E93" s="364"/>
      <c r="F93" s="364"/>
      <c r="G93" s="269"/>
      <c r="H93" s="265"/>
      <c r="I93" s="265"/>
      <c r="J93" s="270"/>
      <c r="K93" s="264"/>
    </row>
    <row r="94" spans="1:11" x14ac:dyDescent="0.25">
      <c r="A94" s="364"/>
      <c r="B94" s="364"/>
      <c r="C94" s="364"/>
      <c r="D94" s="364"/>
      <c r="E94" s="364"/>
      <c r="F94" s="364"/>
      <c r="G94" s="269"/>
      <c r="H94" s="265"/>
      <c r="I94" s="265"/>
      <c r="J94" s="270"/>
      <c r="K94" s="264"/>
    </row>
    <row r="95" spans="1:11" x14ac:dyDescent="0.25">
      <c r="A95" s="364"/>
      <c r="B95" s="364"/>
      <c r="C95" s="364"/>
      <c r="D95" s="364"/>
      <c r="E95" s="364"/>
      <c r="F95" s="364"/>
      <c r="G95" s="269"/>
      <c r="H95" s="265"/>
      <c r="I95" s="265"/>
      <c r="J95" s="270"/>
      <c r="K95" s="264"/>
    </row>
    <row r="96" spans="1:11" x14ac:dyDescent="0.25">
      <c r="A96" s="364"/>
      <c r="B96" s="364"/>
      <c r="C96" s="364"/>
      <c r="D96" s="364"/>
      <c r="E96" s="364"/>
      <c r="F96" s="364"/>
      <c r="G96" s="269"/>
      <c r="H96" s="265"/>
      <c r="I96" s="265"/>
      <c r="J96" s="270"/>
      <c r="K96" s="264"/>
    </row>
    <row r="97" spans="1:11" x14ac:dyDescent="0.25">
      <c r="A97" s="364"/>
      <c r="B97" s="364"/>
      <c r="C97" s="364"/>
      <c r="D97" s="364"/>
      <c r="E97" s="364"/>
      <c r="F97" s="364"/>
      <c r="G97" s="269"/>
      <c r="H97" s="265"/>
      <c r="I97" s="265"/>
      <c r="J97" s="270"/>
      <c r="K97" s="264"/>
    </row>
    <row r="98" spans="1:11" x14ac:dyDescent="0.25">
      <c r="A98" s="364"/>
      <c r="B98" s="364"/>
      <c r="C98" s="364"/>
      <c r="D98" s="364"/>
      <c r="E98" s="364"/>
      <c r="F98" s="364"/>
      <c r="G98" s="269"/>
      <c r="H98" s="265"/>
      <c r="I98" s="265"/>
      <c r="J98" s="270"/>
      <c r="K98" s="264"/>
    </row>
    <row r="99" spans="1:11" x14ac:dyDescent="0.25">
      <c r="A99" s="364"/>
      <c r="B99" s="364"/>
      <c r="C99" s="364"/>
      <c r="D99" s="364"/>
      <c r="E99" s="364"/>
      <c r="F99" s="364"/>
      <c r="G99" s="269"/>
      <c r="H99" s="265"/>
      <c r="I99" s="265"/>
      <c r="J99" s="270"/>
      <c r="K99" s="264"/>
    </row>
    <row r="100" spans="1:11" x14ac:dyDescent="0.25">
      <c r="A100" s="276"/>
      <c r="B100" s="282"/>
      <c r="C100" s="282"/>
      <c r="D100" s="282"/>
      <c r="E100" s="282"/>
      <c r="F100" s="282"/>
      <c r="G100" s="277"/>
      <c r="H100" s="278"/>
      <c r="I100" s="278"/>
      <c r="J100" s="278"/>
      <c r="K100" s="280"/>
    </row>
    <row r="101" spans="1:11" x14ac:dyDescent="0.25">
      <c r="A101" s="276"/>
      <c r="B101" s="282"/>
      <c r="C101" s="282"/>
      <c r="D101" s="282"/>
      <c r="E101" s="282"/>
      <c r="F101" s="282"/>
      <c r="G101" s="277"/>
      <c r="H101" s="278"/>
      <c r="I101" s="278"/>
      <c r="J101" s="278"/>
      <c r="K101" s="280"/>
    </row>
    <row r="102" spans="1:11" x14ac:dyDescent="0.25">
      <c r="A102" s="276"/>
      <c r="B102" s="282"/>
      <c r="C102" s="282"/>
      <c r="D102" s="282"/>
      <c r="E102" s="282"/>
      <c r="F102" s="282"/>
      <c r="G102" s="277"/>
      <c r="H102" s="278"/>
      <c r="I102" s="278"/>
      <c r="J102" s="278"/>
      <c r="K102" s="280"/>
    </row>
    <row r="103" spans="1:11" x14ac:dyDescent="0.25">
      <c r="A103" s="363" t="s">
        <v>486</v>
      </c>
      <c r="B103" s="363" t="s">
        <v>485</v>
      </c>
      <c r="C103" s="363"/>
      <c r="D103" s="363"/>
      <c r="E103" s="363"/>
      <c r="F103" s="363"/>
      <c r="G103" s="269"/>
      <c r="H103" s="265"/>
      <c r="I103" s="265"/>
      <c r="J103" s="270"/>
      <c r="K103" s="264"/>
    </row>
    <row r="104" spans="1:11" x14ac:dyDescent="0.25">
      <c r="A104" s="364"/>
      <c r="B104" s="364"/>
      <c r="C104" s="364"/>
      <c r="D104" s="364"/>
      <c r="E104" s="364"/>
      <c r="F104" s="364"/>
      <c r="G104" s="269"/>
      <c r="H104" s="265"/>
      <c r="I104" s="265"/>
      <c r="J104" s="270"/>
      <c r="K104" s="264"/>
    </row>
    <row r="105" spans="1:11" x14ac:dyDescent="0.25">
      <c r="A105" s="364"/>
      <c r="B105" s="364"/>
      <c r="C105" s="364"/>
      <c r="D105" s="364"/>
      <c r="E105" s="364"/>
      <c r="F105" s="364"/>
      <c r="G105" s="269"/>
      <c r="H105" s="265"/>
      <c r="I105" s="265"/>
      <c r="J105" s="270"/>
      <c r="K105" s="264"/>
    </row>
    <row r="106" spans="1:11" x14ac:dyDescent="0.25">
      <c r="A106" s="364"/>
      <c r="B106" s="364"/>
      <c r="C106" s="364"/>
      <c r="D106" s="364"/>
      <c r="E106" s="364"/>
      <c r="F106" s="364"/>
      <c r="G106" s="269"/>
      <c r="H106" s="265"/>
      <c r="I106" s="265"/>
      <c r="J106" s="270"/>
      <c r="K106" s="264"/>
    </row>
    <row r="107" spans="1:11" x14ac:dyDescent="0.25">
      <c r="A107" s="276"/>
      <c r="B107" s="282"/>
      <c r="C107" s="282"/>
      <c r="D107" s="282"/>
      <c r="E107" s="282"/>
      <c r="F107" s="282"/>
      <c r="G107" s="277"/>
      <c r="H107" s="278"/>
      <c r="I107" s="278"/>
      <c r="J107" s="278"/>
      <c r="K107" s="280"/>
    </row>
    <row r="108" spans="1:11" x14ac:dyDescent="0.25">
      <c r="A108" s="264"/>
      <c r="B108" s="264"/>
      <c r="C108" s="264"/>
      <c r="D108" s="264"/>
      <c r="E108" s="264"/>
      <c r="F108" s="264"/>
      <c r="G108" s="264"/>
      <c r="H108" s="264"/>
      <c r="I108" s="264"/>
      <c r="J108" s="264"/>
      <c r="K108" s="264"/>
    </row>
  </sheetData>
  <mergeCells count="66">
    <mergeCell ref="F103:F106"/>
    <mergeCell ref="A91:A99"/>
    <mergeCell ref="B91:B99"/>
    <mergeCell ref="C91:C99"/>
    <mergeCell ref="D91:D99"/>
    <mergeCell ref="E91:E99"/>
    <mergeCell ref="F91:F99"/>
    <mergeCell ref="A103:A106"/>
    <mergeCell ref="B103:B106"/>
    <mergeCell ref="C103:C106"/>
    <mergeCell ref="D103:D106"/>
    <mergeCell ref="E103:E106"/>
    <mergeCell ref="F82:F89"/>
    <mergeCell ref="A75:A80"/>
    <mergeCell ref="B75:B80"/>
    <mergeCell ref="C75:C80"/>
    <mergeCell ref="D75:D80"/>
    <mergeCell ref="E75:E80"/>
    <mergeCell ref="F75:F80"/>
    <mergeCell ref="A82:A89"/>
    <mergeCell ref="B82:B89"/>
    <mergeCell ref="C82:C89"/>
    <mergeCell ref="D82:D89"/>
    <mergeCell ref="E82:E89"/>
    <mergeCell ref="F60:F73"/>
    <mergeCell ref="A47:A58"/>
    <mergeCell ref="B47:B58"/>
    <mergeCell ref="C47:C58"/>
    <mergeCell ref="D47:D58"/>
    <mergeCell ref="E47:E58"/>
    <mergeCell ref="F47:F58"/>
    <mergeCell ref="A60:A73"/>
    <mergeCell ref="B60:B73"/>
    <mergeCell ref="C60:C73"/>
    <mergeCell ref="D60:D73"/>
    <mergeCell ref="E60:E73"/>
    <mergeCell ref="F34:F45"/>
    <mergeCell ref="A30:A32"/>
    <mergeCell ref="B30:B32"/>
    <mergeCell ref="C30:C32"/>
    <mergeCell ref="D30:D32"/>
    <mergeCell ref="E30:E32"/>
    <mergeCell ref="F30:F32"/>
    <mergeCell ref="A34:A45"/>
    <mergeCell ref="B34:B45"/>
    <mergeCell ref="C34:C45"/>
    <mergeCell ref="D34:D45"/>
    <mergeCell ref="E34:E45"/>
    <mergeCell ref="F20:F29"/>
    <mergeCell ref="A17:A19"/>
    <mergeCell ref="B17:B19"/>
    <mergeCell ref="C17:C19"/>
    <mergeCell ref="D17:D19"/>
    <mergeCell ref="E17:E19"/>
    <mergeCell ref="F17:F19"/>
    <mergeCell ref="A20:A29"/>
    <mergeCell ref="B20:B29"/>
    <mergeCell ref="C20:C29"/>
    <mergeCell ref="D20:D29"/>
    <mergeCell ref="E20:E29"/>
    <mergeCell ref="F8:F16"/>
    <mergeCell ref="A8:A16"/>
    <mergeCell ref="B8:B16"/>
    <mergeCell ref="C8:C16"/>
    <mergeCell ref="D8:D16"/>
    <mergeCell ref="E8:E16"/>
  </mergeCells>
  <conditionalFormatting sqref="J34:J45 J47:J58 J75:J80 J103:J106 J60:J73 J82:J89 J91:J99 J8:J32">
    <cfRule type="cellIs" dxfId="62" priority="6" operator="equal">
      <formula>"Not Started"</formula>
    </cfRule>
    <cfRule type="cellIs" dxfId="61" priority="7" operator="equal">
      <formula>"In Progress"</formula>
    </cfRule>
    <cfRule type="cellIs" dxfId="60" priority="8" operator="equal">
      <formula>"Fail"</formula>
    </cfRule>
    <cfRule type="cellIs" dxfId="59" priority="9" operator="equal">
      <formula>"Pass"</formula>
    </cfRule>
  </conditionalFormatting>
  <conditionalFormatting sqref="J34:J45 J47:J58 J75:J80 J103:J106 J60:J73 J82:J89 J91:J99 J8:J32">
    <cfRule type="cellIs" dxfId="58" priority="5" operator="equal">
      <formula>"Not Started"</formula>
    </cfRule>
  </conditionalFormatting>
  <conditionalFormatting sqref="J34:J45 J47:J58 J75:J80 J103:J106 J60:J73 J82:J89 J91:J99 J8:J32">
    <cfRule type="cellIs" dxfId="57" priority="2" operator="equal">
      <formula>"In Progress"</formula>
    </cfRule>
    <cfRule type="cellIs" dxfId="56" priority="3" operator="equal">
      <formula>"Fail"</formula>
    </cfRule>
    <cfRule type="cellIs" dxfId="55" priority="4" operator="equal">
      <formula>"Pass"</formula>
    </cfRule>
  </conditionalFormatting>
  <conditionalFormatting sqref="J34:J45 J47:J58 J75:J80 J103:J106 J60:J73 J82:J89 J91:J99 J8:J32">
    <cfRule type="cellIs" dxfId="54" priority="1" operator="equal">
      <formula>"Not Applicable"</formula>
    </cfRule>
  </conditionalFormatting>
  <dataValidations count="1">
    <dataValidation type="list" allowBlank="1" showInputMessage="1" showErrorMessage="1" sqref="J47:J58 J103:J106 J60:J73 J75:J80 J91:J99 J82:J89 J34:J45 J8:J32" xr:uid="{651952AD-B124-4F04-AF71-035E422E4A05}">
      <formula1>"Pass, Fail, Not Started, Not Applicable"</formula1>
    </dataValidation>
  </dataValidations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A3A0F-67F0-4C2C-A219-377ADFC88D40}">
  <dimension ref="A2:K110"/>
  <sheetViews>
    <sheetView topLeftCell="G1" zoomScaleNormal="100" workbookViewId="0">
      <selection activeCell="K5" sqref="K5"/>
    </sheetView>
  </sheetViews>
  <sheetFormatPr defaultColWidth="8.85546875" defaultRowHeight="15" x14ac:dyDescent="0.25"/>
  <cols>
    <col min="1" max="2" width="16.42578125" style="6" hidden="1" customWidth="1"/>
    <col min="3" max="3" width="15.85546875" style="6" customWidth="1"/>
    <col min="4" max="4" width="17.42578125" style="6" customWidth="1"/>
    <col min="5" max="5" width="28.140625" style="6" customWidth="1"/>
    <col min="6" max="6" width="27.42578125" style="6" hidden="1" customWidth="1"/>
    <col min="7" max="7" width="8.85546875" style="263"/>
    <col min="8" max="8" width="20.5703125" style="6" customWidth="1"/>
    <col min="9" max="9" width="48.140625" style="6" customWidth="1"/>
    <col min="10" max="10" width="16.5703125" style="263" customWidth="1"/>
    <col min="11" max="11" width="19.42578125" style="263" customWidth="1"/>
    <col min="12" max="16384" width="8.85546875" style="263"/>
  </cols>
  <sheetData>
    <row r="2" spans="1:11" x14ac:dyDescent="0.25">
      <c r="I2" s="13" t="s">
        <v>2</v>
      </c>
      <c r="J2" s="216" t="s">
        <v>2</v>
      </c>
      <c r="K2" s="13">
        <v>0</v>
      </c>
    </row>
    <row r="3" spans="1:11" x14ac:dyDescent="0.25">
      <c r="I3" s="14" t="s">
        <v>4</v>
      </c>
      <c r="J3" s="217" t="s">
        <v>4</v>
      </c>
      <c r="K3" s="14">
        <v>0</v>
      </c>
    </row>
    <row r="4" spans="1:11" x14ac:dyDescent="0.25">
      <c r="I4" s="44" t="s">
        <v>401</v>
      </c>
      <c r="J4" s="218" t="s">
        <v>7</v>
      </c>
      <c r="K4" s="44">
        <f>COUNTIF($J$10:$J$109,J4)</f>
        <v>0</v>
      </c>
    </row>
    <row r="5" spans="1:11" x14ac:dyDescent="0.25">
      <c r="I5" s="47" t="s">
        <v>432</v>
      </c>
      <c r="J5" s="219" t="s">
        <v>432</v>
      </c>
      <c r="K5" s="47">
        <f>COUNTIF($J$10:$J$109,J5)</f>
        <v>0</v>
      </c>
    </row>
    <row r="6" spans="1:11" x14ac:dyDescent="0.25">
      <c r="I6" s="15" t="s">
        <v>10</v>
      </c>
      <c r="J6" s="220" t="s">
        <v>433</v>
      </c>
      <c r="K6" s="15">
        <v>1</v>
      </c>
    </row>
    <row r="7" spans="1:11" x14ac:dyDescent="0.25">
      <c r="I7" s="283"/>
      <c r="J7" s="283"/>
      <c r="K7" s="283"/>
    </row>
    <row r="8" spans="1:11" x14ac:dyDescent="0.25">
      <c r="I8" s="283"/>
      <c r="J8" s="283"/>
      <c r="K8" s="283">
        <f>SUM(K2:K7)</f>
        <v>1</v>
      </c>
    </row>
    <row r="9" spans="1:11" ht="30" x14ac:dyDescent="0.25">
      <c r="A9" s="267" t="s">
        <v>471</v>
      </c>
      <c r="B9" s="267" t="s">
        <v>472</v>
      </c>
      <c r="C9" s="267" t="s">
        <v>473</v>
      </c>
      <c r="D9" s="267" t="s">
        <v>474</v>
      </c>
      <c r="E9" s="267" t="s">
        <v>475</v>
      </c>
      <c r="F9" s="267" t="s">
        <v>476</v>
      </c>
      <c r="G9" s="268" t="s">
        <v>479</v>
      </c>
      <c r="H9" s="267" t="s">
        <v>480</v>
      </c>
      <c r="I9" s="267" t="s">
        <v>481</v>
      </c>
      <c r="J9" s="268" t="s">
        <v>482</v>
      </c>
      <c r="K9" s="268" t="s">
        <v>483</v>
      </c>
    </row>
    <row r="10" spans="1:11" x14ac:dyDescent="0.25">
      <c r="A10" s="366" t="s">
        <v>484</v>
      </c>
      <c r="B10" s="366" t="s">
        <v>485</v>
      </c>
      <c r="C10" s="366"/>
      <c r="D10" s="366"/>
      <c r="E10" s="366"/>
      <c r="F10" s="366"/>
      <c r="G10" s="269"/>
      <c r="H10" s="265"/>
      <c r="I10" s="265"/>
      <c r="J10" s="270"/>
      <c r="K10" s="264"/>
    </row>
    <row r="11" spans="1:11" x14ac:dyDescent="0.25">
      <c r="A11" s="366"/>
      <c r="B11" s="366"/>
      <c r="C11" s="366"/>
      <c r="D11" s="366"/>
      <c r="E11" s="366"/>
      <c r="F11" s="366"/>
      <c r="G11" s="271"/>
      <c r="H11" s="272"/>
      <c r="I11" s="272"/>
      <c r="J11" s="270"/>
      <c r="K11" s="264"/>
    </row>
    <row r="12" spans="1:11" x14ac:dyDescent="0.25">
      <c r="A12" s="366"/>
      <c r="B12" s="366"/>
      <c r="C12" s="366"/>
      <c r="D12" s="366"/>
      <c r="E12" s="366"/>
      <c r="F12" s="366"/>
      <c r="G12" s="271"/>
      <c r="H12" s="272"/>
      <c r="I12" s="272"/>
      <c r="J12" s="270"/>
      <c r="K12" s="264"/>
    </row>
    <row r="13" spans="1:11" x14ac:dyDescent="0.25">
      <c r="A13" s="366"/>
      <c r="B13" s="366"/>
      <c r="C13" s="366"/>
      <c r="D13" s="366"/>
      <c r="E13" s="366"/>
      <c r="F13" s="366"/>
      <c r="G13" s="271"/>
      <c r="H13" s="272"/>
      <c r="I13" s="272"/>
      <c r="J13" s="270"/>
      <c r="K13" s="264"/>
    </row>
    <row r="14" spans="1:11" x14ac:dyDescent="0.25">
      <c r="A14" s="366"/>
      <c r="B14" s="366"/>
      <c r="C14" s="366"/>
      <c r="D14" s="366"/>
      <c r="E14" s="366"/>
      <c r="F14" s="366"/>
      <c r="G14" s="271"/>
      <c r="H14" s="272"/>
      <c r="I14" s="273"/>
      <c r="J14" s="270"/>
      <c r="K14" s="264"/>
    </row>
    <row r="15" spans="1:11" x14ac:dyDescent="0.25">
      <c r="A15" s="366"/>
      <c r="B15" s="366"/>
      <c r="C15" s="366"/>
      <c r="D15" s="366"/>
      <c r="E15" s="366"/>
      <c r="F15" s="366"/>
      <c r="G15" s="271"/>
      <c r="H15" s="274"/>
      <c r="I15" s="272"/>
      <c r="J15" s="270"/>
      <c r="K15" s="265"/>
    </row>
    <row r="16" spans="1:11" x14ac:dyDescent="0.25">
      <c r="A16" s="366"/>
      <c r="B16" s="366"/>
      <c r="C16" s="366"/>
      <c r="D16" s="366"/>
      <c r="E16" s="366"/>
      <c r="F16" s="366"/>
      <c r="G16" s="269"/>
      <c r="H16" s="265"/>
      <c r="I16" s="265"/>
      <c r="J16" s="275"/>
      <c r="K16" s="264"/>
    </row>
    <row r="17" spans="1:11" x14ac:dyDescent="0.25">
      <c r="A17" s="366"/>
      <c r="B17" s="366"/>
      <c r="C17" s="366"/>
      <c r="D17" s="366"/>
      <c r="E17" s="366"/>
      <c r="F17" s="366"/>
      <c r="G17" s="269"/>
      <c r="H17" s="265"/>
      <c r="I17" s="265"/>
      <c r="J17" s="270"/>
      <c r="K17" s="264"/>
    </row>
    <row r="18" spans="1:11" x14ac:dyDescent="0.25">
      <c r="A18" s="366"/>
      <c r="B18" s="366"/>
      <c r="C18" s="366"/>
      <c r="D18" s="366"/>
      <c r="E18" s="366"/>
      <c r="F18" s="366"/>
      <c r="G18" s="269"/>
      <c r="H18" s="265"/>
      <c r="I18" s="265"/>
      <c r="J18" s="270"/>
      <c r="K18" s="264"/>
    </row>
    <row r="19" spans="1:11" x14ac:dyDescent="0.25">
      <c r="A19" s="363" t="s">
        <v>484</v>
      </c>
      <c r="B19" s="363" t="s">
        <v>485</v>
      </c>
      <c r="C19" s="363"/>
      <c r="D19" s="363"/>
      <c r="E19" s="363"/>
      <c r="F19" s="363"/>
      <c r="G19" s="269"/>
      <c r="H19" s="265"/>
      <c r="I19" s="265"/>
      <c r="J19" s="270"/>
      <c r="K19" s="264"/>
    </row>
    <row r="20" spans="1:11" x14ac:dyDescent="0.25">
      <c r="A20" s="364"/>
      <c r="B20" s="364"/>
      <c r="C20" s="364"/>
      <c r="D20" s="364"/>
      <c r="E20" s="364"/>
      <c r="F20" s="364"/>
      <c r="G20" s="269"/>
      <c r="H20" s="265"/>
      <c r="I20" s="265"/>
      <c r="J20" s="270"/>
      <c r="K20" s="264"/>
    </row>
    <row r="21" spans="1:11" x14ac:dyDescent="0.25">
      <c r="A21" s="365"/>
      <c r="B21" s="365"/>
      <c r="C21" s="365"/>
      <c r="D21" s="365"/>
      <c r="E21" s="365"/>
      <c r="F21" s="365"/>
      <c r="G21" s="269"/>
      <c r="H21" s="265"/>
      <c r="I21" s="265"/>
      <c r="J21" s="270"/>
      <c r="K21" s="264"/>
    </row>
    <row r="22" spans="1:11" x14ac:dyDescent="0.25">
      <c r="A22" s="363" t="s">
        <v>486</v>
      </c>
      <c r="B22" s="363" t="s">
        <v>485</v>
      </c>
      <c r="C22" s="363"/>
      <c r="D22" s="363"/>
      <c r="E22" s="363"/>
      <c r="F22" s="363"/>
      <c r="G22" s="269"/>
      <c r="H22" s="265"/>
      <c r="I22" s="265"/>
      <c r="J22" s="270"/>
      <c r="K22" s="264"/>
    </row>
    <row r="23" spans="1:11" x14ac:dyDescent="0.25">
      <c r="A23" s="364"/>
      <c r="B23" s="364"/>
      <c r="C23" s="364"/>
      <c r="D23" s="364"/>
      <c r="E23" s="364"/>
      <c r="F23" s="364"/>
      <c r="G23" s="269"/>
      <c r="H23" s="265"/>
      <c r="I23" s="265"/>
      <c r="J23" s="270"/>
      <c r="K23" s="264"/>
    </row>
    <row r="24" spans="1:11" x14ac:dyDescent="0.25">
      <c r="A24" s="364"/>
      <c r="B24" s="364"/>
      <c r="C24" s="364"/>
      <c r="D24" s="364"/>
      <c r="E24" s="364"/>
      <c r="F24" s="364"/>
      <c r="G24" s="269"/>
      <c r="H24" s="265"/>
      <c r="I24" s="265"/>
      <c r="J24" s="270"/>
      <c r="K24" s="264"/>
    </row>
    <row r="25" spans="1:11" x14ac:dyDescent="0.25">
      <c r="A25" s="364"/>
      <c r="B25" s="364"/>
      <c r="C25" s="364"/>
      <c r="D25" s="364"/>
      <c r="E25" s="364"/>
      <c r="F25" s="364"/>
      <c r="G25" s="269"/>
      <c r="H25" s="265"/>
      <c r="I25" s="265"/>
      <c r="J25" s="270"/>
      <c r="K25" s="264"/>
    </row>
    <row r="26" spans="1:11" x14ac:dyDescent="0.25">
      <c r="A26" s="364"/>
      <c r="B26" s="364"/>
      <c r="C26" s="364"/>
      <c r="D26" s="364"/>
      <c r="E26" s="364"/>
      <c r="F26" s="364"/>
      <c r="G26" s="269"/>
      <c r="H26" s="265"/>
      <c r="I26" s="265"/>
      <c r="J26" s="270"/>
      <c r="K26" s="264"/>
    </row>
    <row r="27" spans="1:11" x14ac:dyDescent="0.25">
      <c r="A27" s="364"/>
      <c r="B27" s="364"/>
      <c r="C27" s="364"/>
      <c r="D27" s="364"/>
      <c r="E27" s="364"/>
      <c r="F27" s="364"/>
      <c r="G27" s="269"/>
      <c r="H27" s="265"/>
      <c r="I27" s="265"/>
      <c r="J27" s="270"/>
      <c r="K27" s="264"/>
    </row>
    <row r="28" spans="1:11" x14ac:dyDescent="0.25">
      <c r="A28" s="364"/>
      <c r="B28" s="364"/>
      <c r="C28" s="364"/>
      <c r="D28" s="364"/>
      <c r="E28" s="364"/>
      <c r="F28" s="364"/>
      <c r="G28" s="269"/>
      <c r="H28" s="265"/>
      <c r="I28" s="265"/>
      <c r="J28" s="270"/>
      <c r="K28" s="264"/>
    </row>
    <row r="29" spans="1:11" x14ac:dyDescent="0.25">
      <c r="A29" s="364"/>
      <c r="B29" s="364"/>
      <c r="C29" s="364"/>
      <c r="D29" s="364"/>
      <c r="E29" s="364"/>
      <c r="F29" s="364"/>
      <c r="G29" s="269"/>
      <c r="H29" s="265"/>
      <c r="I29" s="265"/>
      <c r="J29" s="270"/>
      <c r="K29" s="264"/>
    </row>
    <row r="30" spans="1:11" x14ac:dyDescent="0.25">
      <c r="A30" s="364"/>
      <c r="B30" s="364"/>
      <c r="C30" s="364"/>
      <c r="D30" s="364"/>
      <c r="E30" s="364"/>
      <c r="F30" s="364"/>
      <c r="G30" s="269"/>
      <c r="H30" s="265"/>
      <c r="I30" s="265"/>
      <c r="J30" s="270"/>
      <c r="K30" s="264"/>
    </row>
    <row r="31" spans="1:11" x14ac:dyDescent="0.25">
      <c r="A31" s="365"/>
      <c r="B31" s="365"/>
      <c r="C31" s="365"/>
      <c r="D31" s="365"/>
      <c r="E31" s="365"/>
      <c r="F31" s="365"/>
      <c r="G31" s="269"/>
      <c r="H31" s="265"/>
      <c r="I31" s="265"/>
      <c r="J31" s="270"/>
      <c r="K31" s="264"/>
    </row>
    <row r="32" spans="1:11" x14ac:dyDescent="0.25">
      <c r="A32" s="363" t="s">
        <v>486</v>
      </c>
      <c r="B32" s="363" t="s">
        <v>485</v>
      </c>
      <c r="C32" s="363"/>
      <c r="D32" s="363"/>
      <c r="E32" s="363"/>
      <c r="F32" s="363"/>
      <c r="G32" s="269"/>
      <c r="H32" s="265"/>
      <c r="I32" s="265"/>
      <c r="J32" s="270"/>
      <c r="K32" s="264"/>
    </row>
    <row r="33" spans="1:11" x14ac:dyDescent="0.25">
      <c r="A33" s="364"/>
      <c r="B33" s="364"/>
      <c r="C33" s="364"/>
      <c r="D33" s="364"/>
      <c r="E33" s="364"/>
      <c r="F33" s="364"/>
      <c r="G33" s="269"/>
      <c r="H33" s="265"/>
      <c r="I33" s="265"/>
      <c r="J33" s="270"/>
      <c r="K33" s="264"/>
    </row>
    <row r="34" spans="1:11" x14ac:dyDescent="0.25">
      <c r="A34" s="365"/>
      <c r="B34" s="365"/>
      <c r="C34" s="365"/>
      <c r="D34" s="365"/>
      <c r="E34" s="365"/>
      <c r="F34" s="365"/>
      <c r="G34" s="269"/>
      <c r="H34" s="265"/>
      <c r="I34" s="265"/>
      <c r="J34" s="270"/>
      <c r="K34" s="264"/>
    </row>
    <row r="35" spans="1:11" x14ac:dyDescent="0.25">
      <c r="A35" s="276"/>
      <c r="B35" s="276"/>
      <c r="C35" s="276"/>
      <c r="D35" s="276"/>
      <c r="E35" s="276"/>
      <c r="F35" s="276"/>
      <c r="G35" s="277"/>
      <c r="H35" s="278"/>
      <c r="I35" s="278"/>
      <c r="J35" s="278"/>
      <c r="K35" s="280"/>
    </row>
    <row r="36" spans="1:11" x14ac:dyDescent="0.25">
      <c r="A36" s="363" t="s">
        <v>486</v>
      </c>
      <c r="B36" s="363" t="s">
        <v>485</v>
      </c>
      <c r="C36" s="363"/>
      <c r="D36" s="363"/>
      <c r="E36" s="363"/>
      <c r="F36" s="363"/>
      <c r="G36" s="269"/>
      <c r="H36" s="265"/>
      <c r="I36" s="265"/>
      <c r="J36" s="270"/>
      <c r="K36" s="264"/>
    </row>
    <row r="37" spans="1:11" x14ac:dyDescent="0.25">
      <c r="A37" s="364"/>
      <c r="B37" s="364"/>
      <c r="C37" s="364"/>
      <c r="D37" s="364"/>
      <c r="E37" s="364"/>
      <c r="F37" s="364"/>
      <c r="G37" s="269"/>
      <c r="H37" s="331"/>
      <c r="I37" s="331"/>
      <c r="J37" s="270"/>
      <c r="K37" s="331"/>
    </row>
    <row r="38" spans="1:11" x14ac:dyDescent="0.25">
      <c r="A38" s="364"/>
      <c r="B38" s="364"/>
      <c r="C38" s="364"/>
      <c r="D38" s="364"/>
      <c r="E38" s="364"/>
      <c r="F38" s="364"/>
      <c r="G38" s="269"/>
      <c r="H38" s="265"/>
      <c r="I38" s="265"/>
      <c r="J38" s="270"/>
      <c r="K38" s="264"/>
    </row>
    <row r="39" spans="1:11" x14ac:dyDescent="0.25">
      <c r="A39" s="364"/>
      <c r="B39" s="364"/>
      <c r="C39" s="364"/>
      <c r="D39" s="364"/>
      <c r="E39" s="364"/>
      <c r="F39" s="364"/>
      <c r="G39" s="269"/>
      <c r="H39" s="265"/>
      <c r="I39" s="265"/>
      <c r="J39" s="270"/>
      <c r="K39" s="264"/>
    </row>
    <row r="40" spans="1:11" x14ac:dyDescent="0.25">
      <c r="A40" s="364"/>
      <c r="B40" s="364"/>
      <c r="C40" s="364"/>
      <c r="D40" s="364"/>
      <c r="E40" s="364"/>
      <c r="F40" s="364"/>
      <c r="G40" s="269"/>
      <c r="H40" s="265"/>
      <c r="I40" s="265"/>
      <c r="J40" s="270"/>
      <c r="K40" s="264"/>
    </row>
    <row r="41" spans="1:11" x14ac:dyDescent="0.25">
      <c r="A41" s="364"/>
      <c r="B41" s="364"/>
      <c r="C41" s="364"/>
      <c r="D41" s="364"/>
      <c r="E41" s="364"/>
      <c r="F41" s="364"/>
      <c r="G41" s="269"/>
      <c r="H41" s="265"/>
      <c r="I41" s="265"/>
      <c r="J41" s="270"/>
      <c r="K41" s="264"/>
    </row>
    <row r="42" spans="1:11" x14ac:dyDescent="0.25">
      <c r="A42" s="364"/>
      <c r="B42" s="364"/>
      <c r="C42" s="364"/>
      <c r="D42" s="364"/>
      <c r="E42" s="364"/>
      <c r="F42" s="364"/>
      <c r="G42" s="269"/>
      <c r="H42" s="265"/>
      <c r="I42" s="265"/>
      <c r="J42" s="270"/>
      <c r="K42" s="279"/>
    </row>
    <row r="43" spans="1:11" ht="59.45" customHeight="1" x14ac:dyDescent="0.25">
      <c r="A43" s="364"/>
      <c r="B43" s="364"/>
      <c r="C43" s="364"/>
      <c r="D43" s="364"/>
      <c r="E43" s="364"/>
      <c r="F43" s="364"/>
      <c r="G43" s="269"/>
      <c r="H43" s="265"/>
      <c r="I43" s="265"/>
      <c r="J43" s="270"/>
      <c r="K43" s="264"/>
    </row>
    <row r="44" spans="1:11" ht="51.6" customHeight="1" x14ac:dyDescent="0.25">
      <c r="A44" s="364"/>
      <c r="B44" s="364"/>
      <c r="C44" s="364"/>
      <c r="D44" s="364"/>
      <c r="E44" s="364"/>
      <c r="F44" s="364"/>
      <c r="G44" s="269"/>
      <c r="H44" s="265"/>
      <c r="I44" s="265"/>
      <c r="J44" s="270"/>
      <c r="K44" s="264"/>
    </row>
    <row r="45" spans="1:11" ht="46.7" customHeight="1" x14ac:dyDescent="0.25">
      <c r="A45" s="364"/>
      <c r="B45" s="364"/>
      <c r="C45" s="364"/>
      <c r="D45" s="364"/>
      <c r="E45" s="364"/>
      <c r="F45" s="364"/>
      <c r="G45" s="269"/>
      <c r="H45" s="281"/>
      <c r="I45" s="281"/>
      <c r="J45" s="270"/>
      <c r="K45" s="281"/>
    </row>
    <row r="46" spans="1:11" x14ac:dyDescent="0.25">
      <c r="A46" s="364"/>
      <c r="B46" s="364"/>
      <c r="C46" s="364"/>
      <c r="D46" s="364"/>
      <c r="E46" s="364"/>
      <c r="F46" s="364"/>
      <c r="G46" s="269"/>
      <c r="H46" s="281"/>
      <c r="I46" s="281"/>
      <c r="J46" s="270"/>
      <c r="K46" s="281"/>
    </row>
    <row r="47" spans="1:11" ht="57.6" customHeight="1" x14ac:dyDescent="0.25">
      <c r="A47" s="364"/>
      <c r="B47" s="364"/>
      <c r="C47" s="364"/>
      <c r="D47" s="364"/>
      <c r="E47" s="364"/>
      <c r="F47" s="364"/>
      <c r="G47" s="269"/>
      <c r="H47" s="281"/>
      <c r="I47" s="281"/>
      <c r="J47" s="270"/>
      <c r="K47" s="281"/>
    </row>
    <row r="48" spans="1:11" x14ac:dyDescent="0.25">
      <c r="A48" s="276"/>
      <c r="B48" s="276"/>
      <c r="C48" s="276"/>
      <c r="D48" s="276"/>
      <c r="E48" s="276"/>
      <c r="F48" s="276"/>
      <c r="G48" s="277"/>
      <c r="H48" s="278"/>
      <c r="I48" s="278"/>
      <c r="J48" s="278"/>
      <c r="K48" s="280"/>
    </row>
    <row r="49" spans="1:11" x14ac:dyDescent="0.25">
      <c r="A49" s="363" t="s">
        <v>486</v>
      </c>
      <c r="B49" s="363" t="s">
        <v>485</v>
      </c>
      <c r="C49" s="363"/>
      <c r="D49" s="363"/>
      <c r="E49" s="363"/>
      <c r="F49" s="363"/>
      <c r="G49" s="269"/>
      <c r="H49" s="265"/>
      <c r="I49" s="265"/>
      <c r="J49" s="270"/>
      <c r="K49" s="264"/>
    </row>
    <row r="50" spans="1:11" x14ac:dyDescent="0.25">
      <c r="A50" s="364"/>
      <c r="B50" s="364"/>
      <c r="C50" s="364"/>
      <c r="D50" s="364"/>
      <c r="E50" s="364"/>
      <c r="F50" s="364"/>
      <c r="G50" s="269"/>
      <c r="H50" s="265"/>
      <c r="I50" s="265"/>
      <c r="J50" s="270"/>
      <c r="K50" s="264"/>
    </row>
    <row r="51" spans="1:11" x14ac:dyDescent="0.25">
      <c r="A51" s="364"/>
      <c r="B51" s="364"/>
      <c r="C51" s="364"/>
      <c r="D51" s="364"/>
      <c r="E51" s="364"/>
      <c r="F51" s="364"/>
      <c r="G51" s="269"/>
      <c r="H51" s="265"/>
      <c r="I51" s="265"/>
      <c r="J51" s="270"/>
      <c r="K51" s="264"/>
    </row>
    <row r="52" spans="1:11" x14ac:dyDescent="0.25">
      <c r="A52" s="364"/>
      <c r="B52" s="364"/>
      <c r="C52" s="364"/>
      <c r="D52" s="364"/>
      <c r="E52" s="364"/>
      <c r="F52" s="364"/>
      <c r="G52" s="269"/>
      <c r="H52" s="265"/>
      <c r="I52" s="265"/>
      <c r="J52" s="270"/>
      <c r="K52" s="264"/>
    </row>
    <row r="53" spans="1:11" x14ac:dyDescent="0.25">
      <c r="A53" s="364"/>
      <c r="B53" s="364"/>
      <c r="C53" s="364"/>
      <c r="D53" s="364"/>
      <c r="E53" s="364"/>
      <c r="F53" s="364"/>
      <c r="G53" s="269"/>
      <c r="H53" s="265"/>
      <c r="I53" s="265"/>
      <c r="J53" s="270"/>
      <c r="K53" s="264"/>
    </row>
    <row r="54" spans="1:11" ht="26.45" customHeight="1" x14ac:dyDescent="0.25">
      <c r="A54" s="364"/>
      <c r="B54" s="364"/>
      <c r="C54" s="364"/>
      <c r="D54" s="364"/>
      <c r="E54" s="364"/>
      <c r="F54" s="364"/>
      <c r="G54" s="269"/>
      <c r="H54" s="265"/>
      <c r="I54" s="265"/>
      <c r="J54" s="270"/>
      <c r="K54" s="264"/>
    </row>
    <row r="55" spans="1:11" ht="26.45" customHeight="1" x14ac:dyDescent="0.25">
      <c r="A55" s="364"/>
      <c r="B55" s="364"/>
      <c r="C55" s="364"/>
      <c r="D55" s="364"/>
      <c r="E55" s="364"/>
      <c r="F55" s="364"/>
      <c r="G55" s="269"/>
      <c r="H55" s="265"/>
      <c r="I55" s="265"/>
      <c r="J55" s="270"/>
      <c r="K55" s="264"/>
    </row>
    <row r="56" spans="1:11" ht="27" customHeight="1" x14ac:dyDescent="0.25">
      <c r="A56" s="364"/>
      <c r="B56" s="364"/>
      <c r="C56" s="364"/>
      <c r="D56" s="364"/>
      <c r="E56" s="364"/>
      <c r="F56" s="364"/>
      <c r="G56" s="269"/>
      <c r="H56" s="265"/>
      <c r="I56" s="265"/>
      <c r="J56" s="270"/>
      <c r="K56" s="264"/>
    </row>
    <row r="57" spans="1:11" x14ac:dyDescent="0.25">
      <c r="A57" s="364"/>
      <c r="B57" s="364"/>
      <c r="C57" s="364"/>
      <c r="D57" s="364"/>
      <c r="E57" s="364"/>
      <c r="F57" s="364"/>
      <c r="G57" s="269"/>
      <c r="H57" s="265"/>
      <c r="I57" s="265"/>
      <c r="J57" s="270"/>
      <c r="K57" s="264"/>
    </row>
    <row r="58" spans="1:11" x14ac:dyDescent="0.25">
      <c r="A58" s="364"/>
      <c r="B58" s="364"/>
      <c r="C58" s="364"/>
      <c r="D58" s="364"/>
      <c r="E58" s="364"/>
      <c r="F58" s="364"/>
      <c r="G58" s="269"/>
      <c r="H58" s="265"/>
      <c r="I58" s="265"/>
      <c r="J58" s="270"/>
      <c r="K58" s="264"/>
    </row>
    <row r="59" spans="1:11" x14ac:dyDescent="0.25">
      <c r="A59" s="364"/>
      <c r="B59" s="364"/>
      <c r="C59" s="364"/>
      <c r="D59" s="364"/>
      <c r="E59" s="364"/>
      <c r="F59" s="364"/>
      <c r="G59" s="269"/>
      <c r="H59" s="265"/>
      <c r="I59" s="265"/>
      <c r="J59" s="270"/>
      <c r="K59" s="264"/>
    </row>
    <row r="60" spans="1:11" x14ac:dyDescent="0.25">
      <c r="A60" s="365"/>
      <c r="B60" s="365"/>
      <c r="C60" s="365"/>
      <c r="D60" s="365"/>
      <c r="E60" s="365"/>
      <c r="F60" s="365"/>
      <c r="G60" s="269"/>
      <c r="H60" s="265"/>
      <c r="I60" s="265"/>
      <c r="J60" s="270"/>
      <c r="K60" s="264"/>
    </row>
    <row r="61" spans="1:11" x14ac:dyDescent="0.25">
      <c r="A61" s="276"/>
      <c r="B61" s="276"/>
      <c r="C61" s="276"/>
      <c r="D61" s="276"/>
      <c r="E61" s="276"/>
      <c r="F61" s="276"/>
      <c r="G61" s="277"/>
      <c r="H61" s="278"/>
      <c r="I61" s="278"/>
      <c r="J61" s="278"/>
      <c r="K61" s="280"/>
    </row>
    <row r="62" spans="1:11" x14ac:dyDescent="0.25">
      <c r="A62" s="363" t="s">
        <v>486</v>
      </c>
      <c r="B62" s="363" t="s">
        <v>485</v>
      </c>
      <c r="C62" s="363"/>
      <c r="D62" s="363"/>
      <c r="E62" s="363"/>
      <c r="F62" s="363"/>
      <c r="G62" s="269"/>
      <c r="H62" s="265"/>
      <c r="I62" s="265"/>
      <c r="J62" s="270"/>
      <c r="K62" s="264"/>
    </row>
    <row r="63" spans="1:11" x14ac:dyDescent="0.25">
      <c r="A63" s="364"/>
      <c r="B63" s="364"/>
      <c r="C63" s="364"/>
      <c r="D63" s="364"/>
      <c r="E63" s="364"/>
      <c r="F63" s="364"/>
      <c r="G63" s="269"/>
      <c r="H63" s="265"/>
      <c r="I63" s="265"/>
      <c r="J63" s="270"/>
      <c r="K63" s="264"/>
    </row>
    <row r="64" spans="1:11" x14ac:dyDescent="0.25">
      <c r="A64" s="364"/>
      <c r="B64" s="364"/>
      <c r="C64" s="364"/>
      <c r="D64" s="364"/>
      <c r="E64" s="364"/>
      <c r="F64" s="364"/>
      <c r="G64" s="269"/>
      <c r="H64" s="265"/>
      <c r="I64" s="265"/>
      <c r="J64" s="270"/>
      <c r="K64" s="264"/>
    </row>
    <row r="65" spans="1:11" x14ac:dyDescent="0.25">
      <c r="A65" s="364"/>
      <c r="B65" s="364"/>
      <c r="C65" s="364"/>
      <c r="D65" s="364"/>
      <c r="E65" s="364"/>
      <c r="F65" s="364"/>
      <c r="G65" s="269"/>
      <c r="H65" s="265"/>
      <c r="I65" s="265"/>
      <c r="J65" s="270"/>
      <c r="K65" s="264"/>
    </row>
    <row r="66" spans="1:11" x14ac:dyDescent="0.25">
      <c r="A66" s="364"/>
      <c r="B66" s="364"/>
      <c r="C66" s="364"/>
      <c r="D66" s="364"/>
      <c r="E66" s="364"/>
      <c r="F66" s="364"/>
      <c r="G66" s="269"/>
      <c r="H66" s="265"/>
      <c r="I66" s="265"/>
      <c r="J66" s="270"/>
      <c r="K66" s="264"/>
    </row>
    <row r="67" spans="1:11" x14ac:dyDescent="0.25">
      <c r="A67" s="364"/>
      <c r="B67" s="364"/>
      <c r="C67" s="364"/>
      <c r="D67" s="364"/>
      <c r="E67" s="364"/>
      <c r="F67" s="364"/>
      <c r="G67" s="269"/>
      <c r="H67" s="265"/>
      <c r="I67" s="265"/>
      <c r="J67" s="270"/>
      <c r="K67" s="264"/>
    </row>
    <row r="68" spans="1:11" x14ac:dyDescent="0.25">
      <c r="A68" s="364"/>
      <c r="B68" s="364"/>
      <c r="C68" s="364"/>
      <c r="D68" s="364"/>
      <c r="E68" s="364"/>
      <c r="F68" s="364"/>
      <c r="G68" s="269"/>
      <c r="H68" s="265"/>
      <c r="I68" s="265"/>
      <c r="J68" s="270"/>
      <c r="K68" s="264"/>
    </row>
    <row r="69" spans="1:11" x14ac:dyDescent="0.25">
      <c r="A69" s="364"/>
      <c r="B69" s="364"/>
      <c r="C69" s="364"/>
      <c r="D69" s="364"/>
      <c r="E69" s="364"/>
      <c r="F69" s="364"/>
      <c r="G69" s="269"/>
      <c r="H69" s="265"/>
      <c r="I69" s="265"/>
      <c r="J69" s="270"/>
      <c r="K69" s="264"/>
    </row>
    <row r="70" spans="1:11" x14ac:dyDescent="0.25">
      <c r="A70" s="364"/>
      <c r="B70" s="364"/>
      <c r="C70" s="364"/>
      <c r="D70" s="364"/>
      <c r="E70" s="364"/>
      <c r="F70" s="364"/>
      <c r="G70" s="269"/>
      <c r="H70" s="265"/>
      <c r="I70" s="265"/>
      <c r="J70" s="270"/>
      <c r="K70" s="264"/>
    </row>
    <row r="71" spans="1:11" x14ac:dyDescent="0.25">
      <c r="A71" s="364"/>
      <c r="B71" s="364"/>
      <c r="C71" s="364"/>
      <c r="D71" s="364"/>
      <c r="E71" s="364"/>
      <c r="F71" s="364"/>
      <c r="G71" s="269"/>
      <c r="H71" s="265"/>
      <c r="I71" s="265"/>
      <c r="J71" s="270"/>
      <c r="K71" s="264"/>
    </row>
    <row r="72" spans="1:11" x14ac:dyDescent="0.25">
      <c r="A72" s="364"/>
      <c r="B72" s="364"/>
      <c r="C72" s="364"/>
      <c r="D72" s="364"/>
      <c r="E72" s="364"/>
      <c r="F72" s="364"/>
      <c r="G72" s="269"/>
      <c r="H72" s="265"/>
      <c r="I72" s="265"/>
      <c r="J72" s="270"/>
      <c r="K72" s="264"/>
    </row>
    <row r="73" spans="1:11" x14ac:dyDescent="0.25">
      <c r="A73" s="364"/>
      <c r="B73" s="364"/>
      <c r="C73" s="364"/>
      <c r="D73" s="364"/>
      <c r="E73" s="364"/>
      <c r="F73" s="364"/>
      <c r="G73" s="269"/>
      <c r="H73" s="265"/>
      <c r="I73" s="265"/>
      <c r="J73" s="270"/>
      <c r="K73" s="264"/>
    </row>
    <row r="74" spans="1:11" x14ac:dyDescent="0.25">
      <c r="A74" s="364"/>
      <c r="B74" s="364"/>
      <c r="C74" s="364"/>
      <c r="D74" s="364"/>
      <c r="E74" s="364"/>
      <c r="F74" s="364"/>
      <c r="G74" s="269"/>
      <c r="H74" s="265"/>
      <c r="I74" s="265"/>
      <c r="J74" s="270"/>
      <c r="K74" s="264"/>
    </row>
    <row r="75" spans="1:11" x14ac:dyDescent="0.25">
      <c r="A75" s="364"/>
      <c r="B75" s="364"/>
      <c r="C75" s="364"/>
      <c r="D75" s="364"/>
      <c r="E75" s="364"/>
      <c r="F75" s="364"/>
      <c r="G75" s="269"/>
      <c r="H75" s="265"/>
      <c r="I75" s="265"/>
      <c r="J75" s="270"/>
      <c r="K75" s="264"/>
    </row>
    <row r="76" spans="1:11" x14ac:dyDescent="0.25">
      <c r="A76" s="276"/>
      <c r="B76" s="282"/>
      <c r="C76" s="282"/>
      <c r="D76" s="282"/>
      <c r="E76" s="282"/>
      <c r="F76" s="282"/>
      <c r="G76" s="277"/>
      <c r="H76" s="278"/>
      <c r="I76" s="278"/>
      <c r="J76" s="278"/>
      <c r="K76" s="280"/>
    </row>
    <row r="77" spans="1:11" x14ac:dyDescent="0.25">
      <c r="A77" s="363" t="s">
        <v>486</v>
      </c>
      <c r="B77" s="363" t="s">
        <v>485</v>
      </c>
      <c r="C77" s="363"/>
      <c r="D77" s="363"/>
      <c r="E77" s="363"/>
      <c r="F77" s="363"/>
      <c r="G77" s="269"/>
      <c r="H77" s="265"/>
      <c r="I77" s="265"/>
      <c r="J77" s="270"/>
      <c r="K77" s="264"/>
    </row>
    <row r="78" spans="1:11" x14ac:dyDescent="0.25">
      <c r="A78" s="364"/>
      <c r="B78" s="364"/>
      <c r="C78" s="364"/>
      <c r="D78" s="364"/>
      <c r="E78" s="364"/>
      <c r="F78" s="364"/>
      <c r="G78" s="269"/>
      <c r="H78" s="265"/>
      <c r="I78" s="265"/>
      <c r="J78" s="270"/>
      <c r="K78" s="264"/>
    </row>
    <row r="79" spans="1:11" x14ac:dyDescent="0.25">
      <c r="A79" s="364"/>
      <c r="B79" s="364"/>
      <c r="C79" s="364"/>
      <c r="D79" s="364"/>
      <c r="E79" s="364"/>
      <c r="F79" s="364"/>
      <c r="G79" s="269"/>
      <c r="H79" s="265"/>
      <c r="I79" s="265"/>
      <c r="J79" s="270"/>
      <c r="K79" s="264"/>
    </row>
    <row r="80" spans="1:11" x14ac:dyDescent="0.25">
      <c r="A80" s="364"/>
      <c r="B80" s="364"/>
      <c r="C80" s="364"/>
      <c r="D80" s="364"/>
      <c r="E80" s="364"/>
      <c r="F80" s="364"/>
      <c r="G80" s="269"/>
      <c r="H80" s="265"/>
      <c r="I80" s="265"/>
      <c r="J80" s="270"/>
      <c r="K80" s="264"/>
    </row>
    <row r="81" spans="1:11" x14ac:dyDescent="0.25">
      <c r="A81" s="364"/>
      <c r="B81" s="364"/>
      <c r="C81" s="364"/>
      <c r="D81" s="364"/>
      <c r="E81" s="364"/>
      <c r="F81" s="364"/>
      <c r="G81" s="269"/>
      <c r="H81" s="265"/>
      <c r="I81" s="265"/>
      <c r="J81" s="270"/>
      <c r="K81" s="264"/>
    </row>
    <row r="82" spans="1:11" x14ac:dyDescent="0.25">
      <c r="A82" s="364"/>
      <c r="B82" s="364"/>
      <c r="C82" s="364"/>
      <c r="D82" s="364"/>
      <c r="E82" s="364"/>
      <c r="F82" s="364"/>
      <c r="G82" s="269"/>
      <c r="H82" s="265"/>
      <c r="I82" s="265"/>
      <c r="J82" s="270"/>
      <c r="K82" s="264"/>
    </row>
    <row r="83" spans="1:11" x14ac:dyDescent="0.25">
      <c r="A83" s="276"/>
      <c r="B83" s="282"/>
      <c r="C83" s="282"/>
      <c r="D83" s="282"/>
      <c r="E83" s="282"/>
      <c r="F83" s="282"/>
      <c r="G83" s="277"/>
      <c r="H83" s="278"/>
      <c r="I83" s="278"/>
      <c r="J83" s="278"/>
      <c r="K83" s="280"/>
    </row>
    <row r="84" spans="1:11" x14ac:dyDescent="0.25">
      <c r="A84" s="363" t="s">
        <v>486</v>
      </c>
      <c r="B84" s="363" t="s">
        <v>485</v>
      </c>
      <c r="C84" s="363"/>
      <c r="D84" s="363"/>
      <c r="E84" s="363"/>
      <c r="F84" s="363"/>
      <c r="G84" s="269"/>
      <c r="H84" s="265"/>
      <c r="I84" s="265"/>
      <c r="J84" s="270"/>
      <c r="K84" s="264"/>
    </row>
    <row r="85" spans="1:11" x14ac:dyDescent="0.25">
      <c r="A85" s="364"/>
      <c r="B85" s="364"/>
      <c r="C85" s="364"/>
      <c r="D85" s="364"/>
      <c r="E85" s="364"/>
      <c r="F85" s="364"/>
      <c r="G85" s="269"/>
      <c r="H85" s="265"/>
      <c r="I85" s="265"/>
      <c r="J85" s="270"/>
      <c r="K85" s="264"/>
    </row>
    <row r="86" spans="1:11" x14ac:dyDescent="0.25">
      <c r="A86" s="364"/>
      <c r="B86" s="364"/>
      <c r="C86" s="364"/>
      <c r="D86" s="364"/>
      <c r="E86" s="364"/>
      <c r="F86" s="364"/>
      <c r="G86" s="269"/>
      <c r="H86" s="265"/>
      <c r="I86" s="265"/>
      <c r="J86" s="270"/>
      <c r="K86" s="264"/>
    </row>
    <row r="87" spans="1:11" x14ac:dyDescent="0.25">
      <c r="A87" s="364"/>
      <c r="B87" s="364"/>
      <c r="C87" s="364"/>
      <c r="D87" s="364"/>
      <c r="E87" s="364"/>
      <c r="F87" s="364"/>
      <c r="G87" s="269"/>
      <c r="H87" s="265"/>
      <c r="I87" s="265"/>
      <c r="J87" s="270"/>
      <c r="K87" s="264"/>
    </row>
    <row r="88" spans="1:11" x14ac:dyDescent="0.25">
      <c r="A88" s="364"/>
      <c r="B88" s="364"/>
      <c r="C88" s="364"/>
      <c r="D88" s="364"/>
      <c r="E88" s="364"/>
      <c r="F88" s="364"/>
      <c r="G88" s="269"/>
      <c r="H88" s="265"/>
      <c r="I88" s="265"/>
      <c r="J88" s="270"/>
      <c r="K88" s="264"/>
    </row>
    <row r="89" spans="1:11" x14ac:dyDescent="0.25">
      <c r="A89" s="364"/>
      <c r="B89" s="364"/>
      <c r="C89" s="364"/>
      <c r="D89" s="364"/>
      <c r="E89" s="364"/>
      <c r="F89" s="364"/>
      <c r="G89" s="269"/>
      <c r="H89" s="265"/>
      <c r="I89" s="265"/>
      <c r="J89" s="270"/>
      <c r="K89" s="264"/>
    </row>
    <row r="90" spans="1:11" x14ac:dyDescent="0.25">
      <c r="A90" s="364"/>
      <c r="B90" s="364"/>
      <c r="C90" s="364"/>
      <c r="D90" s="364"/>
      <c r="E90" s="364"/>
      <c r="F90" s="364"/>
      <c r="G90" s="269"/>
      <c r="H90" s="265"/>
      <c r="I90" s="265"/>
      <c r="J90" s="270"/>
      <c r="K90" s="264"/>
    </row>
    <row r="91" spans="1:11" x14ac:dyDescent="0.25">
      <c r="A91" s="364"/>
      <c r="B91" s="364"/>
      <c r="C91" s="364"/>
      <c r="D91" s="364"/>
      <c r="E91" s="364"/>
      <c r="F91" s="364"/>
      <c r="G91" s="269"/>
      <c r="H91" s="265"/>
      <c r="I91" s="265"/>
      <c r="J91" s="270"/>
      <c r="K91" s="264"/>
    </row>
    <row r="92" spans="1:11" x14ac:dyDescent="0.25">
      <c r="A92" s="276"/>
      <c r="B92" s="282"/>
      <c r="C92" s="282"/>
      <c r="D92" s="282"/>
      <c r="E92" s="282"/>
      <c r="F92" s="282"/>
      <c r="G92" s="277"/>
      <c r="H92" s="278"/>
      <c r="I92" s="278"/>
      <c r="J92" s="278"/>
      <c r="K92" s="280"/>
    </row>
    <row r="93" spans="1:11" x14ac:dyDescent="0.25">
      <c r="A93" s="363" t="s">
        <v>486</v>
      </c>
      <c r="B93" s="363" t="s">
        <v>485</v>
      </c>
      <c r="C93" s="363"/>
      <c r="D93" s="363"/>
      <c r="E93" s="363"/>
      <c r="F93" s="363"/>
      <c r="G93" s="269"/>
      <c r="H93" s="265"/>
      <c r="I93" s="265"/>
      <c r="J93" s="270"/>
      <c r="K93" s="264"/>
    </row>
    <row r="94" spans="1:11" x14ac:dyDescent="0.25">
      <c r="A94" s="364"/>
      <c r="B94" s="364"/>
      <c r="C94" s="364"/>
      <c r="D94" s="364"/>
      <c r="E94" s="364"/>
      <c r="F94" s="364"/>
      <c r="G94" s="269"/>
      <c r="H94" s="265"/>
      <c r="I94" s="265"/>
      <c r="J94" s="270"/>
      <c r="K94" s="264"/>
    </row>
    <row r="95" spans="1:11" x14ac:dyDescent="0.25">
      <c r="A95" s="364"/>
      <c r="B95" s="364"/>
      <c r="C95" s="364"/>
      <c r="D95" s="364"/>
      <c r="E95" s="364"/>
      <c r="F95" s="364"/>
      <c r="G95" s="269"/>
      <c r="H95" s="265"/>
      <c r="I95" s="265"/>
      <c r="J95" s="270"/>
      <c r="K95" s="264"/>
    </row>
    <row r="96" spans="1:11" x14ac:dyDescent="0.25">
      <c r="A96" s="364"/>
      <c r="B96" s="364"/>
      <c r="C96" s="364"/>
      <c r="D96" s="364"/>
      <c r="E96" s="364"/>
      <c r="F96" s="364"/>
      <c r="G96" s="269"/>
      <c r="H96" s="265"/>
      <c r="I96" s="265"/>
      <c r="J96" s="270"/>
      <c r="K96" s="264"/>
    </row>
    <row r="97" spans="1:11" x14ac:dyDescent="0.25">
      <c r="A97" s="364"/>
      <c r="B97" s="364"/>
      <c r="C97" s="364"/>
      <c r="D97" s="364"/>
      <c r="E97" s="364"/>
      <c r="F97" s="364"/>
      <c r="G97" s="269"/>
      <c r="H97" s="265"/>
      <c r="I97" s="265"/>
      <c r="J97" s="270"/>
      <c r="K97" s="264"/>
    </row>
    <row r="98" spans="1:11" x14ac:dyDescent="0.25">
      <c r="A98" s="364"/>
      <c r="B98" s="364"/>
      <c r="C98" s="364"/>
      <c r="D98" s="364"/>
      <c r="E98" s="364"/>
      <c r="F98" s="364"/>
      <c r="G98" s="269"/>
      <c r="H98" s="265"/>
      <c r="I98" s="265"/>
      <c r="J98" s="270"/>
      <c r="K98" s="264"/>
    </row>
    <row r="99" spans="1:11" x14ac:dyDescent="0.25">
      <c r="A99" s="364"/>
      <c r="B99" s="364"/>
      <c r="C99" s="364"/>
      <c r="D99" s="364"/>
      <c r="E99" s="364"/>
      <c r="F99" s="364"/>
      <c r="G99" s="269"/>
      <c r="H99" s="265"/>
      <c r="I99" s="265"/>
      <c r="J99" s="270"/>
      <c r="K99" s="264"/>
    </row>
    <row r="100" spans="1:11" x14ac:dyDescent="0.25">
      <c r="A100" s="364"/>
      <c r="B100" s="364"/>
      <c r="C100" s="364"/>
      <c r="D100" s="364"/>
      <c r="E100" s="364"/>
      <c r="F100" s="364"/>
      <c r="G100" s="269"/>
      <c r="H100" s="265"/>
      <c r="I100" s="265"/>
      <c r="J100" s="270"/>
      <c r="K100" s="264"/>
    </row>
    <row r="101" spans="1:11" x14ac:dyDescent="0.25">
      <c r="A101" s="364"/>
      <c r="B101" s="364"/>
      <c r="C101" s="364"/>
      <c r="D101" s="364"/>
      <c r="E101" s="364"/>
      <c r="F101" s="364"/>
      <c r="G101" s="269"/>
      <c r="H101" s="265"/>
      <c r="I101" s="265"/>
      <c r="J101" s="270"/>
      <c r="K101" s="264"/>
    </row>
    <row r="102" spans="1:11" x14ac:dyDescent="0.25">
      <c r="A102" s="276"/>
      <c r="B102" s="282"/>
      <c r="C102" s="282"/>
      <c r="D102" s="282"/>
      <c r="E102" s="282"/>
      <c r="F102" s="282"/>
      <c r="G102" s="277"/>
      <c r="H102" s="278"/>
      <c r="I102" s="278"/>
      <c r="J102" s="278"/>
      <c r="K102" s="280"/>
    </row>
    <row r="103" spans="1:11" x14ac:dyDescent="0.25">
      <c r="A103" s="276"/>
      <c r="B103" s="282"/>
      <c r="C103" s="282"/>
      <c r="D103" s="282"/>
      <c r="E103" s="282"/>
      <c r="F103" s="282"/>
      <c r="G103" s="277"/>
      <c r="H103" s="278"/>
      <c r="I103" s="278"/>
      <c r="J103" s="278"/>
      <c r="K103" s="280"/>
    </row>
    <row r="104" spans="1:11" x14ac:dyDescent="0.25">
      <c r="A104" s="276"/>
      <c r="B104" s="282"/>
      <c r="C104" s="282"/>
      <c r="D104" s="282"/>
      <c r="E104" s="282"/>
      <c r="F104" s="282"/>
      <c r="G104" s="277"/>
      <c r="H104" s="278"/>
      <c r="I104" s="278"/>
      <c r="J104" s="278"/>
      <c r="K104" s="280"/>
    </row>
    <row r="105" spans="1:11" x14ac:dyDescent="0.25">
      <c r="A105" s="363" t="s">
        <v>486</v>
      </c>
      <c r="B105" s="363" t="s">
        <v>485</v>
      </c>
      <c r="C105" s="363"/>
      <c r="D105" s="363"/>
      <c r="E105" s="363"/>
      <c r="F105" s="363"/>
      <c r="G105" s="269"/>
      <c r="H105" s="265"/>
      <c r="I105" s="265"/>
      <c r="J105" s="270"/>
      <c r="K105" s="264"/>
    </row>
    <row r="106" spans="1:11" x14ac:dyDescent="0.25">
      <c r="A106" s="364"/>
      <c r="B106" s="364"/>
      <c r="C106" s="364"/>
      <c r="D106" s="364"/>
      <c r="E106" s="364"/>
      <c r="F106" s="364"/>
      <c r="G106" s="269"/>
      <c r="H106" s="265"/>
      <c r="I106" s="265"/>
      <c r="J106" s="270"/>
      <c r="K106" s="264"/>
    </row>
    <row r="107" spans="1:11" x14ac:dyDescent="0.25">
      <c r="A107" s="364"/>
      <c r="B107" s="364"/>
      <c r="C107" s="364"/>
      <c r="D107" s="364"/>
      <c r="E107" s="364"/>
      <c r="F107" s="364"/>
      <c r="G107" s="269"/>
      <c r="H107" s="265"/>
      <c r="I107" s="265"/>
      <c r="J107" s="270"/>
      <c r="K107" s="264"/>
    </row>
    <row r="108" spans="1:11" x14ac:dyDescent="0.25">
      <c r="A108" s="364"/>
      <c r="B108" s="364"/>
      <c r="C108" s="364"/>
      <c r="D108" s="364"/>
      <c r="E108" s="364"/>
      <c r="F108" s="364"/>
      <c r="G108" s="269"/>
      <c r="H108" s="265"/>
      <c r="I108" s="265"/>
      <c r="J108" s="270"/>
      <c r="K108" s="264"/>
    </row>
    <row r="109" spans="1:11" x14ac:dyDescent="0.25">
      <c r="A109" s="276"/>
      <c r="B109" s="282"/>
      <c r="C109" s="282"/>
      <c r="D109" s="282"/>
      <c r="E109" s="282"/>
      <c r="F109" s="282"/>
      <c r="G109" s="277"/>
      <c r="H109" s="278"/>
      <c r="I109" s="278"/>
      <c r="J109" s="278"/>
      <c r="K109" s="280"/>
    </row>
    <row r="110" spans="1:11" x14ac:dyDescent="0.25">
      <c r="A110" s="264"/>
      <c r="B110" s="264"/>
      <c r="C110" s="264"/>
      <c r="D110" s="264"/>
      <c r="E110" s="264"/>
      <c r="F110" s="264"/>
      <c r="G110" s="264"/>
      <c r="H110" s="264"/>
      <c r="I110" s="264"/>
      <c r="J110" s="264"/>
      <c r="K110" s="264"/>
    </row>
  </sheetData>
  <mergeCells count="66">
    <mergeCell ref="F105:F108"/>
    <mergeCell ref="A93:A101"/>
    <mergeCell ref="B93:B101"/>
    <mergeCell ref="C93:C101"/>
    <mergeCell ref="D93:D101"/>
    <mergeCell ref="E93:E101"/>
    <mergeCell ref="F93:F101"/>
    <mergeCell ref="A105:A108"/>
    <mergeCell ref="B105:B108"/>
    <mergeCell ref="C105:C108"/>
    <mergeCell ref="D105:D108"/>
    <mergeCell ref="E105:E108"/>
    <mergeCell ref="F84:F91"/>
    <mergeCell ref="A77:A82"/>
    <mergeCell ref="B77:B82"/>
    <mergeCell ref="C77:C82"/>
    <mergeCell ref="D77:D82"/>
    <mergeCell ref="E77:E82"/>
    <mergeCell ref="F77:F82"/>
    <mergeCell ref="A84:A91"/>
    <mergeCell ref="B84:B91"/>
    <mergeCell ref="C84:C91"/>
    <mergeCell ref="D84:D91"/>
    <mergeCell ref="E84:E91"/>
    <mergeCell ref="F62:F75"/>
    <mergeCell ref="A49:A60"/>
    <mergeCell ref="B49:B60"/>
    <mergeCell ref="C49:C60"/>
    <mergeCell ref="D49:D60"/>
    <mergeCell ref="E49:E60"/>
    <mergeCell ref="F49:F60"/>
    <mergeCell ref="A62:A75"/>
    <mergeCell ref="B62:B75"/>
    <mergeCell ref="C62:C75"/>
    <mergeCell ref="D62:D75"/>
    <mergeCell ref="E62:E75"/>
    <mergeCell ref="F36:F47"/>
    <mergeCell ref="A32:A34"/>
    <mergeCell ref="B32:B34"/>
    <mergeCell ref="C32:C34"/>
    <mergeCell ref="D32:D34"/>
    <mergeCell ref="E32:E34"/>
    <mergeCell ref="F32:F34"/>
    <mergeCell ref="A36:A47"/>
    <mergeCell ref="B36:B47"/>
    <mergeCell ref="C36:C47"/>
    <mergeCell ref="D36:D47"/>
    <mergeCell ref="E36:E47"/>
    <mergeCell ref="F22:F31"/>
    <mergeCell ref="A19:A21"/>
    <mergeCell ref="B19:B21"/>
    <mergeCell ref="C19:C21"/>
    <mergeCell ref="D19:D21"/>
    <mergeCell ref="E19:E21"/>
    <mergeCell ref="F19:F21"/>
    <mergeCell ref="A22:A31"/>
    <mergeCell ref="B22:B31"/>
    <mergeCell ref="C22:C31"/>
    <mergeCell ref="D22:D31"/>
    <mergeCell ref="E22:E31"/>
    <mergeCell ref="F10:F18"/>
    <mergeCell ref="A10:A18"/>
    <mergeCell ref="B10:B18"/>
    <mergeCell ref="C10:C18"/>
    <mergeCell ref="D10:D18"/>
    <mergeCell ref="E10:E18"/>
  </mergeCells>
  <conditionalFormatting sqref="J36:J47 J49:J60 J77:J82 J105:J108 J62:J75 J84:J91 J93:J101 J10:J34">
    <cfRule type="cellIs" dxfId="53" priority="6" operator="equal">
      <formula>"Not Started"</formula>
    </cfRule>
    <cfRule type="cellIs" dxfId="52" priority="7" operator="equal">
      <formula>"In Progress"</formula>
    </cfRule>
    <cfRule type="cellIs" dxfId="51" priority="8" operator="equal">
      <formula>"Fail"</formula>
    </cfRule>
    <cfRule type="cellIs" dxfId="50" priority="9" operator="equal">
      <formula>"Pass"</formula>
    </cfRule>
  </conditionalFormatting>
  <conditionalFormatting sqref="J36:J47 J49:J60 J77:J82 J105:J108 J62:J75 J84:J91 J93:J101 J10:J34">
    <cfRule type="cellIs" dxfId="49" priority="5" operator="equal">
      <formula>"Not Started"</formula>
    </cfRule>
  </conditionalFormatting>
  <conditionalFormatting sqref="J36:J47 J49:J60 J77:J82 J105:J108 J62:J75 J84:J91 J93:J101 J10:J34">
    <cfRule type="cellIs" dxfId="48" priority="2" operator="equal">
      <formula>"In Progress"</formula>
    </cfRule>
    <cfRule type="cellIs" dxfId="47" priority="3" operator="equal">
      <formula>"Fail"</formula>
    </cfRule>
    <cfRule type="cellIs" dxfId="46" priority="4" operator="equal">
      <formula>"Pass"</formula>
    </cfRule>
  </conditionalFormatting>
  <conditionalFormatting sqref="J36:J47 J49:J60 J77:J82 J105:J108 J62:J75 J84:J91 J93:J101 J10:J34">
    <cfRule type="cellIs" dxfId="45" priority="1" operator="equal">
      <formula>"Not Applicable"</formula>
    </cfRule>
  </conditionalFormatting>
  <dataValidations count="1">
    <dataValidation type="list" allowBlank="1" showInputMessage="1" showErrorMessage="1" sqref="J49:J60 J105:J108 J62:J75 J77:J82 J93:J101 J84:J91 J36:J47 J10:J34" xr:uid="{FA98B81E-4C73-43E2-818C-4D56CD6D1B76}">
      <formula1>"Pass, Fail, Not Started, Not Applicable"</formula1>
    </dataValidation>
  </dataValidations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08191-A514-438D-8B85-9AE8817F4564}">
  <dimension ref="A2:K108"/>
  <sheetViews>
    <sheetView topLeftCell="E1" zoomScaleNormal="100" workbookViewId="0">
      <selection activeCell="K7" sqref="K7"/>
    </sheetView>
  </sheetViews>
  <sheetFormatPr defaultColWidth="8.85546875" defaultRowHeight="15" x14ac:dyDescent="0.25"/>
  <cols>
    <col min="1" max="2" width="16.42578125" style="6" hidden="1" customWidth="1"/>
    <col min="3" max="3" width="15.85546875" style="6" customWidth="1"/>
    <col min="4" max="4" width="17.42578125" style="6" customWidth="1"/>
    <col min="5" max="5" width="28.140625" style="6" customWidth="1"/>
    <col min="6" max="6" width="27.42578125" style="6" hidden="1" customWidth="1"/>
    <col min="7" max="7" width="8.85546875" style="263"/>
    <col min="8" max="8" width="20.5703125" style="6" customWidth="1"/>
    <col min="9" max="9" width="48.140625" style="6" customWidth="1"/>
    <col min="10" max="10" width="16.5703125" style="263" customWidth="1"/>
    <col min="11" max="11" width="19.42578125" style="263" customWidth="1"/>
    <col min="12" max="16384" width="8.85546875" style="263"/>
  </cols>
  <sheetData>
    <row r="2" spans="1:11" x14ac:dyDescent="0.25">
      <c r="I2" s="13" t="s">
        <v>2</v>
      </c>
      <c r="J2" s="216" t="s">
        <v>2</v>
      </c>
      <c r="K2" s="13">
        <v>0</v>
      </c>
    </row>
    <row r="3" spans="1:11" x14ac:dyDescent="0.25">
      <c r="I3" s="14" t="s">
        <v>4</v>
      </c>
      <c r="J3" s="217" t="s">
        <v>4</v>
      </c>
      <c r="K3" s="14">
        <v>0</v>
      </c>
    </row>
    <row r="4" spans="1:11" x14ac:dyDescent="0.25">
      <c r="I4" s="15" t="s">
        <v>10</v>
      </c>
      <c r="J4" s="220" t="s">
        <v>433</v>
      </c>
      <c r="K4" s="15">
        <v>130</v>
      </c>
    </row>
    <row r="5" spans="1:11" x14ac:dyDescent="0.25">
      <c r="I5" s="47" t="s">
        <v>432</v>
      </c>
      <c r="J5" s="219" t="s">
        <v>432</v>
      </c>
      <c r="K5" s="47">
        <v>0</v>
      </c>
    </row>
    <row r="6" spans="1:11" x14ac:dyDescent="0.25">
      <c r="I6" s="283"/>
      <c r="J6" s="283"/>
      <c r="K6" s="283">
        <f>SUM(K2:K4)</f>
        <v>130</v>
      </c>
    </row>
    <row r="7" spans="1:11" ht="30" x14ac:dyDescent="0.25">
      <c r="A7" s="267" t="s">
        <v>471</v>
      </c>
      <c r="B7" s="267" t="s">
        <v>472</v>
      </c>
      <c r="C7" s="267" t="s">
        <v>473</v>
      </c>
      <c r="D7" s="267" t="s">
        <v>474</v>
      </c>
      <c r="E7" s="267" t="s">
        <v>475</v>
      </c>
      <c r="F7" s="267" t="s">
        <v>476</v>
      </c>
      <c r="G7" s="268" t="s">
        <v>479</v>
      </c>
      <c r="H7" s="267" t="s">
        <v>480</v>
      </c>
      <c r="I7" s="267" t="s">
        <v>481</v>
      </c>
      <c r="J7" s="268" t="s">
        <v>482</v>
      </c>
      <c r="K7" s="268" t="s">
        <v>483</v>
      </c>
    </row>
    <row r="8" spans="1:11" x14ac:dyDescent="0.25">
      <c r="A8" s="366" t="s">
        <v>484</v>
      </c>
      <c r="B8" s="366" t="s">
        <v>485</v>
      </c>
      <c r="C8" s="366"/>
      <c r="D8" s="366"/>
      <c r="E8" s="366"/>
      <c r="F8" s="366"/>
      <c r="G8" s="269"/>
      <c r="H8" s="265"/>
      <c r="I8" s="265"/>
      <c r="J8" s="270"/>
      <c r="K8" s="264"/>
    </row>
    <row r="9" spans="1:11" x14ac:dyDescent="0.25">
      <c r="A9" s="366"/>
      <c r="B9" s="366"/>
      <c r="C9" s="366"/>
      <c r="D9" s="366"/>
      <c r="E9" s="366"/>
      <c r="F9" s="366"/>
      <c r="G9" s="271"/>
      <c r="H9" s="272"/>
      <c r="I9" s="272"/>
      <c r="J9" s="270"/>
      <c r="K9" s="264"/>
    </row>
    <row r="10" spans="1:11" x14ac:dyDescent="0.25">
      <c r="A10" s="366"/>
      <c r="B10" s="366"/>
      <c r="C10" s="366"/>
      <c r="D10" s="366"/>
      <c r="E10" s="366"/>
      <c r="F10" s="366"/>
      <c r="G10" s="271"/>
      <c r="H10" s="272"/>
      <c r="I10" s="272"/>
      <c r="J10" s="270"/>
      <c r="K10" s="264"/>
    </row>
    <row r="11" spans="1:11" x14ac:dyDescent="0.25">
      <c r="A11" s="366"/>
      <c r="B11" s="366"/>
      <c r="C11" s="366"/>
      <c r="D11" s="366"/>
      <c r="E11" s="366"/>
      <c r="F11" s="366"/>
      <c r="G11" s="271"/>
      <c r="H11" s="272"/>
      <c r="I11" s="272"/>
      <c r="J11" s="270"/>
      <c r="K11" s="264"/>
    </row>
    <row r="12" spans="1:11" x14ac:dyDescent="0.25">
      <c r="A12" s="366"/>
      <c r="B12" s="366"/>
      <c r="C12" s="366"/>
      <c r="D12" s="366"/>
      <c r="E12" s="366"/>
      <c r="F12" s="366"/>
      <c r="G12" s="271"/>
      <c r="H12" s="272"/>
      <c r="I12" s="273"/>
      <c r="J12" s="270"/>
      <c r="K12" s="264"/>
    </row>
    <row r="13" spans="1:11" x14ac:dyDescent="0.25">
      <c r="A13" s="366"/>
      <c r="B13" s="366"/>
      <c r="C13" s="366"/>
      <c r="D13" s="366"/>
      <c r="E13" s="366"/>
      <c r="F13" s="366"/>
      <c r="G13" s="271"/>
      <c r="H13" s="274"/>
      <c r="I13" s="272"/>
      <c r="J13" s="270"/>
      <c r="K13" s="265"/>
    </row>
    <row r="14" spans="1:11" x14ac:dyDescent="0.25">
      <c r="A14" s="366"/>
      <c r="B14" s="366"/>
      <c r="C14" s="366"/>
      <c r="D14" s="366"/>
      <c r="E14" s="366"/>
      <c r="F14" s="366"/>
      <c r="G14" s="269"/>
      <c r="H14" s="265"/>
      <c r="I14" s="265"/>
      <c r="J14" s="275"/>
      <c r="K14" s="264"/>
    </row>
    <row r="15" spans="1:11" x14ac:dyDescent="0.25">
      <c r="A15" s="366"/>
      <c r="B15" s="366"/>
      <c r="C15" s="366"/>
      <c r="D15" s="366"/>
      <c r="E15" s="366"/>
      <c r="F15" s="366"/>
      <c r="G15" s="269"/>
      <c r="H15" s="265"/>
      <c r="I15" s="265"/>
      <c r="J15" s="270"/>
      <c r="K15" s="264"/>
    </row>
    <row r="16" spans="1:11" x14ac:dyDescent="0.25">
      <c r="A16" s="366"/>
      <c r="B16" s="366"/>
      <c r="C16" s="366"/>
      <c r="D16" s="366"/>
      <c r="E16" s="366"/>
      <c r="F16" s="366"/>
      <c r="G16" s="269"/>
      <c r="H16" s="265"/>
      <c r="I16" s="265"/>
      <c r="J16" s="270"/>
      <c r="K16" s="264"/>
    </row>
    <row r="17" spans="1:11" x14ac:dyDescent="0.25">
      <c r="A17" s="363" t="s">
        <v>484</v>
      </c>
      <c r="B17" s="363" t="s">
        <v>485</v>
      </c>
      <c r="C17" s="363"/>
      <c r="D17" s="363"/>
      <c r="E17" s="363"/>
      <c r="F17" s="363"/>
      <c r="G17" s="269"/>
      <c r="H17" s="265"/>
      <c r="I17" s="265"/>
      <c r="J17" s="270"/>
      <c r="K17" s="264"/>
    </row>
    <row r="18" spans="1:11" x14ac:dyDescent="0.25">
      <c r="A18" s="364"/>
      <c r="B18" s="364"/>
      <c r="C18" s="364"/>
      <c r="D18" s="364"/>
      <c r="E18" s="364"/>
      <c r="F18" s="364"/>
      <c r="G18" s="269"/>
      <c r="H18" s="265"/>
      <c r="I18" s="265"/>
      <c r="J18" s="270"/>
      <c r="K18" s="264"/>
    </row>
    <row r="19" spans="1:11" x14ac:dyDescent="0.25">
      <c r="A19" s="365"/>
      <c r="B19" s="365"/>
      <c r="C19" s="365"/>
      <c r="D19" s="365"/>
      <c r="E19" s="365"/>
      <c r="F19" s="365"/>
      <c r="G19" s="269"/>
      <c r="H19" s="265"/>
      <c r="I19" s="265"/>
      <c r="J19" s="270"/>
      <c r="K19" s="264"/>
    </row>
    <row r="20" spans="1:11" x14ac:dyDescent="0.25">
      <c r="A20" s="363" t="s">
        <v>486</v>
      </c>
      <c r="B20" s="363" t="s">
        <v>485</v>
      </c>
      <c r="C20" s="363"/>
      <c r="D20" s="363"/>
      <c r="E20" s="363"/>
      <c r="F20" s="363"/>
      <c r="G20" s="269"/>
      <c r="H20" s="265"/>
      <c r="I20" s="265"/>
      <c r="J20" s="270"/>
      <c r="K20" s="264"/>
    </row>
    <row r="21" spans="1:11" x14ac:dyDescent="0.25">
      <c r="A21" s="364"/>
      <c r="B21" s="364"/>
      <c r="C21" s="364"/>
      <c r="D21" s="364"/>
      <c r="E21" s="364"/>
      <c r="F21" s="364"/>
      <c r="G21" s="269"/>
      <c r="H21" s="265"/>
      <c r="I21" s="265"/>
      <c r="J21" s="270"/>
      <c r="K21" s="264"/>
    </row>
    <row r="22" spans="1:11" x14ac:dyDescent="0.25">
      <c r="A22" s="364"/>
      <c r="B22" s="364"/>
      <c r="C22" s="364"/>
      <c r="D22" s="364"/>
      <c r="E22" s="364"/>
      <c r="F22" s="364"/>
      <c r="G22" s="269"/>
      <c r="H22" s="265"/>
      <c r="I22" s="265"/>
      <c r="J22" s="270"/>
      <c r="K22" s="264"/>
    </row>
    <row r="23" spans="1:11" x14ac:dyDescent="0.25">
      <c r="A23" s="364"/>
      <c r="B23" s="364"/>
      <c r="C23" s="364"/>
      <c r="D23" s="364"/>
      <c r="E23" s="364"/>
      <c r="F23" s="364"/>
      <c r="G23" s="269"/>
      <c r="H23" s="265"/>
      <c r="I23" s="265"/>
      <c r="J23" s="270"/>
      <c r="K23" s="264"/>
    </row>
    <row r="24" spans="1:11" x14ac:dyDescent="0.25">
      <c r="A24" s="364"/>
      <c r="B24" s="364"/>
      <c r="C24" s="364"/>
      <c r="D24" s="364"/>
      <c r="E24" s="364"/>
      <c r="F24" s="364"/>
      <c r="G24" s="269"/>
      <c r="H24" s="265"/>
      <c r="I24" s="265"/>
      <c r="J24" s="270"/>
      <c r="K24" s="264"/>
    </row>
    <row r="25" spans="1:11" x14ac:dyDescent="0.25">
      <c r="A25" s="364"/>
      <c r="B25" s="364"/>
      <c r="C25" s="364"/>
      <c r="D25" s="364"/>
      <c r="E25" s="364"/>
      <c r="F25" s="364"/>
      <c r="G25" s="269"/>
      <c r="H25" s="265"/>
      <c r="I25" s="265"/>
      <c r="J25" s="270"/>
      <c r="K25" s="264"/>
    </row>
    <row r="26" spans="1:11" x14ac:dyDescent="0.25">
      <c r="A26" s="364"/>
      <c r="B26" s="364"/>
      <c r="C26" s="364"/>
      <c r="D26" s="364"/>
      <c r="E26" s="364"/>
      <c r="F26" s="364"/>
      <c r="G26" s="269"/>
      <c r="H26" s="265"/>
      <c r="I26" s="265"/>
      <c r="J26" s="270"/>
      <c r="K26" s="264"/>
    </row>
    <row r="27" spans="1:11" x14ac:dyDescent="0.25">
      <c r="A27" s="364"/>
      <c r="B27" s="364"/>
      <c r="C27" s="364"/>
      <c r="D27" s="364"/>
      <c r="E27" s="364"/>
      <c r="F27" s="364"/>
      <c r="G27" s="269"/>
      <c r="H27" s="265"/>
      <c r="I27" s="265"/>
      <c r="J27" s="270"/>
      <c r="K27" s="264"/>
    </row>
    <row r="28" spans="1:11" x14ac:dyDescent="0.25">
      <c r="A28" s="364"/>
      <c r="B28" s="364"/>
      <c r="C28" s="364"/>
      <c r="D28" s="364"/>
      <c r="E28" s="364"/>
      <c r="F28" s="364"/>
      <c r="G28" s="269"/>
      <c r="H28" s="265"/>
      <c r="I28" s="265"/>
      <c r="J28" s="270"/>
      <c r="K28" s="264"/>
    </row>
    <row r="29" spans="1:11" x14ac:dyDescent="0.25">
      <c r="A29" s="365"/>
      <c r="B29" s="365"/>
      <c r="C29" s="365"/>
      <c r="D29" s="365"/>
      <c r="E29" s="365"/>
      <c r="F29" s="365"/>
      <c r="G29" s="269"/>
      <c r="H29" s="265"/>
      <c r="I29" s="265"/>
      <c r="J29" s="270"/>
      <c r="K29" s="264"/>
    </row>
    <row r="30" spans="1:11" x14ac:dyDescent="0.25">
      <c r="A30" s="363" t="s">
        <v>486</v>
      </c>
      <c r="B30" s="363" t="s">
        <v>485</v>
      </c>
      <c r="C30" s="363"/>
      <c r="D30" s="363"/>
      <c r="E30" s="363"/>
      <c r="F30" s="363"/>
      <c r="G30" s="269"/>
      <c r="H30" s="265"/>
      <c r="I30" s="265"/>
      <c r="J30" s="270"/>
      <c r="K30" s="264"/>
    </row>
    <row r="31" spans="1:11" x14ac:dyDescent="0.25">
      <c r="A31" s="364"/>
      <c r="B31" s="364"/>
      <c r="C31" s="364"/>
      <c r="D31" s="364"/>
      <c r="E31" s="364"/>
      <c r="F31" s="364"/>
      <c r="G31" s="269"/>
      <c r="H31" s="265"/>
      <c r="I31" s="265"/>
      <c r="J31" s="270"/>
      <c r="K31" s="264"/>
    </row>
    <row r="32" spans="1:11" x14ac:dyDescent="0.25">
      <c r="A32" s="365"/>
      <c r="B32" s="365"/>
      <c r="C32" s="365"/>
      <c r="D32" s="365"/>
      <c r="E32" s="365"/>
      <c r="F32" s="365"/>
      <c r="G32" s="269"/>
      <c r="H32" s="265"/>
      <c r="I32" s="265"/>
      <c r="J32" s="270"/>
      <c r="K32" s="264"/>
    </row>
    <row r="33" spans="1:11" x14ac:dyDescent="0.25">
      <c r="A33" s="276"/>
      <c r="B33" s="276"/>
      <c r="C33" s="276"/>
      <c r="D33" s="276"/>
      <c r="E33" s="276"/>
      <c r="F33" s="276"/>
      <c r="G33" s="277"/>
      <c r="H33" s="278"/>
      <c r="I33" s="278"/>
      <c r="J33" s="278"/>
      <c r="K33" s="280"/>
    </row>
    <row r="34" spans="1:11" x14ac:dyDescent="0.25">
      <c r="A34" s="363" t="s">
        <v>486</v>
      </c>
      <c r="B34" s="363" t="s">
        <v>485</v>
      </c>
      <c r="C34" s="363"/>
      <c r="D34" s="363"/>
      <c r="E34" s="363"/>
      <c r="F34" s="363"/>
      <c r="G34" s="269"/>
      <c r="H34" s="265"/>
      <c r="I34" s="265"/>
      <c r="J34" s="270"/>
      <c r="K34" s="264"/>
    </row>
    <row r="35" spans="1:11" x14ac:dyDescent="0.25">
      <c r="A35" s="364"/>
      <c r="B35" s="364"/>
      <c r="C35" s="364"/>
      <c r="D35" s="364"/>
      <c r="E35" s="364"/>
      <c r="F35" s="364"/>
      <c r="G35" s="269"/>
      <c r="H35" s="331"/>
      <c r="I35" s="331"/>
      <c r="J35" s="270"/>
      <c r="K35" s="331"/>
    </row>
    <row r="36" spans="1:11" x14ac:dyDescent="0.25">
      <c r="A36" s="364"/>
      <c r="B36" s="364"/>
      <c r="C36" s="364"/>
      <c r="D36" s="364"/>
      <c r="E36" s="364"/>
      <c r="F36" s="364"/>
      <c r="G36" s="269"/>
      <c r="H36" s="265"/>
      <c r="I36" s="265"/>
      <c r="J36" s="270"/>
      <c r="K36" s="264"/>
    </row>
    <row r="37" spans="1:11" x14ac:dyDescent="0.25">
      <c r="A37" s="364"/>
      <c r="B37" s="364"/>
      <c r="C37" s="364"/>
      <c r="D37" s="364"/>
      <c r="E37" s="364"/>
      <c r="F37" s="364"/>
      <c r="G37" s="269"/>
      <c r="H37" s="265"/>
      <c r="I37" s="265"/>
      <c r="J37" s="270"/>
      <c r="K37" s="264"/>
    </row>
    <row r="38" spans="1:11" x14ac:dyDescent="0.25">
      <c r="A38" s="364"/>
      <c r="B38" s="364"/>
      <c r="C38" s="364"/>
      <c r="D38" s="364"/>
      <c r="E38" s="364"/>
      <c r="F38" s="364"/>
      <c r="G38" s="269"/>
      <c r="H38" s="265"/>
      <c r="I38" s="265"/>
      <c r="J38" s="270"/>
      <c r="K38" s="264"/>
    </row>
    <row r="39" spans="1:11" x14ac:dyDescent="0.25">
      <c r="A39" s="364"/>
      <c r="B39" s="364"/>
      <c r="C39" s="364"/>
      <c r="D39" s="364"/>
      <c r="E39" s="364"/>
      <c r="F39" s="364"/>
      <c r="G39" s="269"/>
      <c r="H39" s="265"/>
      <c r="I39" s="265"/>
      <c r="J39" s="270"/>
      <c r="K39" s="264"/>
    </row>
    <row r="40" spans="1:11" x14ac:dyDescent="0.25">
      <c r="A40" s="364"/>
      <c r="B40" s="364"/>
      <c r="C40" s="364"/>
      <c r="D40" s="364"/>
      <c r="E40" s="364"/>
      <c r="F40" s="364"/>
      <c r="G40" s="269"/>
      <c r="H40" s="265"/>
      <c r="I40" s="265"/>
      <c r="J40" s="270"/>
      <c r="K40" s="279"/>
    </row>
    <row r="41" spans="1:11" ht="59.45" customHeight="1" x14ac:dyDescent="0.25">
      <c r="A41" s="364"/>
      <c r="B41" s="364"/>
      <c r="C41" s="364"/>
      <c r="D41" s="364"/>
      <c r="E41" s="364"/>
      <c r="F41" s="364"/>
      <c r="G41" s="269"/>
      <c r="H41" s="265"/>
      <c r="I41" s="265"/>
      <c r="J41" s="270"/>
      <c r="K41" s="264"/>
    </row>
    <row r="42" spans="1:11" ht="51.6" customHeight="1" x14ac:dyDescent="0.25">
      <c r="A42" s="364"/>
      <c r="B42" s="364"/>
      <c r="C42" s="364"/>
      <c r="D42" s="364"/>
      <c r="E42" s="364"/>
      <c r="F42" s="364"/>
      <c r="G42" s="269"/>
      <c r="H42" s="265"/>
      <c r="I42" s="265"/>
      <c r="J42" s="270"/>
      <c r="K42" s="264"/>
    </row>
    <row r="43" spans="1:11" ht="46.7" customHeight="1" x14ac:dyDescent="0.25">
      <c r="A43" s="364"/>
      <c r="B43" s="364"/>
      <c r="C43" s="364"/>
      <c r="D43" s="364"/>
      <c r="E43" s="364"/>
      <c r="F43" s="364"/>
      <c r="G43" s="269"/>
      <c r="H43" s="281"/>
      <c r="I43" s="281"/>
      <c r="J43" s="270"/>
      <c r="K43" s="281"/>
    </row>
    <row r="44" spans="1:11" x14ac:dyDescent="0.25">
      <c r="A44" s="364"/>
      <c r="B44" s="364"/>
      <c r="C44" s="364"/>
      <c r="D44" s="364"/>
      <c r="E44" s="364"/>
      <c r="F44" s="364"/>
      <c r="G44" s="269"/>
      <c r="H44" s="281"/>
      <c r="I44" s="281"/>
      <c r="J44" s="270"/>
      <c r="K44" s="281"/>
    </row>
    <row r="45" spans="1:11" ht="57.6" customHeight="1" x14ac:dyDescent="0.25">
      <c r="A45" s="364"/>
      <c r="B45" s="364"/>
      <c r="C45" s="364"/>
      <c r="D45" s="364"/>
      <c r="E45" s="364"/>
      <c r="F45" s="364"/>
      <c r="G45" s="269"/>
      <c r="H45" s="281"/>
      <c r="I45" s="281"/>
      <c r="J45" s="270"/>
      <c r="K45" s="281"/>
    </row>
    <row r="46" spans="1:11" x14ac:dyDescent="0.25">
      <c r="A46" s="276"/>
      <c r="B46" s="276"/>
      <c r="C46" s="276"/>
      <c r="D46" s="276"/>
      <c r="E46" s="276"/>
      <c r="F46" s="276"/>
      <c r="G46" s="277"/>
      <c r="H46" s="278"/>
      <c r="I46" s="278"/>
      <c r="J46" s="278"/>
      <c r="K46" s="280"/>
    </row>
    <row r="47" spans="1:11" x14ac:dyDescent="0.25">
      <c r="A47" s="363" t="s">
        <v>486</v>
      </c>
      <c r="B47" s="363" t="s">
        <v>485</v>
      </c>
      <c r="C47" s="363"/>
      <c r="D47" s="363"/>
      <c r="E47" s="363"/>
      <c r="F47" s="363"/>
      <c r="G47" s="269"/>
      <c r="H47" s="265"/>
      <c r="I47" s="265"/>
      <c r="J47" s="270"/>
      <c r="K47" s="264"/>
    </row>
    <row r="48" spans="1:11" x14ac:dyDescent="0.25">
      <c r="A48" s="364"/>
      <c r="B48" s="364"/>
      <c r="C48" s="364"/>
      <c r="D48" s="364"/>
      <c r="E48" s="364"/>
      <c r="F48" s="364"/>
      <c r="G48" s="269"/>
      <c r="H48" s="265"/>
      <c r="I48" s="265"/>
      <c r="J48" s="270"/>
      <c r="K48" s="264"/>
    </row>
    <row r="49" spans="1:11" x14ac:dyDescent="0.25">
      <c r="A49" s="364"/>
      <c r="B49" s="364"/>
      <c r="C49" s="364"/>
      <c r="D49" s="364"/>
      <c r="E49" s="364"/>
      <c r="F49" s="364"/>
      <c r="G49" s="269"/>
      <c r="H49" s="265"/>
      <c r="I49" s="265"/>
      <c r="J49" s="270"/>
      <c r="K49" s="264"/>
    </row>
    <row r="50" spans="1:11" x14ac:dyDescent="0.25">
      <c r="A50" s="364"/>
      <c r="B50" s="364"/>
      <c r="C50" s="364"/>
      <c r="D50" s="364"/>
      <c r="E50" s="364"/>
      <c r="F50" s="364"/>
      <c r="G50" s="269"/>
      <c r="H50" s="265"/>
      <c r="I50" s="265"/>
      <c r="J50" s="270"/>
      <c r="K50" s="264"/>
    </row>
    <row r="51" spans="1:11" x14ac:dyDescent="0.25">
      <c r="A51" s="364"/>
      <c r="B51" s="364"/>
      <c r="C51" s="364"/>
      <c r="D51" s="364"/>
      <c r="E51" s="364"/>
      <c r="F51" s="364"/>
      <c r="G51" s="269"/>
      <c r="H51" s="265"/>
      <c r="I51" s="265"/>
      <c r="J51" s="270"/>
      <c r="K51" s="264"/>
    </row>
    <row r="52" spans="1:11" ht="26.45" customHeight="1" x14ac:dyDescent="0.25">
      <c r="A52" s="364"/>
      <c r="B52" s="364"/>
      <c r="C52" s="364"/>
      <c r="D52" s="364"/>
      <c r="E52" s="364"/>
      <c r="F52" s="364"/>
      <c r="G52" s="269"/>
      <c r="H52" s="265"/>
      <c r="I52" s="265"/>
      <c r="J52" s="270"/>
      <c r="K52" s="264"/>
    </row>
    <row r="53" spans="1:11" ht="26.45" customHeight="1" x14ac:dyDescent="0.25">
      <c r="A53" s="364"/>
      <c r="B53" s="364"/>
      <c r="C53" s="364"/>
      <c r="D53" s="364"/>
      <c r="E53" s="364"/>
      <c r="F53" s="364"/>
      <c r="G53" s="269"/>
      <c r="H53" s="265"/>
      <c r="I53" s="265"/>
      <c r="J53" s="270"/>
      <c r="K53" s="264"/>
    </row>
    <row r="54" spans="1:11" ht="27" customHeight="1" x14ac:dyDescent="0.25">
      <c r="A54" s="364"/>
      <c r="B54" s="364"/>
      <c r="C54" s="364"/>
      <c r="D54" s="364"/>
      <c r="E54" s="364"/>
      <c r="F54" s="364"/>
      <c r="G54" s="269"/>
      <c r="H54" s="265"/>
      <c r="I54" s="265"/>
      <c r="J54" s="270"/>
      <c r="K54" s="264"/>
    </row>
    <row r="55" spans="1:11" x14ac:dyDescent="0.25">
      <c r="A55" s="364"/>
      <c r="B55" s="364"/>
      <c r="C55" s="364"/>
      <c r="D55" s="364"/>
      <c r="E55" s="364"/>
      <c r="F55" s="364"/>
      <c r="G55" s="269"/>
      <c r="H55" s="265"/>
      <c r="I55" s="265"/>
      <c r="J55" s="270"/>
      <c r="K55" s="264"/>
    </row>
    <row r="56" spans="1:11" x14ac:dyDescent="0.25">
      <c r="A56" s="364"/>
      <c r="B56" s="364"/>
      <c r="C56" s="364"/>
      <c r="D56" s="364"/>
      <c r="E56" s="364"/>
      <c r="F56" s="364"/>
      <c r="G56" s="269"/>
      <c r="H56" s="265"/>
      <c r="I56" s="265"/>
      <c r="J56" s="270"/>
      <c r="K56" s="264"/>
    </row>
    <row r="57" spans="1:11" x14ac:dyDescent="0.25">
      <c r="A57" s="364"/>
      <c r="B57" s="364"/>
      <c r="C57" s="364"/>
      <c r="D57" s="364"/>
      <c r="E57" s="364"/>
      <c r="F57" s="364"/>
      <c r="G57" s="269"/>
      <c r="H57" s="265"/>
      <c r="I57" s="265"/>
      <c r="J57" s="270"/>
      <c r="K57" s="264"/>
    </row>
    <row r="58" spans="1:11" x14ac:dyDescent="0.25">
      <c r="A58" s="365"/>
      <c r="B58" s="365"/>
      <c r="C58" s="365"/>
      <c r="D58" s="365"/>
      <c r="E58" s="365"/>
      <c r="F58" s="365"/>
      <c r="G58" s="269"/>
      <c r="H58" s="265"/>
      <c r="I58" s="265"/>
      <c r="J58" s="270"/>
      <c r="K58" s="264"/>
    </row>
    <row r="59" spans="1:11" x14ac:dyDescent="0.25">
      <c r="A59" s="276"/>
      <c r="B59" s="276"/>
      <c r="C59" s="276"/>
      <c r="D59" s="276"/>
      <c r="E59" s="276"/>
      <c r="F59" s="276"/>
      <c r="G59" s="277"/>
      <c r="H59" s="278"/>
      <c r="I59" s="278"/>
      <c r="J59" s="278"/>
      <c r="K59" s="280"/>
    </row>
    <row r="60" spans="1:11" x14ac:dyDescent="0.25">
      <c r="A60" s="363" t="s">
        <v>486</v>
      </c>
      <c r="B60" s="363" t="s">
        <v>485</v>
      </c>
      <c r="C60" s="363"/>
      <c r="D60" s="363"/>
      <c r="E60" s="363"/>
      <c r="F60" s="363"/>
      <c r="G60" s="269"/>
      <c r="H60" s="265"/>
      <c r="I60" s="265"/>
      <c r="J60" s="270"/>
      <c r="K60" s="264"/>
    </row>
    <row r="61" spans="1:11" x14ac:dyDescent="0.25">
      <c r="A61" s="364"/>
      <c r="B61" s="364"/>
      <c r="C61" s="364"/>
      <c r="D61" s="364"/>
      <c r="E61" s="364"/>
      <c r="F61" s="364"/>
      <c r="G61" s="269"/>
      <c r="H61" s="265"/>
      <c r="I61" s="265"/>
      <c r="J61" s="270"/>
      <c r="K61" s="264"/>
    </row>
    <row r="62" spans="1:11" x14ac:dyDescent="0.25">
      <c r="A62" s="364"/>
      <c r="B62" s="364"/>
      <c r="C62" s="364"/>
      <c r="D62" s="364"/>
      <c r="E62" s="364"/>
      <c r="F62" s="364"/>
      <c r="G62" s="269"/>
      <c r="H62" s="265"/>
      <c r="I62" s="265"/>
      <c r="J62" s="270"/>
      <c r="K62" s="264"/>
    </row>
    <row r="63" spans="1:11" x14ac:dyDescent="0.25">
      <c r="A63" s="364"/>
      <c r="B63" s="364"/>
      <c r="C63" s="364"/>
      <c r="D63" s="364"/>
      <c r="E63" s="364"/>
      <c r="F63" s="364"/>
      <c r="G63" s="269"/>
      <c r="H63" s="265"/>
      <c r="I63" s="265"/>
      <c r="J63" s="270"/>
      <c r="K63" s="264"/>
    </row>
    <row r="64" spans="1:11" x14ac:dyDescent="0.25">
      <c r="A64" s="364"/>
      <c r="B64" s="364"/>
      <c r="C64" s="364"/>
      <c r="D64" s="364"/>
      <c r="E64" s="364"/>
      <c r="F64" s="364"/>
      <c r="G64" s="269"/>
      <c r="H64" s="265"/>
      <c r="I64" s="265"/>
      <c r="J64" s="270"/>
      <c r="K64" s="264"/>
    </row>
    <row r="65" spans="1:11" x14ac:dyDescent="0.25">
      <c r="A65" s="364"/>
      <c r="B65" s="364"/>
      <c r="C65" s="364"/>
      <c r="D65" s="364"/>
      <c r="E65" s="364"/>
      <c r="F65" s="364"/>
      <c r="G65" s="269"/>
      <c r="H65" s="265"/>
      <c r="I65" s="265"/>
      <c r="J65" s="270"/>
      <c r="K65" s="264"/>
    </row>
    <row r="66" spans="1:11" x14ac:dyDescent="0.25">
      <c r="A66" s="364"/>
      <c r="B66" s="364"/>
      <c r="C66" s="364"/>
      <c r="D66" s="364"/>
      <c r="E66" s="364"/>
      <c r="F66" s="364"/>
      <c r="G66" s="269"/>
      <c r="H66" s="265"/>
      <c r="I66" s="265"/>
      <c r="J66" s="270"/>
      <c r="K66" s="264"/>
    </row>
    <row r="67" spans="1:11" x14ac:dyDescent="0.25">
      <c r="A67" s="364"/>
      <c r="B67" s="364"/>
      <c r="C67" s="364"/>
      <c r="D67" s="364"/>
      <c r="E67" s="364"/>
      <c r="F67" s="364"/>
      <c r="G67" s="269"/>
      <c r="H67" s="265"/>
      <c r="I67" s="265"/>
      <c r="J67" s="270"/>
      <c r="K67" s="264"/>
    </row>
    <row r="68" spans="1:11" x14ac:dyDescent="0.25">
      <c r="A68" s="364"/>
      <c r="B68" s="364"/>
      <c r="C68" s="364"/>
      <c r="D68" s="364"/>
      <c r="E68" s="364"/>
      <c r="F68" s="364"/>
      <c r="G68" s="269"/>
      <c r="H68" s="265"/>
      <c r="I68" s="265"/>
      <c r="J68" s="270"/>
      <c r="K68" s="264"/>
    </row>
    <row r="69" spans="1:11" x14ac:dyDescent="0.25">
      <c r="A69" s="364"/>
      <c r="B69" s="364"/>
      <c r="C69" s="364"/>
      <c r="D69" s="364"/>
      <c r="E69" s="364"/>
      <c r="F69" s="364"/>
      <c r="G69" s="269"/>
      <c r="H69" s="265"/>
      <c r="I69" s="265"/>
      <c r="J69" s="270"/>
      <c r="K69" s="264"/>
    </row>
    <row r="70" spans="1:11" x14ac:dyDescent="0.25">
      <c r="A70" s="364"/>
      <c r="B70" s="364"/>
      <c r="C70" s="364"/>
      <c r="D70" s="364"/>
      <c r="E70" s="364"/>
      <c r="F70" s="364"/>
      <c r="G70" s="269"/>
      <c r="H70" s="265"/>
      <c r="I70" s="265"/>
      <c r="J70" s="270"/>
      <c r="K70" s="264"/>
    </row>
    <row r="71" spans="1:11" x14ac:dyDescent="0.25">
      <c r="A71" s="364"/>
      <c r="B71" s="364"/>
      <c r="C71" s="364"/>
      <c r="D71" s="364"/>
      <c r="E71" s="364"/>
      <c r="F71" s="364"/>
      <c r="G71" s="269"/>
      <c r="H71" s="265"/>
      <c r="I71" s="265"/>
      <c r="J71" s="270"/>
      <c r="K71" s="264"/>
    </row>
    <row r="72" spans="1:11" x14ac:dyDescent="0.25">
      <c r="A72" s="364"/>
      <c r="B72" s="364"/>
      <c r="C72" s="364"/>
      <c r="D72" s="364"/>
      <c r="E72" s="364"/>
      <c r="F72" s="364"/>
      <c r="G72" s="269"/>
      <c r="H72" s="265"/>
      <c r="I72" s="265"/>
      <c r="J72" s="270"/>
      <c r="K72" s="264"/>
    </row>
    <row r="73" spans="1:11" x14ac:dyDescent="0.25">
      <c r="A73" s="364"/>
      <c r="B73" s="364"/>
      <c r="C73" s="364"/>
      <c r="D73" s="364"/>
      <c r="E73" s="364"/>
      <c r="F73" s="364"/>
      <c r="G73" s="269"/>
      <c r="H73" s="265"/>
      <c r="I73" s="265"/>
      <c r="J73" s="270"/>
      <c r="K73" s="264"/>
    </row>
    <row r="74" spans="1:11" x14ac:dyDescent="0.25">
      <c r="A74" s="276"/>
      <c r="B74" s="282"/>
      <c r="C74" s="282"/>
      <c r="D74" s="282"/>
      <c r="E74" s="282"/>
      <c r="F74" s="282"/>
      <c r="G74" s="277"/>
      <c r="H74" s="278"/>
      <c r="I74" s="278"/>
      <c r="J74" s="278"/>
      <c r="K74" s="280"/>
    </row>
    <row r="75" spans="1:11" x14ac:dyDescent="0.25">
      <c r="A75" s="363" t="s">
        <v>486</v>
      </c>
      <c r="B75" s="363" t="s">
        <v>485</v>
      </c>
      <c r="C75" s="363"/>
      <c r="D75" s="363"/>
      <c r="E75" s="363"/>
      <c r="F75" s="363"/>
      <c r="G75" s="269"/>
      <c r="H75" s="265"/>
      <c r="I75" s="265"/>
      <c r="J75" s="270"/>
      <c r="K75" s="264"/>
    </row>
    <row r="76" spans="1:11" x14ac:dyDescent="0.25">
      <c r="A76" s="364"/>
      <c r="B76" s="364"/>
      <c r="C76" s="364"/>
      <c r="D76" s="364"/>
      <c r="E76" s="364"/>
      <c r="F76" s="364"/>
      <c r="G76" s="269"/>
      <c r="H76" s="265"/>
      <c r="I76" s="265"/>
      <c r="J76" s="270"/>
      <c r="K76" s="264"/>
    </row>
    <row r="77" spans="1:11" x14ac:dyDescent="0.25">
      <c r="A77" s="364"/>
      <c r="B77" s="364"/>
      <c r="C77" s="364"/>
      <c r="D77" s="364"/>
      <c r="E77" s="364"/>
      <c r="F77" s="364"/>
      <c r="G77" s="269"/>
      <c r="H77" s="265"/>
      <c r="I77" s="265"/>
      <c r="J77" s="270"/>
      <c r="K77" s="264"/>
    </row>
    <row r="78" spans="1:11" x14ac:dyDescent="0.25">
      <c r="A78" s="364"/>
      <c r="B78" s="364"/>
      <c r="C78" s="364"/>
      <c r="D78" s="364"/>
      <c r="E78" s="364"/>
      <c r="F78" s="364"/>
      <c r="G78" s="269"/>
      <c r="H78" s="265"/>
      <c r="I78" s="265"/>
      <c r="J78" s="270"/>
      <c r="K78" s="264"/>
    </row>
    <row r="79" spans="1:11" x14ac:dyDescent="0.25">
      <c r="A79" s="364"/>
      <c r="B79" s="364"/>
      <c r="C79" s="364"/>
      <c r="D79" s="364"/>
      <c r="E79" s="364"/>
      <c r="F79" s="364"/>
      <c r="G79" s="269"/>
      <c r="H79" s="265"/>
      <c r="I79" s="265"/>
      <c r="J79" s="270"/>
      <c r="K79" s="264"/>
    </row>
    <row r="80" spans="1:11" x14ac:dyDescent="0.25">
      <c r="A80" s="364"/>
      <c r="B80" s="364"/>
      <c r="C80" s="364"/>
      <c r="D80" s="364"/>
      <c r="E80" s="364"/>
      <c r="F80" s="364"/>
      <c r="G80" s="269"/>
      <c r="H80" s="265"/>
      <c r="I80" s="265"/>
      <c r="J80" s="270"/>
      <c r="K80" s="264"/>
    </row>
    <row r="81" spans="1:11" x14ac:dyDescent="0.25">
      <c r="A81" s="276"/>
      <c r="B81" s="282"/>
      <c r="C81" s="282"/>
      <c r="D81" s="282"/>
      <c r="E81" s="282"/>
      <c r="F81" s="282"/>
      <c r="G81" s="277"/>
      <c r="H81" s="278"/>
      <c r="I81" s="278"/>
      <c r="J81" s="278"/>
      <c r="K81" s="280"/>
    </row>
    <row r="82" spans="1:11" x14ac:dyDescent="0.25">
      <c r="A82" s="363" t="s">
        <v>486</v>
      </c>
      <c r="B82" s="363" t="s">
        <v>485</v>
      </c>
      <c r="C82" s="363"/>
      <c r="D82" s="363"/>
      <c r="E82" s="363"/>
      <c r="F82" s="363"/>
      <c r="G82" s="269"/>
      <c r="H82" s="265"/>
      <c r="I82" s="265"/>
      <c r="J82" s="270"/>
      <c r="K82" s="264"/>
    </row>
    <row r="83" spans="1:11" x14ac:dyDescent="0.25">
      <c r="A83" s="364"/>
      <c r="B83" s="364"/>
      <c r="C83" s="364"/>
      <c r="D83" s="364"/>
      <c r="E83" s="364"/>
      <c r="F83" s="364"/>
      <c r="G83" s="269"/>
      <c r="H83" s="265"/>
      <c r="I83" s="265"/>
      <c r="J83" s="270"/>
      <c r="K83" s="264"/>
    </row>
    <row r="84" spans="1:11" x14ac:dyDescent="0.25">
      <c r="A84" s="364"/>
      <c r="B84" s="364"/>
      <c r="C84" s="364"/>
      <c r="D84" s="364"/>
      <c r="E84" s="364"/>
      <c r="F84" s="364"/>
      <c r="G84" s="269"/>
      <c r="H84" s="265"/>
      <c r="I84" s="265"/>
      <c r="J84" s="270"/>
      <c r="K84" s="264"/>
    </row>
    <row r="85" spans="1:11" x14ac:dyDescent="0.25">
      <c r="A85" s="364"/>
      <c r="B85" s="364"/>
      <c r="C85" s="364"/>
      <c r="D85" s="364"/>
      <c r="E85" s="364"/>
      <c r="F85" s="364"/>
      <c r="G85" s="269"/>
      <c r="H85" s="265"/>
      <c r="I85" s="265"/>
      <c r="J85" s="270"/>
      <c r="K85" s="264"/>
    </row>
    <row r="86" spans="1:11" x14ac:dyDescent="0.25">
      <c r="A86" s="364"/>
      <c r="B86" s="364"/>
      <c r="C86" s="364"/>
      <c r="D86" s="364"/>
      <c r="E86" s="364"/>
      <c r="F86" s="364"/>
      <c r="G86" s="269"/>
      <c r="H86" s="265"/>
      <c r="I86" s="265"/>
      <c r="J86" s="270"/>
      <c r="K86" s="264"/>
    </row>
    <row r="87" spans="1:11" x14ac:dyDescent="0.25">
      <c r="A87" s="364"/>
      <c r="B87" s="364"/>
      <c r="C87" s="364"/>
      <c r="D87" s="364"/>
      <c r="E87" s="364"/>
      <c r="F87" s="364"/>
      <c r="G87" s="269"/>
      <c r="H87" s="265"/>
      <c r="I87" s="265"/>
      <c r="J87" s="270"/>
      <c r="K87" s="264"/>
    </row>
    <row r="88" spans="1:11" x14ac:dyDescent="0.25">
      <c r="A88" s="364"/>
      <c r="B88" s="364"/>
      <c r="C88" s="364"/>
      <c r="D88" s="364"/>
      <c r="E88" s="364"/>
      <c r="F88" s="364"/>
      <c r="G88" s="269"/>
      <c r="H88" s="265"/>
      <c r="I88" s="265"/>
      <c r="J88" s="270"/>
      <c r="K88" s="264"/>
    </row>
    <row r="89" spans="1:11" x14ac:dyDescent="0.25">
      <c r="A89" s="364"/>
      <c r="B89" s="364"/>
      <c r="C89" s="364"/>
      <c r="D89" s="364"/>
      <c r="E89" s="364"/>
      <c r="F89" s="364"/>
      <c r="G89" s="269"/>
      <c r="H89" s="265"/>
      <c r="I89" s="265"/>
      <c r="J89" s="270"/>
      <c r="K89" s="264"/>
    </row>
    <row r="90" spans="1:11" x14ac:dyDescent="0.25">
      <c r="A90" s="276"/>
      <c r="B90" s="282"/>
      <c r="C90" s="282"/>
      <c r="D90" s="282"/>
      <c r="E90" s="282"/>
      <c r="F90" s="282"/>
      <c r="G90" s="277"/>
      <c r="H90" s="278"/>
      <c r="I90" s="278"/>
      <c r="J90" s="278"/>
      <c r="K90" s="280"/>
    </row>
    <row r="91" spans="1:11" x14ac:dyDescent="0.25">
      <c r="A91" s="363" t="s">
        <v>486</v>
      </c>
      <c r="B91" s="363" t="s">
        <v>485</v>
      </c>
      <c r="C91" s="363"/>
      <c r="D91" s="363"/>
      <c r="E91" s="363"/>
      <c r="F91" s="363"/>
      <c r="G91" s="269"/>
      <c r="H91" s="265"/>
      <c r="I91" s="265"/>
      <c r="J91" s="270"/>
      <c r="K91" s="264"/>
    </row>
    <row r="92" spans="1:11" x14ac:dyDescent="0.25">
      <c r="A92" s="364"/>
      <c r="B92" s="364"/>
      <c r="C92" s="364"/>
      <c r="D92" s="364"/>
      <c r="E92" s="364"/>
      <c r="F92" s="364"/>
      <c r="G92" s="269"/>
      <c r="H92" s="265"/>
      <c r="I92" s="265"/>
      <c r="J92" s="270"/>
      <c r="K92" s="264"/>
    </row>
    <row r="93" spans="1:11" x14ac:dyDescent="0.25">
      <c r="A93" s="364"/>
      <c r="B93" s="364"/>
      <c r="C93" s="364"/>
      <c r="D93" s="364"/>
      <c r="E93" s="364"/>
      <c r="F93" s="364"/>
      <c r="G93" s="269"/>
      <c r="H93" s="265"/>
      <c r="I93" s="265"/>
      <c r="J93" s="270"/>
      <c r="K93" s="264"/>
    </row>
    <row r="94" spans="1:11" x14ac:dyDescent="0.25">
      <c r="A94" s="364"/>
      <c r="B94" s="364"/>
      <c r="C94" s="364"/>
      <c r="D94" s="364"/>
      <c r="E94" s="364"/>
      <c r="F94" s="364"/>
      <c r="G94" s="269"/>
      <c r="H94" s="265"/>
      <c r="I94" s="265"/>
      <c r="J94" s="270"/>
      <c r="K94" s="264"/>
    </row>
    <row r="95" spans="1:11" x14ac:dyDescent="0.25">
      <c r="A95" s="364"/>
      <c r="B95" s="364"/>
      <c r="C95" s="364"/>
      <c r="D95" s="364"/>
      <c r="E95" s="364"/>
      <c r="F95" s="364"/>
      <c r="G95" s="269"/>
      <c r="H95" s="265"/>
      <c r="I95" s="265"/>
      <c r="J95" s="270"/>
      <c r="K95" s="264"/>
    </row>
    <row r="96" spans="1:11" x14ac:dyDescent="0.25">
      <c r="A96" s="364"/>
      <c r="B96" s="364"/>
      <c r="C96" s="364"/>
      <c r="D96" s="364"/>
      <c r="E96" s="364"/>
      <c r="F96" s="364"/>
      <c r="G96" s="269"/>
      <c r="H96" s="265"/>
      <c r="I96" s="265"/>
      <c r="J96" s="270"/>
      <c r="K96" s="264"/>
    </row>
    <row r="97" spans="1:11" x14ac:dyDescent="0.25">
      <c r="A97" s="364"/>
      <c r="B97" s="364"/>
      <c r="C97" s="364"/>
      <c r="D97" s="364"/>
      <c r="E97" s="364"/>
      <c r="F97" s="364"/>
      <c r="G97" s="269"/>
      <c r="H97" s="265"/>
      <c r="I97" s="265"/>
      <c r="J97" s="270"/>
      <c r="K97" s="264"/>
    </row>
    <row r="98" spans="1:11" x14ac:dyDescent="0.25">
      <c r="A98" s="364"/>
      <c r="B98" s="364"/>
      <c r="C98" s="364"/>
      <c r="D98" s="364"/>
      <c r="E98" s="364"/>
      <c r="F98" s="364"/>
      <c r="G98" s="269"/>
      <c r="H98" s="265"/>
      <c r="I98" s="265"/>
      <c r="J98" s="270"/>
      <c r="K98" s="264"/>
    </row>
    <row r="99" spans="1:11" x14ac:dyDescent="0.25">
      <c r="A99" s="364"/>
      <c r="B99" s="364"/>
      <c r="C99" s="364"/>
      <c r="D99" s="364"/>
      <c r="E99" s="364"/>
      <c r="F99" s="364"/>
      <c r="G99" s="269"/>
      <c r="H99" s="265"/>
      <c r="I99" s="265"/>
      <c r="J99" s="270"/>
      <c r="K99" s="264"/>
    </row>
    <row r="100" spans="1:11" x14ac:dyDescent="0.25">
      <c r="A100" s="276"/>
      <c r="B100" s="282"/>
      <c r="C100" s="282"/>
      <c r="D100" s="282"/>
      <c r="E100" s="282"/>
      <c r="F100" s="282"/>
      <c r="G100" s="277"/>
      <c r="H100" s="278"/>
      <c r="I100" s="278"/>
      <c r="J100" s="278"/>
      <c r="K100" s="280"/>
    </row>
    <row r="101" spans="1:11" x14ac:dyDescent="0.25">
      <c r="A101" s="276"/>
      <c r="B101" s="282"/>
      <c r="C101" s="282"/>
      <c r="D101" s="282"/>
      <c r="E101" s="282"/>
      <c r="F101" s="282"/>
      <c r="G101" s="277"/>
      <c r="H101" s="278"/>
      <c r="I101" s="278"/>
      <c r="J101" s="278"/>
      <c r="K101" s="280"/>
    </row>
    <row r="102" spans="1:11" x14ac:dyDescent="0.25">
      <c r="A102" s="276"/>
      <c r="B102" s="282"/>
      <c r="C102" s="282"/>
      <c r="D102" s="282"/>
      <c r="E102" s="282"/>
      <c r="F102" s="282"/>
      <c r="G102" s="277"/>
      <c r="H102" s="278"/>
      <c r="I102" s="278"/>
      <c r="J102" s="278"/>
      <c r="K102" s="280"/>
    </row>
    <row r="103" spans="1:11" x14ac:dyDescent="0.25">
      <c r="A103" s="363" t="s">
        <v>486</v>
      </c>
      <c r="B103" s="363" t="s">
        <v>485</v>
      </c>
      <c r="C103" s="363"/>
      <c r="D103" s="363"/>
      <c r="E103" s="363"/>
      <c r="F103" s="363"/>
      <c r="G103" s="269"/>
      <c r="H103" s="265"/>
      <c r="I103" s="265"/>
      <c r="J103" s="270"/>
      <c r="K103" s="264"/>
    </row>
    <row r="104" spans="1:11" x14ac:dyDescent="0.25">
      <c r="A104" s="364"/>
      <c r="B104" s="364"/>
      <c r="C104" s="364"/>
      <c r="D104" s="364"/>
      <c r="E104" s="364"/>
      <c r="F104" s="364"/>
      <c r="G104" s="269"/>
      <c r="H104" s="265"/>
      <c r="I104" s="265"/>
      <c r="J104" s="270"/>
      <c r="K104" s="264"/>
    </row>
    <row r="105" spans="1:11" x14ac:dyDescent="0.25">
      <c r="A105" s="364"/>
      <c r="B105" s="364"/>
      <c r="C105" s="364"/>
      <c r="D105" s="364"/>
      <c r="E105" s="364"/>
      <c r="F105" s="364"/>
      <c r="G105" s="269"/>
      <c r="H105" s="265"/>
      <c r="I105" s="265"/>
      <c r="J105" s="270"/>
      <c r="K105" s="264"/>
    </row>
    <row r="106" spans="1:11" x14ac:dyDescent="0.25">
      <c r="A106" s="364"/>
      <c r="B106" s="364"/>
      <c r="C106" s="364"/>
      <c r="D106" s="364"/>
      <c r="E106" s="364"/>
      <c r="F106" s="364"/>
      <c r="G106" s="269"/>
      <c r="H106" s="265"/>
      <c r="I106" s="265"/>
      <c r="J106" s="270"/>
      <c r="K106" s="264"/>
    </row>
    <row r="107" spans="1:11" x14ac:dyDescent="0.25">
      <c r="A107" s="276"/>
      <c r="B107" s="282"/>
      <c r="C107" s="282"/>
      <c r="D107" s="282"/>
      <c r="E107" s="282"/>
      <c r="F107" s="282"/>
      <c r="G107" s="277"/>
      <c r="H107" s="278"/>
      <c r="I107" s="278"/>
      <c r="J107" s="278"/>
      <c r="K107" s="280"/>
    </row>
    <row r="108" spans="1:11" x14ac:dyDescent="0.25">
      <c r="A108" s="264"/>
      <c r="B108" s="264"/>
      <c r="C108" s="264"/>
      <c r="D108" s="264"/>
      <c r="E108" s="264"/>
      <c r="F108" s="264"/>
      <c r="G108" s="264"/>
      <c r="H108" s="264"/>
      <c r="I108" s="264"/>
      <c r="J108" s="264"/>
      <c r="K108" s="264"/>
    </row>
  </sheetData>
  <mergeCells count="66">
    <mergeCell ref="F103:F106"/>
    <mergeCell ref="A91:A99"/>
    <mergeCell ref="B91:B99"/>
    <mergeCell ref="C91:C99"/>
    <mergeCell ref="D91:D99"/>
    <mergeCell ref="E91:E99"/>
    <mergeCell ref="F91:F99"/>
    <mergeCell ref="A103:A106"/>
    <mergeCell ref="B103:B106"/>
    <mergeCell ref="C103:C106"/>
    <mergeCell ref="D103:D106"/>
    <mergeCell ref="E103:E106"/>
    <mergeCell ref="F82:F89"/>
    <mergeCell ref="A75:A80"/>
    <mergeCell ref="B75:B80"/>
    <mergeCell ref="C75:C80"/>
    <mergeCell ref="D75:D80"/>
    <mergeCell ref="E75:E80"/>
    <mergeCell ref="F75:F80"/>
    <mergeCell ref="A82:A89"/>
    <mergeCell ref="B82:B89"/>
    <mergeCell ref="C82:C89"/>
    <mergeCell ref="D82:D89"/>
    <mergeCell ref="E82:E89"/>
    <mergeCell ref="F60:F73"/>
    <mergeCell ref="A47:A58"/>
    <mergeCell ref="B47:B58"/>
    <mergeCell ref="C47:C58"/>
    <mergeCell ref="D47:D58"/>
    <mergeCell ref="E47:E58"/>
    <mergeCell ref="F47:F58"/>
    <mergeCell ref="A60:A73"/>
    <mergeCell ref="B60:B73"/>
    <mergeCell ref="C60:C73"/>
    <mergeCell ref="D60:D73"/>
    <mergeCell ref="E60:E73"/>
    <mergeCell ref="F34:F45"/>
    <mergeCell ref="A30:A32"/>
    <mergeCell ref="B30:B32"/>
    <mergeCell ref="C30:C32"/>
    <mergeCell ref="D30:D32"/>
    <mergeCell ref="E30:E32"/>
    <mergeCell ref="F30:F32"/>
    <mergeCell ref="A34:A45"/>
    <mergeCell ref="B34:B45"/>
    <mergeCell ref="C34:C45"/>
    <mergeCell ref="D34:D45"/>
    <mergeCell ref="E34:E45"/>
    <mergeCell ref="F20:F29"/>
    <mergeCell ref="A17:A19"/>
    <mergeCell ref="B17:B19"/>
    <mergeCell ref="C17:C19"/>
    <mergeCell ref="D17:D19"/>
    <mergeCell ref="E17:E19"/>
    <mergeCell ref="F17:F19"/>
    <mergeCell ref="A20:A29"/>
    <mergeCell ref="B20:B29"/>
    <mergeCell ref="C20:C29"/>
    <mergeCell ref="D20:D29"/>
    <mergeCell ref="E20:E29"/>
    <mergeCell ref="F8:F16"/>
    <mergeCell ref="A8:A16"/>
    <mergeCell ref="B8:B16"/>
    <mergeCell ref="C8:C16"/>
    <mergeCell ref="D8:D16"/>
    <mergeCell ref="E8:E16"/>
  </mergeCells>
  <conditionalFormatting sqref="J34:J45 J47:J58 J75:J80 J103:J106 J60:J73 J82:J89 J91:J99 J8:J32">
    <cfRule type="cellIs" dxfId="44" priority="6" operator="equal">
      <formula>"Not Started"</formula>
    </cfRule>
    <cfRule type="cellIs" dxfId="43" priority="7" operator="equal">
      <formula>"In Progress"</formula>
    </cfRule>
    <cfRule type="cellIs" dxfId="42" priority="8" operator="equal">
      <formula>"Fail"</formula>
    </cfRule>
    <cfRule type="cellIs" dxfId="41" priority="9" operator="equal">
      <formula>"Pass"</formula>
    </cfRule>
  </conditionalFormatting>
  <conditionalFormatting sqref="J34:J45 J47:J58 J75:J80 J103:J106 J60:J73 J82:J89 J91:J99 J8:J32">
    <cfRule type="cellIs" dxfId="40" priority="5" operator="equal">
      <formula>"Not Started"</formula>
    </cfRule>
  </conditionalFormatting>
  <conditionalFormatting sqref="J34:J45 J47:J58 J75:J80 J103:J106 J60:J73 J82:J89 J91:J99 J8:J32">
    <cfRule type="cellIs" dxfId="39" priority="2" operator="equal">
      <formula>"In Progress"</formula>
    </cfRule>
    <cfRule type="cellIs" dxfId="38" priority="3" operator="equal">
      <formula>"Fail"</formula>
    </cfRule>
    <cfRule type="cellIs" dxfId="37" priority="4" operator="equal">
      <formula>"Pass"</formula>
    </cfRule>
  </conditionalFormatting>
  <conditionalFormatting sqref="J34:J45 J47:J58 J75:J80 J103:J106 J60:J73 J82:J89 J91:J99 J8:J32">
    <cfRule type="cellIs" dxfId="36" priority="1" operator="equal">
      <formula>"Not Applicable"</formula>
    </cfRule>
  </conditionalFormatting>
  <dataValidations count="1">
    <dataValidation type="list" allowBlank="1" showInputMessage="1" showErrorMessage="1" sqref="J47:J58 J103:J106 J60:J73 J75:J80 J91:J99 J82:J89 J34:J45 J8:J32" xr:uid="{A498B825-2451-487A-82DB-A8B1DA4C1F40}">
      <formula1>"Pass, Fail, Not Started, Not Applicable"</formula1>
    </dataValidation>
  </dataValidations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9891E-89E2-41BF-AAD4-7512F717620F}">
  <dimension ref="A2:K108"/>
  <sheetViews>
    <sheetView topLeftCell="G1" zoomScaleNormal="100" workbookViewId="0">
      <selection activeCell="O4" sqref="O4"/>
    </sheetView>
  </sheetViews>
  <sheetFormatPr defaultColWidth="8.85546875" defaultRowHeight="15" x14ac:dyDescent="0.25"/>
  <cols>
    <col min="1" max="2" width="16.42578125" style="6" hidden="1" customWidth="1"/>
    <col min="3" max="3" width="15.85546875" style="6" customWidth="1"/>
    <col min="4" max="4" width="17.42578125" style="6" customWidth="1"/>
    <col min="5" max="5" width="28.140625" style="6" customWidth="1"/>
    <col min="6" max="6" width="27.42578125" style="6" hidden="1" customWidth="1"/>
    <col min="7" max="7" width="8.85546875" style="263"/>
    <col min="8" max="8" width="20.5703125" style="6" customWidth="1"/>
    <col min="9" max="9" width="48.140625" style="6" customWidth="1"/>
    <col min="10" max="10" width="16.5703125" style="263" customWidth="1"/>
    <col min="11" max="11" width="19.42578125" style="263" customWidth="1"/>
    <col min="12" max="16384" width="8.85546875" style="263"/>
  </cols>
  <sheetData>
    <row r="2" spans="1:11" x14ac:dyDescent="0.25">
      <c r="I2" s="13" t="s">
        <v>2</v>
      </c>
      <c r="J2" s="216" t="s">
        <v>2</v>
      </c>
      <c r="K2" s="13">
        <v>0</v>
      </c>
    </row>
    <row r="3" spans="1:11" x14ac:dyDescent="0.25">
      <c r="I3" s="14" t="s">
        <v>4</v>
      </c>
      <c r="J3" s="217" t="s">
        <v>4</v>
      </c>
      <c r="K3" s="14">
        <v>0</v>
      </c>
    </row>
    <row r="4" spans="1:11" x14ac:dyDescent="0.25">
      <c r="I4" s="15" t="s">
        <v>10</v>
      </c>
      <c r="J4" s="220" t="s">
        <v>433</v>
      </c>
      <c r="K4" s="15">
        <v>175</v>
      </c>
    </row>
    <row r="5" spans="1:11" x14ac:dyDescent="0.25">
      <c r="I5" s="47" t="s">
        <v>432</v>
      </c>
      <c r="J5" s="219" t="s">
        <v>432</v>
      </c>
      <c r="K5" s="47">
        <v>0</v>
      </c>
    </row>
    <row r="6" spans="1:11" x14ac:dyDescent="0.25">
      <c r="I6" s="283"/>
      <c r="J6" s="283"/>
      <c r="K6" s="283">
        <f>SUM(K2:K4)</f>
        <v>175</v>
      </c>
    </row>
    <row r="7" spans="1:11" ht="30" x14ac:dyDescent="0.25">
      <c r="A7" s="267" t="s">
        <v>471</v>
      </c>
      <c r="B7" s="267" t="s">
        <v>472</v>
      </c>
      <c r="C7" s="267" t="s">
        <v>473</v>
      </c>
      <c r="D7" s="267" t="s">
        <v>474</v>
      </c>
      <c r="E7" s="267" t="s">
        <v>475</v>
      </c>
      <c r="F7" s="267" t="s">
        <v>476</v>
      </c>
      <c r="G7" s="268" t="s">
        <v>479</v>
      </c>
      <c r="H7" s="267" t="s">
        <v>480</v>
      </c>
      <c r="I7" s="267" t="s">
        <v>481</v>
      </c>
      <c r="J7" s="268" t="s">
        <v>482</v>
      </c>
      <c r="K7" s="268" t="s">
        <v>483</v>
      </c>
    </row>
    <row r="8" spans="1:11" x14ac:dyDescent="0.25">
      <c r="A8" s="366" t="s">
        <v>484</v>
      </c>
      <c r="B8" s="366" t="s">
        <v>485</v>
      </c>
      <c r="C8" s="366"/>
      <c r="D8" s="366"/>
      <c r="E8" s="366"/>
      <c r="F8" s="366"/>
      <c r="G8" s="269"/>
      <c r="H8" s="265"/>
      <c r="I8" s="265"/>
      <c r="J8" s="270"/>
      <c r="K8" s="264"/>
    </row>
    <row r="9" spans="1:11" x14ac:dyDescent="0.25">
      <c r="A9" s="366"/>
      <c r="B9" s="366"/>
      <c r="C9" s="366"/>
      <c r="D9" s="366"/>
      <c r="E9" s="366"/>
      <c r="F9" s="366"/>
      <c r="G9" s="271"/>
      <c r="H9" s="272"/>
      <c r="I9" s="272"/>
      <c r="J9" s="270"/>
      <c r="K9" s="264"/>
    </row>
    <row r="10" spans="1:11" x14ac:dyDescent="0.25">
      <c r="A10" s="366"/>
      <c r="B10" s="366"/>
      <c r="C10" s="366"/>
      <c r="D10" s="366"/>
      <c r="E10" s="366"/>
      <c r="F10" s="366"/>
      <c r="G10" s="271"/>
      <c r="H10" s="272"/>
      <c r="I10" s="272"/>
      <c r="J10" s="270"/>
      <c r="K10" s="264"/>
    </row>
    <row r="11" spans="1:11" x14ac:dyDescent="0.25">
      <c r="A11" s="366"/>
      <c r="B11" s="366"/>
      <c r="C11" s="366"/>
      <c r="D11" s="366"/>
      <c r="E11" s="366"/>
      <c r="F11" s="366"/>
      <c r="G11" s="271"/>
      <c r="H11" s="272"/>
      <c r="I11" s="272"/>
      <c r="J11" s="270"/>
      <c r="K11" s="264"/>
    </row>
    <row r="12" spans="1:11" x14ac:dyDescent="0.25">
      <c r="A12" s="366"/>
      <c r="B12" s="366"/>
      <c r="C12" s="366"/>
      <c r="D12" s="366"/>
      <c r="E12" s="366"/>
      <c r="F12" s="366"/>
      <c r="G12" s="271"/>
      <c r="H12" s="272"/>
      <c r="I12" s="273"/>
      <c r="J12" s="270"/>
      <c r="K12" s="264"/>
    </row>
    <row r="13" spans="1:11" x14ac:dyDescent="0.25">
      <c r="A13" s="366"/>
      <c r="B13" s="366"/>
      <c r="C13" s="366"/>
      <c r="D13" s="366"/>
      <c r="E13" s="366"/>
      <c r="F13" s="366"/>
      <c r="G13" s="271"/>
      <c r="H13" s="274"/>
      <c r="I13" s="272"/>
      <c r="J13" s="270"/>
      <c r="K13" s="265"/>
    </row>
    <row r="14" spans="1:11" x14ac:dyDescent="0.25">
      <c r="A14" s="366"/>
      <c r="B14" s="366"/>
      <c r="C14" s="366"/>
      <c r="D14" s="366"/>
      <c r="E14" s="366"/>
      <c r="F14" s="366"/>
      <c r="G14" s="269"/>
      <c r="H14" s="265"/>
      <c r="I14" s="265"/>
      <c r="J14" s="275"/>
      <c r="K14" s="264"/>
    </row>
    <row r="15" spans="1:11" x14ac:dyDescent="0.25">
      <c r="A15" s="366"/>
      <c r="B15" s="366"/>
      <c r="C15" s="366"/>
      <c r="D15" s="366"/>
      <c r="E15" s="366"/>
      <c r="F15" s="366"/>
      <c r="G15" s="269"/>
      <c r="H15" s="265"/>
      <c r="I15" s="265"/>
      <c r="J15" s="270"/>
      <c r="K15" s="264"/>
    </row>
    <row r="16" spans="1:11" x14ac:dyDescent="0.25">
      <c r="A16" s="366"/>
      <c r="B16" s="366"/>
      <c r="C16" s="366"/>
      <c r="D16" s="366"/>
      <c r="E16" s="366"/>
      <c r="F16" s="366"/>
      <c r="G16" s="269"/>
      <c r="H16" s="265"/>
      <c r="I16" s="265"/>
      <c r="J16" s="270"/>
      <c r="K16" s="264"/>
    </row>
    <row r="17" spans="1:11" x14ac:dyDescent="0.25">
      <c r="A17" s="363" t="s">
        <v>484</v>
      </c>
      <c r="B17" s="363" t="s">
        <v>485</v>
      </c>
      <c r="C17" s="363"/>
      <c r="D17" s="363"/>
      <c r="E17" s="363"/>
      <c r="F17" s="363"/>
      <c r="G17" s="269"/>
      <c r="H17" s="265"/>
      <c r="I17" s="265"/>
      <c r="J17" s="270"/>
      <c r="K17" s="264"/>
    </row>
    <row r="18" spans="1:11" x14ac:dyDescent="0.25">
      <c r="A18" s="364"/>
      <c r="B18" s="364"/>
      <c r="C18" s="364"/>
      <c r="D18" s="364"/>
      <c r="E18" s="364"/>
      <c r="F18" s="364"/>
      <c r="G18" s="269"/>
      <c r="H18" s="265"/>
      <c r="I18" s="265"/>
      <c r="J18" s="270"/>
      <c r="K18" s="264"/>
    </row>
    <row r="19" spans="1:11" x14ac:dyDescent="0.25">
      <c r="A19" s="365"/>
      <c r="B19" s="365"/>
      <c r="C19" s="365"/>
      <c r="D19" s="365"/>
      <c r="E19" s="365"/>
      <c r="F19" s="365"/>
      <c r="G19" s="269"/>
      <c r="H19" s="265"/>
      <c r="I19" s="265"/>
      <c r="J19" s="270"/>
      <c r="K19" s="264"/>
    </row>
    <row r="20" spans="1:11" x14ac:dyDescent="0.25">
      <c r="A20" s="363" t="s">
        <v>486</v>
      </c>
      <c r="B20" s="363" t="s">
        <v>485</v>
      </c>
      <c r="C20" s="363"/>
      <c r="D20" s="363"/>
      <c r="E20" s="363"/>
      <c r="F20" s="363"/>
      <c r="G20" s="269"/>
      <c r="H20" s="265"/>
      <c r="I20" s="265"/>
      <c r="J20" s="270"/>
      <c r="K20" s="264"/>
    </row>
    <row r="21" spans="1:11" x14ac:dyDescent="0.25">
      <c r="A21" s="364"/>
      <c r="B21" s="364"/>
      <c r="C21" s="364"/>
      <c r="D21" s="364"/>
      <c r="E21" s="364"/>
      <c r="F21" s="364"/>
      <c r="G21" s="269"/>
      <c r="H21" s="265"/>
      <c r="I21" s="265"/>
      <c r="J21" s="270"/>
      <c r="K21" s="264"/>
    </row>
    <row r="22" spans="1:11" x14ac:dyDescent="0.25">
      <c r="A22" s="364"/>
      <c r="B22" s="364"/>
      <c r="C22" s="364"/>
      <c r="D22" s="364"/>
      <c r="E22" s="364"/>
      <c r="F22" s="364"/>
      <c r="G22" s="269"/>
      <c r="H22" s="265"/>
      <c r="I22" s="265"/>
      <c r="J22" s="270"/>
      <c r="K22" s="264"/>
    </row>
    <row r="23" spans="1:11" x14ac:dyDescent="0.25">
      <c r="A23" s="364"/>
      <c r="B23" s="364"/>
      <c r="C23" s="364"/>
      <c r="D23" s="364"/>
      <c r="E23" s="364"/>
      <c r="F23" s="364"/>
      <c r="G23" s="269"/>
      <c r="H23" s="265"/>
      <c r="I23" s="265"/>
      <c r="J23" s="270"/>
      <c r="K23" s="264"/>
    </row>
    <row r="24" spans="1:11" x14ac:dyDescent="0.25">
      <c r="A24" s="364"/>
      <c r="B24" s="364"/>
      <c r="C24" s="364"/>
      <c r="D24" s="364"/>
      <c r="E24" s="364"/>
      <c r="F24" s="364"/>
      <c r="G24" s="269"/>
      <c r="H24" s="265"/>
      <c r="I24" s="265"/>
      <c r="J24" s="270"/>
      <c r="K24" s="264"/>
    </row>
    <row r="25" spans="1:11" x14ac:dyDescent="0.25">
      <c r="A25" s="364"/>
      <c r="B25" s="364"/>
      <c r="C25" s="364"/>
      <c r="D25" s="364"/>
      <c r="E25" s="364"/>
      <c r="F25" s="364"/>
      <c r="G25" s="269"/>
      <c r="H25" s="265"/>
      <c r="I25" s="265"/>
      <c r="J25" s="270"/>
      <c r="K25" s="264"/>
    </row>
    <row r="26" spans="1:11" x14ac:dyDescent="0.25">
      <c r="A26" s="364"/>
      <c r="B26" s="364"/>
      <c r="C26" s="364"/>
      <c r="D26" s="364"/>
      <c r="E26" s="364"/>
      <c r="F26" s="364"/>
      <c r="G26" s="269"/>
      <c r="H26" s="265"/>
      <c r="I26" s="265"/>
      <c r="J26" s="270"/>
      <c r="K26" s="264"/>
    </row>
    <row r="27" spans="1:11" x14ac:dyDescent="0.25">
      <c r="A27" s="364"/>
      <c r="B27" s="364"/>
      <c r="C27" s="364"/>
      <c r="D27" s="364"/>
      <c r="E27" s="364"/>
      <c r="F27" s="364"/>
      <c r="G27" s="269"/>
      <c r="H27" s="265"/>
      <c r="I27" s="265"/>
      <c r="J27" s="270"/>
      <c r="K27" s="264"/>
    </row>
    <row r="28" spans="1:11" x14ac:dyDescent="0.25">
      <c r="A28" s="364"/>
      <c r="B28" s="364"/>
      <c r="C28" s="364"/>
      <c r="D28" s="364"/>
      <c r="E28" s="364"/>
      <c r="F28" s="364"/>
      <c r="G28" s="269"/>
      <c r="H28" s="265"/>
      <c r="I28" s="265"/>
      <c r="J28" s="270"/>
      <c r="K28" s="264"/>
    </row>
    <row r="29" spans="1:11" x14ac:dyDescent="0.25">
      <c r="A29" s="365"/>
      <c r="B29" s="365"/>
      <c r="C29" s="365"/>
      <c r="D29" s="365"/>
      <c r="E29" s="365"/>
      <c r="F29" s="365"/>
      <c r="G29" s="269"/>
      <c r="H29" s="265"/>
      <c r="I29" s="265"/>
      <c r="J29" s="270"/>
      <c r="K29" s="264"/>
    </row>
    <row r="30" spans="1:11" x14ac:dyDescent="0.25">
      <c r="A30" s="363" t="s">
        <v>486</v>
      </c>
      <c r="B30" s="363" t="s">
        <v>485</v>
      </c>
      <c r="C30" s="363"/>
      <c r="D30" s="363"/>
      <c r="E30" s="363"/>
      <c r="F30" s="363"/>
      <c r="G30" s="269"/>
      <c r="H30" s="265"/>
      <c r="I30" s="265"/>
      <c r="J30" s="270"/>
      <c r="K30" s="264"/>
    </row>
    <row r="31" spans="1:11" x14ac:dyDescent="0.25">
      <c r="A31" s="364"/>
      <c r="B31" s="364"/>
      <c r="C31" s="364"/>
      <c r="D31" s="364"/>
      <c r="E31" s="364"/>
      <c r="F31" s="364"/>
      <c r="G31" s="269"/>
      <c r="H31" s="265"/>
      <c r="I31" s="265"/>
      <c r="J31" s="270"/>
      <c r="K31" s="264"/>
    </row>
    <row r="32" spans="1:11" x14ac:dyDescent="0.25">
      <c r="A32" s="365"/>
      <c r="B32" s="365"/>
      <c r="C32" s="365"/>
      <c r="D32" s="365"/>
      <c r="E32" s="365"/>
      <c r="F32" s="365"/>
      <c r="G32" s="269"/>
      <c r="H32" s="265"/>
      <c r="I32" s="265"/>
      <c r="J32" s="270"/>
      <c r="K32" s="264"/>
    </row>
    <row r="33" spans="1:11" x14ac:dyDescent="0.25">
      <c r="A33" s="276"/>
      <c r="B33" s="276"/>
      <c r="C33" s="276"/>
      <c r="D33" s="276"/>
      <c r="E33" s="276"/>
      <c r="F33" s="276"/>
      <c r="G33" s="277"/>
      <c r="H33" s="278"/>
      <c r="I33" s="278"/>
      <c r="J33" s="278"/>
      <c r="K33" s="280"/>
    </row>
    <row r="34" spans="1:11" x14ac:dyDescent="0.25">
      <c r="A34" s="363" t="s">
        <v>486</v>
      </c>
      <c r="B34" s="363" t="s">
        <v>485</v>
      </c>
      <c r="C34" s="363"/>
      <c r="D34" s="363"/>
      <c r="E34" s="363"/>
      <c r="F34" s="363"/>
      <c r="G34" s="269"/>
      <c r="H34" s="265"/>
      <c r="I34" s="265"/>
      <c r="J34" s="270"/>
      <c r="K34" s="264"/>
    </row>
    <row r="35" spans="1:11" x14ac:dyDescent="0.25">
      <c r="A35" s="364"/>
      <c r="B35" s="364"/>
      <c r="C35" s="364"/>
      <c r="D35" s="364"/>
      <c r="E35" s="364"/>
      <c r="F35" s="364"/>
      <c r="G35" s="269"/>
      <c r="H35" s="331"/>
      <c r="I35" s="331"/>
      <c r="J35" s="270"/>
      <c r="K35" s="331"/>
    </row>
    <row r="36" spans="1:11" x14ac:dyDescent="0.25">
      <c r="A36" s="364"/>
      <c r="B36" s="364"/>
      <c r="C36" s="364"/>
      <c r="D36" s="364"/>
      <c r="E36" s="364"/>
      <c r="F36" s="364"/>
      <c r="G36" s="269"/>
      <c r="H36" s="265"/>
      <c r="I36" s="265"/>
      <c r="J36" s="270"/>
      <c r="K36" s="264"/>
    </row>
    <row r="37" spans="1:11" x14ac:dyDescent="0.25">
      <c r="A37" s="364"/>
      <c r="B37" s="364"/>
      <c r="C37" s="364"/>
      <c r="D37" s="364"/>
      <c r="E37" s="364"/>
      <c r="F37" s="364"/>
      <c r="G37" s="269"/>
      <c r="H37" s="265"/>
      <c r="I37" s="265"/>
      <c r="J37" s="270"/>
      <c r="K37" s="264"/>
    </row>
    <row r="38" spans="1:11" x14ac:dyDescent="0.25">
      <c r="A38" s="364"/>
      <c r="B38" s="364"/>
      <c r="C38" s="364"/>
      <c r="D38" s="364"/>
      <c r="E38" s="364"/>
      <c r="F38" s="364"/>
      <c r="G38" s="269"/>
      <c r="H38" s="265"/>
      <c r="I38" s="265"/>
      <c r="J38" s="270"/>
      <c r="K38" s="264"/>
    </row>
    <row r="39" spans="1:11" x14ac:dyDescent="0.25">
      <c r="A39" s="364"/>
      <c r="B39" s="364"/>
      <c r="C39" s="364"/>
      <c r="D39" s="364"/>
      <c r="E39" s="364"/>
      <c r="F39" s="364"/>
      <c r="G39" s="269"/>
      <c r="H39" s="265"/>
      <c r="I39" s="265"/>
      <c r="J39" s="270"/>
      <c r="K39" s="264"/>
    </row>
    <row r="40" spans="1:11" x14ac:dyDescent="0.25">
      <c r="A40" s="364"/>
      <c r="B40" s="364"/>
      <c r="C40" s="364"/>
      <c r="D40" s="364"/>
      <c r="E40" s="364"/>
      <c r="F40" s="364"/>
      <c r="G40" s="269"/>
      <c r="H40" s="265"/>
      <c r="I40" s="265"/>
      <c r="J40" s="270"/>
      <c r="K40" s="279"/>
    </row>
    <row r="41" spans="1:11" ht="59.45" customHeight="1" x14ac:dyDescent="0.25">
      <c r="A41" s="364"/>
      <c r="B41" s="364"/>
      <c r="C41" s="364"/>
      <c r="D41" s="364"/>
      <c r="E41" s="364"/>
      <c r="F41" s="364"/>
      <c r="G41" s="269"/>
      <c r="H41" s="265"/>
      <c r="I41" s="265"/>
      <c r="J41" s="270"/>
      <c r="K41" s="264"/>
    </row>
    <row r="42" spans="1:11" ht="51.6" customHeight="1" x14ac:dyDescent="0.25">
      <c r="A42" s="364"/>
      <c r="B42" s="364"/>
      <c r="C42" s="364"/>
      <c r="D42" s="364"/>
      <c r="E42" s="364"/>
      <c r="F42" s="364"/>
      <c r="G42" s="269"/>
      <c r="H42" s="265"/>
      <c r="I42" s="265"/>
      <c r="J42" s="270"/>
      <c r="K42" s="264"/>
    </row>
    <row r="43" spans="1:11" ht="46.7" customHeight="1" x14ac:dyDescent="0.25">
      <c r="A43" s="364"/>
      <c r="B43" s="364"/>
      <c r="C43" s="364"/>
      <c r="D43" s="364"/>
      <c r="E43" s="364"/>
      <c r="F43" s="364"/>
      <c r="G43" s="269"/>
      <c r="H43" s="281"/>
      <c r="I43" s="281"/>
      <c r="J43" s="270"/>
      <c r="K43" s="281"/>
    </row>
    <row r="44" spans="1:11" x14ac:dyDescent="0.25">
      <c r="A44" s="364"/>
      <c r="B44" s="364"/>
      <c r="C44" s="364"/>
      <c r="D44" s="364"/>
      <c r="E44" s="364"/>
      <c r="F44" s="364"/>
      <c r="G44" s="269"/>
      <c r="H44" s="281"/>
      <c r="I44" s="281"/>
      <c r="J44" s="270"/>
      <c r="K44" s="281"/>
    </row>
    <row r="45" spans="1:11" ht="57.6" customHeight="1" x14ac:dyDescent="0.25">
      <c r="A45" s="364"/>
      <c r="B45" s="364"/>
      <c r="C45" s="364"/>
      <c r="D45" s="364"/>
      <c r="E45" s="364"/>
      <c r="F45" s="364"/>
      <c r="G45" s="269"/>
      <c r="H45" s="281"/>
      <c r="I45" s="281"/>
      <c r="J45" s="270"/>
      <c r="K45" s="281"/>
    </row>
    <row r="46" spans="1:11" x14ac:dyDescent="0.25">
      <c r="A46" s="276"/>
      <c r="B46" s="276"/>
      <c r="C46" s="276"/>
      <c r="D46" s="276"/>
      <c r="E46" s="276"/>
      <c r="F46" s="276"/>
      <c r="G46" s="277"/>
      <c r="H46" s="278"/>
      <c r="I46" s="278"/>
      <c r="J46" s="278"/>
      <c r="K46" s="280"/>
    </row>
    <row r="47" spans="1:11" x14ac:dyDescent="0.25">
      <c r="A47" s="363" t="s">
        <v>486</v>
      </c>
      <c r="B47" s="363" t="s">
        <v>485</v>
      </c>
      <c r="C47" s="363"/>
      <c r="D47" s="363"/>
      <c r="E47" s="363"/>
      <c r="F47" s="363"/>
      <c r="G47" s="269"/>
      <c r="H47" s="265"/>
      <c r="I47" s="265"/>
      <c r="J47" s="270"/>
      <c r="K47" s="264"/>
    </row>
    <row r="48" spans="1:11" x14ac:dyDescent="0.25">
      <c r="A48" s="364"/>
      <c r="B48" s="364"/>
      <c r="C48" s="364"/>
      <c r="D48" s="364"/>
      <c r="E48" s="364"/>
      <c r="F48" s="364"/>
      <c r="G48" s="269"/>
      <c r="H48" s="265"/>
      <c r="I48" s="265"/>
      <c r="J48" s="270"/>
      <c r="K48" s="264"/>
    </row>
    <row r="49" spans="1:11" x14ac:dyDescent="0.25">
      <c r="A49" s="364"/>
      <c r="B49" s="364"/>
      <c r="C49" s="364"/>
      <c r="D49" s="364"/>
      <c r="E49" s="364"/>
      <c r="F49" s="364"/>
      <c r="G49" s="269"/>
      <c r="H49" s="265"/>
      <c r="I49" s="265"/>
      <c r="J49" s="270"/>
      <c r="K49" s="264"/>
    </row>
    <row r="50" spans="1:11" x14ac:dyDescent="0.25">
      <c r="A50" s="364"/>
      <c r="B50" s="364"/>
      <c r="C50" s="364"/>
      <c r="D50" s="364"/>
      <c r="E50" s="364"/>
      <c r="F50" s="364"/>
      <c r="G50" s="269"/>
      <c r="H50" s="265"/>
      <c r="I50" s="265"/>
      <c r="J50" s="270"/>
      <c r="K50" s="264"/>
    </row>
    <row r="51" spans="1:11" x14ac:dyDescent="0.25">
      <c r="A51" s="364"/>
      <c r="B51" s="364"/>
      <c r="C51" s="364"/>
      <c r="D51" s="364"/>
      <c r="E51" s="364"/>
      <c r="F51" s="364"/>
      <c r="G51" s="269"/>
      <c r="H51" s="265"/>
      <c r="I51" s="265"/>
      <c r="J51" s="270"/>
      <c r="K51" s="264"/>
    </row>
    <row r="52" spans="1:11" ht="26.45" customHeight="1" x14ac:dyDescent="0.25">
      <c r="A52" s="364"/>
      <c r="B52" s="364"/>
      <c r="C52" s="364"/>
      <c r="D52" s="364"/>
      <c r="E52" s="364"/>
      <c r="F52" s="364"/>
      <c r="G52" s="269"/>
      <c r="H52" s="265"/>
      <c r="I52" s="265"/>
      <c r="J52" s="270"/>
      <c r="K52" s="264"/>
    </row>
    <row r="53" spans="1:11" ht="26.45" customHeight="1" x14ac:dyDescent="0.25">
      <c r="A53" s="364"/>
      <c r="B53" s="364"/>
      <c r="C53" s="364"/>
      <c r="D53" s="364"/>
      <c r="E53" s="364"/>
      <c r="F53" s="364"/>
      <c r="G53" s="269"/>
      <c r="H53" s="265"/>
      <c r="I53" s="265"/>
      <c r="J53" s="270"/>
      <c r="K53" s="264"/>
    </row>
    <row r="54" spans="1:11" ht="27" customHeight="1" x14ac:dyDescent="0.25">
      <c r="A54" s="364"/>
      <c r="B54" s="364"/>
      <c r="C54" s="364"/>
      <c r="D54" s="364"/>
      <c r="E54" s="364"/>
      <c r="F54" s="364"/>
      <c r="G54" s="269"/>
      <c r="H54" s="265"/>
      <c r="I54" s="265"/>
      <c r="J54" s="270"/>
      <c r="K54" s="264"/>
    </row>
    <row r="55" spans="1:11" x14ac:dyDescent="0.25">
      <c r="A55" s="364"/>
      <c r="B55" s="364"/>
      <c r="C55" s="364"/>
      <c r="D55" s="364"/>
      <c r="E55" s="364"/>
      <c r="F55" s="364"/>
      <c r="G55" s="269"/>
      <c r="H55" s="265"/>
      <c r="I55" s="265"/>
      <c r="J55" s="270"/>
      <c r="K55" s="264"/>
    </row>
    <row r="56" spans="1:11" x14ac:dyDescent="0.25">
      <c r="A56" s="364"/>
      <c r="B56" s="364"/>
      <c r="C56" s="364"/>
      <c r="D56" s="364"/>
      <c r="E56" s="364"/>
      <c r="F56" s="364"/>
      <c r="G56" s="269"/>
      <c r="H56" s="265"/>
      <c r="I56" s="265"/>
      <c r="J56" s="270"/>
      <c r="K56" s="264"/>
    </row>
    <row r="57" spans="1:11" x14ac:dyDescent="0.25">
      <c r="A57" s="364"/>
      <c r="B57" s="364"/>
      <c r="C57" s="364"/>
      <c r="D57" s="364"/>
      <c r="E57" s="364"/>
      <c r="F57" s="364"/>
      <c r="G57" s="269"/>
      <c r="H57" s="265"/>
      <c r="I57" s="265"/>
      <c r="J57" s="270"/>
      <c r="K57" s="264"/>
    </row>
    <row r="58" spans="1:11" x14ac:dyDescent="0.25">
      <c r="A58" s="365"/>
      <c r="B58" s="365"/>
      <c r="C58" s="365"/>
      <c r="D58" s="365"/>
      <c r="E58" s="365"/>
      <c r="F58" s="365"/>
      <c r="G58" s="269"/>
      <c r="H58" s="265"/>
      <c r="I58" s="265"/>
      <c r="J58" s="270"/>
      <c r="K58" s="264"/>
    </row>
    <row r="59" spans="1:11" x14ac:dyDescent="0.25">
      <c r="A59" s="276"/>
      <c r="B59" s="276"/>
      <c r="C59" s="276"/>
      <c r="D59" s="276"/>
      <c r="E59" s="276"/>
      <c r="F59" s="276"/>
      <c r="G59" s="277"/>
      <c r="H59" s="278"/>
      <c r="I59" s="278"/>
      <c r="J59" s="278"/>
      <c r="K59" s="280"/>
    </row>
    <row r="60" spans="1:11" x14ac:dyDescent="0.25">
      <c r="A60" s="363" t="s">
        <v>486</v>
      </c>
      <c r="B60" s="363" t="s">
        <v>485</v>
      </c>
      <c r="C60" s="363"/>
      <c r="D60" s="363"/>
      <c r="E60" s="363"/>
      <c r="F60" s="363"/>
      <c r="G60" s="269"/>
      <c r="H60" s="265"/>
      <c r="I60" s="265"/>
      <c r="J60" s="270"/>
      <c r="K60" s="264"/>
    </row>
    <row r="61" spans="1:11" x14ac:dyDescent="0.25">
      <c r="A61" s="364"/>
      <c r="B61" s="364"/>
      <c r="C61" s="364"/>
      <c r="D61" s="364"/>
      <c r="E61" s="364"/>
      <c r="F61" s="364"/>
      <c r="G61" s="269"/>
      <c r="H61" s="265"/>
      <c r="I61" s="265"/>
      <c r="J61" s="270"/>
      <c r="K61" s="264"/>
    </row>
    <row r="62" spans="1:11" x14ac:dyDescent="0.25">
      <c r="A62" s="364"/>
      <c r="B62" s="364"/>
      <c r="C62" s="364"/>
      <c r="D62" s="364"/>
      <c r="E62" s="364"/>
      <c r="F62" s="364"/>
      <c r="G62" s="269"/>
      <c r="H62" s="265"/>
      <c r="I62" s="265"/>
      <c r="J62" s="270"/>
      <c r="K62" s="264"/>
    </row>
    <row r="63" spans="1:11" x14ac:dyDescent="0.25">
      <c r="A63" s="364"/>
      <c r="B63" s="364"/>
      <c r="C63" s="364"/>
      <c r="D63" s="364"/>
      <c r="E63" s="364"/>
      <c r="F63" s="364"/>
      <c r="G63" s="269"/>
      <c r="H63" s="265"/>
      <c r="I63" s="265"/>
      <c r="J63" s="270"/>
      <c r="K63" s="264"/>
    </row>
    <row r="64" spans="1:11" x14ac:dyDescent="0.25">
      <c r="A64" s="364"/>
      <c r="B64" s="364"/>
      <c r="C64" s="364"/>
      <c r="D64" s="364"/>
      <c r="E64" s="364"/>
      <c r="F64" s="364"/>
      <c r="G64" s="269"/>
      <c r="H64" s="265"/>
      <c r="I64" s="265"/>
      <c r="J64" s="270"/>
      <c r="K64" s="264"/>
    </row>
    <row r="65" spans="1:11" x14ac:dyDescent="0.25">
      <c r="A65" s="364"/>
      <c r="B65" s="364"/>
      <c r="C65" s="364"/>
      <c r="D65" s="364"/>
      <c r="E65" s="364"/>
      <c r="F65" s="364"/>
      <c r="G65" s="269"/>
      <c r="H65" s="265"/>
      <c r="I65" s="265"/>
      <c r="J65" s="270"/>
      <c r="K65" s="264"/>
    </row>
    <row r="66" spans="1:11" x14ac:dyDescent="0.25">
      <c r="A66" s="364"/>
      <c r="B66" s="364"/>
      <c r="C66" s="364"/>
      <c r="D66" s="364"/>
      <c r="E66" s="364"/>
      <c r="F66" s="364"/>
      <c r="G66" s="269"/>
      <c r="H66" s="265"/>
      <c r="I66" s="265"/>
      <c r="J66" s="270"/>
      <c r="K66" s="264"/>
    </row>
    <row r="67" spans="1:11" x14ac:dyDescent="0.25">
      <c r="A67" s="364"/>
      <c r="B67" s="364"/>
      <c r="C67" s="364"/>
      <c r="D67" s="364"/>
      <c r="E67" s="364"/>
      <c r="F67" s="364"/>
      <c r="G67" s="269"/>
      <c r="H67" s="265"/>
      <c r="I67" s="265"/>
      <c r="J67" s="270"/>
      <c r="K67" s="264"/>
    </row>
    <row r="68" spans="1:11" x14ac:dyDescent="0.25">
      <c r="A68" s="364"/>
      <c r="B68" s="364"/>
      <c r="C68" s="364"/>
      <c r="D68" s="364"/>
      <c r="E68" s="364"/>
      <c r="F68" s="364"/>
      <c r="G68" s="269"/>
      <c r="H68" s="265"/>
      <c r="I68" s="265"/>
      <c r="J68" s="270"/>
      <c r="K68" s="264"/>
    </row>
    <row r="69" spans="1:11" x14ac:dyDescent="0.25">
      <c r="A69" s="364"/>
      <c r="B69" s="364"/>
      <c r="C69" s="364"/>
      <c r="D69" s="364"/>
      <c r="E69" s="364"/>
      <c r="F69" s="364"/>
      <c r="G69" s="269"/>
      <c r="H69" s="265"/>
      <c r="I69" s="265"/>
      <c r="J69" s="270"/>
      <c r="K69" s="264"/>
    </row>
    <row r="70" spans="1:11" x14ac:dyDescent="0.25">
      <c r="A70" s="364"/>
      <c r="B70" s="364"/>
      <c r="C70" s="364"/>
      <c r="D70" s="364"/>
      <c r="E70" s="364"/>
      <c r="F70" s="364"/>
      <c r="G70" s="269"/>
      <c r="H70" s="265"/>
      <c r="I70" s="265"/>
      <c r="J70" s="270"/>
      <c r="K70" s="264"/>
    </row>
    <row r="71" spans="1:11" x14ac:dyDescent="0.25">
      <c r="A71" s="364"/>
      <c r="B71" s="364"/>
      <c r="C71" s="364"/>
      <c r="D71" s="364"/>
      <c r="E71" s="364"/>
      <c r="F71" s="364"/>
      <c r="G71" s="269"/>
      <c r="H71" s="265"/>
      <c r="I71" s="265"/>
      <c r="J71" s="270"/>
      <c r="K71" s="264"/>
    </row>
    <row r="72" spans="1:11" x14ac:dyDescent="0.25">
      <c r="A72" s="364"/>
      <c r="B72" s="364"/>
      <c r="C72" s="364"/>
      <c r="D72" s="364"/>
      <c r="E72" s="364"/>
      <c r="F72" s="364"/>
      <c r="G72" s="269"/>
      <c r="H72" s="265"/>
      <c r="I72" s="265"/>
      <c r="J72" s="270"/>
      <c r="K72" s="264"/>
    </row>
    <row r="73" spans="1:11" x14ac:dyDescent="0.25">
      <c r="A73" s="364"/>
      <c r="B73" s="364"/>
      <c r="C73" s="364"/>
      <c r="D73" s="364"/>
      <c r="E73" s="364"/>
      <c r="F73" s="364"/>
      <c r="G73" s="269"/>
      <c r="H73" s="265"/>
      <c r="I73" s="265"/>
      <c r="J73" s="270"/>
      <c r="K73" s="264"/>
    </row>
    <row r="74" spans="1:11" x14ac:dyDescent="0.25">
      <c r="A74" s="276"/>
      <c r="B74" s="282"/>
      <c r="C74" s="282"/>
      <c r="D74" s="282"/>
      <c r="E74" s="282"/>
      <c r="F74" s="282"/>
      <c r="G74" s="277"/>
      <c r="H74" s="278"/>
      <c r="I74" s="278"/>
      <c r="J74" s="278"/>
      <c r="K74" s="280"/>
    </row>
    <row r="75" spans="1:11" x14ac:dyDescent="0.25">
      <c r="A75" s="363" t="s">
        <v>486</v>
      </c>
      <c r="B75" s="363" t="s">
        <v>485</v>
      </c>
      <c r="C75" s="363"/>
      <c r="D75" s="363"/>
      <c r="E75" s="363"/>
      <c r="F75" s="363"/>
      <c r="G75" s="269"/>
      <c r="H75" s="265"/>
      <c r="I75" s="265"/>
      <c r="J75" s="270"/>
      <c r="K75" s="264"/>
    </row>
    <row r="76" spans="1:11" x14ac:dyDescent="0.25">
      <c r="A76" s="364"/>
      <c r="B76" s="364"/>
      <c r="C76" s="364"/>
      <c r="D76" s="364"/>
      <c r="E76" s="364"/>
      <c r="F76" s="364"/>
      <c r="G76" s="269"/>
      <c r="H76" s="265"/>
      <c r="I76" s="265"/>
      <c r="J76" s="270"/>
      <c r="K76" s="264"/>
    </row>
    <row r="77" spans="1:11" x14ac:dyDescent="0.25">
      <c r="A77" s="364"/>
      <c r="B77" s="364"/>
      <c r="C77" s="364"/>
      <c r="D77" s="364"/>
      <c r="E77" s="364"/>
      <c r="F77" s="364"/>
      <c r="G77" s="269"/>
      <c r="H77" s="265"/>
      <c r="I77" s="265"/>
      <c r="J77" s="270"/>
      <c r="K77" s="264"/>
    </row>
    <row r="78" spans="1:11" x14ac:dyDescent="0.25">
      <c r="A78" s="364"/>
      <c r="B78" s="364"/>
      <c r="C78" s="364"/>
      <c r="D78" s="364"/>
      <c r="E78" s="364"/>
      <c r="F78" s="364"/>
      <c r="G78" s="269"/>
      <c r="H78" s="265"/>
      <c r="I78" s="265"/>
      <c r="J78" s="270"/>
      <c r="K78" s="264"/>
    </row>
    <row r="79" spans="1:11" x14ac:dyDescent="0.25">
      <c r="A79" s="364"/>
      <c r="B79" s="364"/>
      <c r="C79" s="364"/>
      <c r="D79" s="364"/>
      <c r="E79" s="364"/>
      <c r="F79" s="364"/>
      <c r="G79" s="269"/>
      <c r="H79" s="265"/>
      <c r="I79" s="265"/>
      <c r="J79" s="270"/>
      <c r="K79" s="264"/>
    </row>
    <row r="80" spans="1:11" x14ac:dyDescent="0.25">
      <c r="A80" s="364"/>
      <c r="B80" s="364"/>
      <c r="C80" s="364"/>
      <c r="D80" s="364"/>
      <c r="E80" s="364"/>
      <c r="F80" s="364"/>
      <c r="G80" s="269"/>
      <c r="H80" s="265"/>
      <c r="I80" s="265"/>
      <c r="J80" s="270"/>
      <c r="K80" s="264"/>
    </row>
    <row r="81" spans="1:11" x14ac:dyDescent="0.25">
      <c r="A81" s="276"/>
      <c r="B81" s="282"/>
      <c r="C81" s="282"/>
      <c r="D81" s="282"/>
      <c r="E81" s="282"/>
      <c r="F81" s="282"/>
      <c r="G81" s="277"/>
      <c r="H81" s="278"/>
      <c r="I81" s="278"/>
      <c r="J81" s="278"/>
      <c r="K81" s="280"/>
    </row>
    <row r="82" spans="1:11" x14ac:dyDescent="0.25">
      <c r="A82" s="363" t="s">
        <v>486</v>
      </c>
      <c r="B82" s="363" t="s">
        <v>485</v>
      </c>
      <c r="C82" s="363"/>
      <c r="D82" s="363"/>
      <c r="E82" s="363"/>
      <c r="F82" s="363"/>
      <c r="G82" s="269"/>
      <c r="H82" s="265"/>
      <c r="I82" s="265"/>
      <c r="J82" s="270"/>
      <c r="K82" s="264"/>
    </row>
    <row r="83" spans="1:11" x14ac:dyDescent="0.25">
      <c r="A83" s="364"/>
      <c r="B83" s="364"/>
      <c r="C83" s="364"/>
      <c r="D83" s="364"/>
      <c r="E83" s="364"/>
      <c r="F83" s="364"/>
      <c r="G83" s="269"/>
      <c r="H83" s="265"/>
      <c r="I83" s="265"/>
      <c r="J83" s="270"/>
      <c r="K83" s="264"/>
    </row>
    <row r="84" spans="1:11" x14ac:dyDescent="0.25">
      <c r="A84" s="364"/>
      <c r="B84" s="364"/>
      <c r="C84" s="364"/>
      <c r="D84" s="364"/>
      <c r="E84" s="364"/>
      <c r="F84" s="364"/>
      <c r="G84" s="269"/>
      <c r="H84" s="265"/>
      <c r="I84" s="265"/>
      <c r="J84" s="270"/>
      <c r="K84" s="264"/>
    </row>
    <row r="85" spans="1:11" x14ac:dyDescent="0.25">
      <c r="A85" s="364"/>
      <c r="B85" s="364"/>
      <c r="C85" s="364"/>
      <c r="D85" s="364"/>
      <c r="E85" s="364"/>
      <c r="F85" s="364"/>
      <c r="G85" s="269"/>
      <c r="H85" s="265"/>
      <c r="I85" s="265"/>
      <c r="J85" s="270"/>
      <c r="K85" s="264"/>
    </row>
    <row r="86" spans="1:11" x14ac:dyDescent="0.25">
      <c r="A86" s="364"/>
      <c r="B86" s="364"/>
      <c r="C86" s="364"/>
      <c r="D86" s="364"/>
      <c r="E86" s="364"/>
      <c r="F86" s="364"/>
      <c r="G86" s="269"/>
      <c r="H86" s="265"/>
      <c r="I86" s="265"/>
      <c r="J86" s="270"/>
      <c r="K86" s="264"/>
    </row>
    <row r="87" spans="1:11" x14ac:dyDescent="0.25">
      <c r="A87" s="364"/>
      <c r="B87" s="364"/>
      <c r="C87" s="364"/>
      <c r="D87" s="364"/>
      <c r="E87" s="364"/>
      <c r="F87" s="364"/>
      <c r="G87" s="269"/>
      <c r="H87" s="265"/>
      <c r="I87" s="265"/>
      <c r="J87" s="270"/>
      <c r="K87" s="264"/>
    </row>
    <row r="88" spans="1:11" x14ac:dyDescent="0.25">
      <c r="A88" s="364"/>
      <c r="B88" s="364"/>
      <c r="C88" s="364"/>
      <c r="D88" s="364"/>
      <c r="E88" s="364"/>
      <c r="F88" s="364"/>
      <c r="G88" s="269"/>
      <c r="H88" s="265"/>
      <c r="I88" s="265"/>
      <c r="J88" s="270"/>
      <c r="K88" s="264"/>
    </row>
    <row r="89" spans="1:11" x14ac:dyDescent="0.25">
      <c r="A89" s="364"/>
      <c r="B89" s="364"/>
      <c r="C89" s="364"/>
      <c r="D89" s="364"/>
      <c r="E89" s="364"/>
      <c r="F89" s="364"/>
      <c r="G89" s="269"/>
      <c r="H89" s="265"/>
      <c r="I89" s="265"/>
      <c r="J89" s="270"/>
      <c r="K89" s="264"/>
    </row>
    <row r="90" spans="1:11" x14ac:dyDescent="0.25">
      <c r="A90" s="276"/>
      <c r="B90" s="282"/>
      <c r="C90" s="282"/>
      <c r="D90" s="282"/>
      <c r="E90" s="282"/>
      <c r="F90" s="282"/>
      <c r="G90" s="277"/>
      <c r="H90" s="278"/>
      <c r="I90" s="278"/>
      <c r="J90" s="278"/>
      <c r="K90" s="280"/>
    </row>
    <row r="91" spans="1:11" x14ac:dyDescent="0.25">
      <c r="A91" s="363" t="s">
        <v>486</v>
      </c>
      <c r="B91" s="363" t="s">
        <v>485</v>
      </c>
      <c r="C91" s="363"/>
      <c r="D91" s="363"/>
      <c r="E91" s="363"/>
      <c r="F91" s="363"/>
      <c r="G91" s="269"/>
      <c r="H91" s="265"/>
      <c r="I91" s="265"/>
      <c r="J91" s="270"/>
      <c r="K91" s="264"/>
    </row>
    <row r="92" spans="1:11" x14ac:dyDescent="0.25">
      <c r="A92" s="364"/>
      <c r="B92" s="364"/>
      <c r="C92" s="364"/>
      <c r="D92" s="364"/>
      <c r="E92" s="364"/>
      <c r="F92" s="364"/>
      <c r="G92" s="269"/>
      <c r="H92" s="265"/>
      <c r="I92" s="265"/>
      <c r="J92" s="270"/>
      <c r="K92" s="264"/>
    </row>
    <row r="93" spans="1:11" x14ac:dyDescent="0.25">
      <c r="A93" s="364"/>
      <c r="B93" s="364"/>
      <c r="C93" s="364"/>
      <c r="D93" s="364"/>
      <c r="E93" s="364"/>
      <c r="F93" s="364"/>
      <c r="G93" s="269"/>
      <c r="H93" s="265"/>
      <c r="I93" s="265"/>
      <c r="J93" s="270"/>
      <c r="K93" s="264"/>
    </row>
    <row r="94" spans="1:11" x14ac:dyDescent="0.25">
      <c r="A94" s="364"/>
      <c r="B94" s="364"/>
      <c r="C94" s="364"/>
      <c r="D94" s="364"/>
      <c r="E94" s="364"/>
      <c r="F94" s="364"/>
      <c r="G94" s="269"/>
      <c r="H94" s="265"/>
      <c r="I94" s="265"/>
      <c r="J94" s="270"/>
      <c r="K94" s="264"/>
    </row>
    <row r="95" spans="1:11" x14ac:dyDescent="0.25">
      <c r="A95" s="364"/>
      <c r="B95" s="364"/>
      <c r="C95" s="364"/>
      <c r="D95" s="364"/>
      <c r="E95" s="364"/>
      <c r="F95" s="364"/>
      <c r="G95" s="269"/>
      <c r="H95" s="265"/>
      <c r="I95" s="265"/>
      <c r="J95" s="270"/>
      <c r="K95" s="264"/>
    </row>
    <row r="96" spans="1:11" x14ac:dyDescent="0.25">
      <c r="A96" s="364"/>
      <c r="B96" s="364"/>
      <c r="C96" s="364"/>
      <c r="D96" s="364"/>
      <c r="E96" s="364"/>
      <c r="F96" s="364"/>
      <c r="G96" s="269"/>
      <c r="H96" s="265"/>
      <c r="I96" s="265"/>
      <c r="J96" s="270"/>
      <c r="K96" s="264"/>
    </row>
    <row r="97" spans="1:11" x14ac:dyDescent="0.25">
      <c r="A97" s="364"/>
      <c r="B97" s="364"/>
      <c r="C97" s="364"/>
      <c r="D97" s="364"/>
      <c r="E97" s="364"/>
      <c r="F97" s="364"/>
      <c r="G97" s="269"/>
      <c r="H97" s="265"/>
      <c r="I97" s="265"/>
      <c r="J97" s="270"/>
      <c r="K97" s="264"/>
    </row>
    <row r="98" spans="1:11" x14ac:dyDescent="0.25">
      <c r="A98" s="364"/>
      <c r="B98" s="364"/>
      <c r="C98" s="364"/>
      <c r="D98" s="364"/>
      <c r="E98" s="364"/>
      <c r="F98" s="364"/>
      <c r="G98" s="269"/>
      <c r="H98" s="265"/>
      <c r="I98" s="265"/>
      <c r="J98" s="270"/>
      <c r="K98" s="264"/>
    </row>
    <row r="99" spans="1:11" x14ac:dyDescent="0.25">
      <c r="A99" s="364"/>
      <c r="B99" s="364"/>
      <c r="C99" s="364"/>
      <c r="D99" s="364"/>
      <c r="E99" s="364"/>
      <c r="F99" s="364"/>
      <c r="G99" s="269"/>
      <c r="H99" s="265"/>
      <c r="I99" s="265"/>
      <c r="J99" s="270"/>
      <c r="K99" s="264"/>
    </row>
    <row r="100" spans="1:11" x14ac:dyDescent="0.25">
      <c r="A100" s="276"/>
      <c r="B100" s="282"/>
      <c r="C100" s="282"/>
      <c r="D100" s="282"/>
      <c r="E100" s="282"/>
      <c r="F100" s="282"/>
      <c r="G100" s="277"/>
      <c r="H100" s="278"/>
      <c r="I100" s="278"/>
      <c r="J100" s="278"/>
      <c r="K100" s="280"/>
    </row>
    <row r="101" spans="1:11" x14ac:dyDescent="0.25">
      <c r="A101" s="276"/>
      <c r="B101" s="282"/>
      <c r="C101" s="282"/>
      <c r="D101" s="282"/>
      <c r="E101" s="282"/>
      <c r="F101" s="282"/>
      <c r="G101" s="277"/>
      <c r="H101" s="278"/>
      <c r="I101" s="278"/>
      <c r="J101" s="278"/>
      <c r="K101" s="280"/>
    </row>
    <row r="102" spans="1:11" x14ac:dyDescent="0.25">
      <c r="A102" s="276"/>
      <c r="B102" s="282"/>
      <c r="C102" s="282"/>
      <c r="D102" s="282"/>
      <c r="E102" s="282"/>
      <c r="F102" s="282"/>
      <c r="G102" s="277"/>
      <c r="H102" s="278"/>
      <c r="I102" s="278"/>
      <c r="J102" s="278"/>
      <c r="K102" s="280"/>
    </row>
    <row r="103" spans="1:11" x14ac:dyDescent="0.25">
      <c r="A103" s="363" t="s">
        <v>486</v>
      </c>
      <c r="B103" s="363" t="s">
        <v>485</v>
      </c>
      <c r="C103" s="363"/>
      <c r="D103" s="363"/>
      <c r="E103" s="363"/>
      <c r="F103" s="363"/>
      <c r="G103" s="269"/>
      <c r="H103" s="265"/>
      <c r="I103" s="265"/>
      <c r="J103" s="270"/>
      <c r="K103" s="264"/>
    </row>
    <row r="104" spans="1:11" x14ac:dyDescent="0.25">
      <c r="A104" s="364"/>
      <c r="B104" s="364"/>
      <c r="C104" s="364"/>
      <c r="D104" s="364"/>
      <c r="E104" s="364"/>
      <c r="F104" s="364"/>
      <c r="G104" s="269"/>
      <c r="H104" s="265"/>
      <c r="I104" s="265"/>
      <c r="J104" s="270"/>
      <c r="K104" s="264"/>
    </row>
    <row r="105" spans="1:11" x14ac:dyDescent="0.25">
      <c r="A105" s="364"/>
      <c r="B105" s="364"/>
      <c r="C105" s="364"/>
      <c r="D105" s="364"/>
      <c r="E105" s="364"/>
      <c r="F105" s="364"/>
      <c r="G105" s="269"/>
      <c r="H105" s="265"/>
      <c r="I105" s="265"/>
      <c r="J105" s="270"/>
      <c r="K105" s="264"/>
    </row>
    <row r="106" spans="1:11" x14ac:dyDescent="0.25">
      <c r="A106" s="364"/>
      <c r="B106" s="364"/>
      <c r="C106" s="364"/>
      <c r="D106" s="364"/>
      <c r="E106" s="364"/>
      <c r="F106" s="364"/>
      <c r="G106" s="269"/>
      <c r="H106" s="265"/>
      <c r="I106" s="265"/>
      <c r="J106" s="270"/>
      <c r="K106" s="264"/>
    </row>
    <row r="107" spans="1:11" x14ac:dyDescent="0.25">
      <c r="A107" s="276"/>
      <c r="B107" s="282"/>
      <c r="C107" s="282"/>
      <c r="D107" s="282"/>
      <c r="E107" s="282"/>
      <c r="F107" s="282"/>
      <c r="G107" s="277"/>
      <c r="H107" s="278"/>
      <c r="I107" s="278"/>
      <c r="J107" s="278"/>
      <c r="K107" s="280"/>
    </row>
    <row r="108" spans="1:11" x14ac:dyDescent="0.25">
      <c r="A108" s="264"/>
      <c r="B108" s="264"/>
      <c r="C108" s="264"/>
      <c r="D108" s="264"/>
      <c r="E108" s="264"/>
      <c r="F108" s="264"/>
      <c r="G108" s="264"/>
      <c r="H108" s="264"/>
      <c r="I108" s="264"/>
      <c r="J108" s="264"/>
      <c r="K108" s="264"/>
    </row>
  </sheetData>
  <mergeCells count="66">
    <mergeCell ref="F103:F106"/>
    <mergeCell ref="A91:A99"/>
    <mergeCell ref="B91:B99"/>
    <mergeCell ref="C91:C99"/>
    <mergeCell ref="D91:D99"/>
    <mergeCell ref="E91:E99"/>
    <mergeCell ref="F91:F99"/>
    <mergeCell ref="A103:A106"/>
    <mergeCell ref="B103:B106"/>
    <mergeCell ref="C103:C106"/>
    <mergeCell ref="D103:D106"/>
    <mergeCell ref="E103:E106"/>
    <mergeCell ref="F82:F89"/>
    <mergeCell ref="A75:A80"/>
    <mergeCell ref="B75:B80"/>
    <mergeCell ref="C75:C80"/>
    <mergeCell ref="D75:D80"/>
    <mergeCell ref="E75:E80"/>
    <mergeCell ref="F75:F80"/>
    <mergeCell ref="A82:A89"/>
    <mergeCell ref="B82:B89"/>
    <mergeCell ref="C82:C89"/>
    <mergeCell ref="D82:D89"/>
    <mergeCell ref="E82:E89"/>
    <mergeCell ref="F60:F73"/>
    <mergeCell ref="A47:A58"/>
    <mergeCell ref="B47:B58"/>
    <mergeCell ref="C47:C58"/>
    <mergeCell ref="D47:D58"/>
    <mergeCell ref="E47:E58"/>
    <mergeCell ref="F47:F58"/>
    <mergeCell ref="A60:A73"/>
    <mergeCell ref="B60:B73"/>
    <mergeCell ref="C60:C73"/>
    <mergeCell ref="D60:D73"/>
    <mergeCell ref="E60:E73"/>
    <mergeCell ref="F34:F45"/>
    <mergeCell ref="A30:A32"/>
    <mergeCell ref="B30:B32"/>
    <mergeCell ref="C30:C32"/>
    <mergeCell ref="D30:D32"/>
    <mergeCell ref="E30:E32"/>
    <mergeCell ref="F30:F32"/>
    <mergeCell ref="A34:A45"/>
    <mergeCell ref="B34:B45"/>
    <mergeCell ref="C34:C45"/>
    <mergeCell ref="D34:D45"/>
    <mergeCell ref="E34:E45"/>
    <mergeCell ref="F20:F29"/>
    <mergeCell ref="A17:A19"/>
    <mergeCell ref="B17:B19"/>
    <mergeCell ref="C17:C19"/>
    <mergeCell ref="D17:D19"/>
    <mergeCell ref="E17:E19"/>
    <mergeCell ref="F17:F19"/>
    <mergeCell ref="A20:A29"/>
    <mergeCell ref="B20:B29"/>
    <mergeCell ref="C20:C29"/>
    <mergeCell ref="D20:D29"/>
    <mergeCell ref="E20:E29"/>
    <mergeCell ref="F8:F16"/>
    <mergeCell ref="A8:A16"/>
    <mergeCell ref="B8:B16"/>
    <mergeCell ref="C8:C16"/>
    <mergeCell ref="D8:D16"/>
    <mergeCell ref="E8:E16"/>
  </mergeCells>
  <conditionalFormatting sqref="J34:J45 J47:J58 J75:J80 J103:J106 J60:J73 J82:J89 J91:J99 J8:J32">
    <cfRule type="cellIs" dxfId="35" priority="6" operator="equal">
      <formula>"Not Started"</formula>
    </cfRule>
    <cfRule type="cellIs" dxfId="34" priority="7" operator="equal">
      <formula>"In Progress"</formula>
    </cfRule>
    <cfRule type="cellIs" dxfId="33" priority="8" operator="equal">
      <formula>"Fail"</formula>
    </cfRule>
    <cfRule type="cellIs" dxfId="32" priority="9" operator="equal">
      <formula>"Pass"</formula>
    </cfRule>
  </conditionalFormatting>
  <conditionalFormatting sqref="J34:J45 J47:J58 J75:J80 J103:J106 J60:J73 J82:J89 J91:J99 J8:J32">
    <cfRule type="cellIs" dxfId="31" priority="5" operator="equal">
      <formula>"Not Started"</formula>
    </cfRule>
  </conditionalFormatting>
  <conditionalFormatting sqref="J34:J45 J47:J58 J75:J80 J103:J106 J60:J73 J82:J89 J91:J99 J8:J32">
    <cfRule type="cellIs" dxfId="30" priority="2" operator="equal">
      <formula>"In Progress"</formula>
    </cfRule>
    <cfRule type="cellIs" dxfId="29" priority="3" operator="equal">
      <formula>"Fail"</formula>
    </cfRule>
    <cfRule type="cellIs" dxfId="28" priority="4" operator="equal">
      <formula>"Pass"</formula>
    </cfRule>
  </conditionalFormatting>
  <conditionalFormatting sqref="J34:J45 J47:J58 J75:J80 J103:J106 J60:J73 J82:J89 J91:J99 J8:J32">
    <cfRule type="cellIs" dxfId="27" priority="1" operator="equal">
      <formula>"Not Applicable"</formula>
    </cfRule>
  </conditionalFormatting>
  <dataValidations count="1">
    <dataValidation type="list" allowBlank="1" showInputMessage="1" showErrorMessage="1" sqref="J47:J58 J103:J106 J60:J73 J75:J80 J91:J99 J82:J89 J34:J45 J8:J32" xr:uid="{116529E6-1E2F-4D2F-9000-C1B42BD0ACB9}">
      <formula1>"Pass, Fail, Not Started, Not Applicable"</formula1>
    </dataValidation>
  </dataValidations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EA60A-CD62-42B3-9671-C7754D82835A}">
  <dimension ref="A2:K108"/>
  <sheetViews>
    <sheetView topLeftCell="D1" zoomScaleNormal="100" workbookViewId="0">
      <selection activeCell="K6" sqref="K6"/>
    </sheetView>
  </sheetViews>
  <sheetFormatPr defaultColWidth="8.85546875" defaultRowHeight="15" x14ac:dyDescent="0.25"/>
  <cols>
    <col min="1" max="2" width="16.42578125" style="6" hidden="1" customWidth="1"/>
    <col min="3" max="3" width="15.85546875" style="6" customWidth="1"/>
    <col min="4" max="4" width="17.42578125" style="6" customWidth="1"/>
    <col min="5" max="5" width="28.140625" style="6" customWidth="1"/>
    <col min="6" max="6" width="27.42578125" style="6" hidden="1" customWidth="1"/>
    <col min="7" max="7" width="8.85546875" style="263"/>
    <col min="8" max="8" width="20.5703125" style="6" customWidth="1"/>
    <col min="9" max="9" width="48.140625" style="6" customWidth="1"/>
    <col min="10" max="10" width="16.5703125" style="263" customWidth="1"/>
    <col min="11" max="11" width="19.42578125" style="263" customWidth="1"/>
    <col min="12" max="16384" width="8.85546875" style="263"/>
  </cols>
  <sheetData>
    <row r="2" spans="1:11" x14ac:dyDescent="0.25">
      <c r="I2" s="13" t="s">
        <v>2</v>
      </c>
      <c r="J2" s="216" t="s">
        <v>2</v>
      </c>
      <c r="K2" s="13">
        <v>0</v>
      </c>
    </row>
    <row r="3" spans="1:11" x14ac:dyDescent="0.25">
      <c r="I3" s="14" t="s">
        <v>4</v>
      </c>
      <c r="J3" s="217" t="s">
        <v>4</v>
      </c>
      <c r="K3" s="14">
        <v>0</v>
      </c>
    </row>
    <row r="4" spans="1:11" x14ac:dyDescent="0.25">
      <c r="I4" s="15" t="s">
        <v>10</v>
      </c>
      <c r="J4" s="220" t="s">
        <v>433</v>
      </c>
      <c r="K4" s="15">
        <v>174</v>
      </c>
    </row>
    <row r="5" spans="1:11" x14ac:dyDescent="0.25">
      <c r="I5" s="47" t="s">
        <v>432</v>
      </c>
      <c r="J5" s="219" t="s">
        <v>432</v>
      </c>
      <c r="K5" s="47">
        <v>0</v>
      </c>
    </row>
    <row r="6" spans="1:11" x14ac:dyDescent="0.25">
      <c r="I6" s="283"/>
      <c r="J6" s="283"/>
      <c r="K6" s="283">
        <f>SUM(K2:K4)</f>
        <v>174</v>
      </c>
    </row>
    <row r="7" spans="1:11" ht="30" x14ac:dyDescent="0.25">
      <c r="A7" s="267" t="s">
        <v>471</v>
      </c>
      <c r="B7" s="267" t="s">
        <v>472</v>
      </c>
      <c r="C7" s="267" t="s">
        <v>473</v>
      </c>
      <c r="D7" s="267" t="s">
        <v>474</v>
      </c>
      <c r="E7" s="267" t="s">
        <v>475</v>
      </c>
      <c r="F7" s="267" t="s">
        <v>476</v>
      </c>
      <c r="G7" s="268" t="s">
        <v>479</v>
      </c>
      <c r="H7" s="267" t="s">
        <v>480</v>
      </c>
      <c r="I7" s="267" t="s">
        <v>481</v>
      </c>
      <c r="J7" s="268" t="s">
        <v>482</v>
      </c>
      <c r="K7" s="268" t="s">
        <v>483</v>
      </c>
    </row>
    <row r="8" spans="1:11" x14ac:dyDescent="0.25">
      <c r="A8" s="366" t="s">
        <v>484</v>
      </c>
      <c r="B8" s="366" t="s">
        <v>485</v>
      </c>
      <c r="C8" s="366"/>
      <c r="D8" s="366"/>
      <c r="E8" s="366"/>
      <c r="F8" s="366"/>
      <c r="G8" s="269"/>
      <c r="H8" s="265"/>
      <c r="I8" s="265"/>
      <c r="J8" s="270"/>
      <c r="K8" s="264"/>
    </row>
    <row r="9" spans="1:11" x14ac:dyDescent="0.25">
      <c r="A9" s="366"/>
      <c r="B9" s="366"/>
      <c r="C9" s="366"/>
      <c r="D9" s="366"/>
      <c r="E9" s="366"/>
      <c r="F9" s="366"/>
      <c r="G9" s="271"/>
      <c r="H9" s="272"/>
      <c r="I9" s="272"/>
      <c r="J9" s="270"/>
      <c r="K9" s="264"/>
    </row>
    <row r="10" spans="1:11" x14ac:dyDescent="0.25">
      <c r="A10" s="366"/>
      <c r="B10" s="366"/>
      <c r="C10" s="366"/>
      <c r="D10" s="366"/>
      <c r="E10" s="366"/>
      <c r="F10" s="366"/>
      <c r="G10" s="271"/>
      <c r="H10" s="272"/>
      <c r="I10" s="272"/>
      <c r="J10" s="270"/>
      <c r="K10" s="264"/>
    </row>
    <row r="11" spans="1:11" x14ac:dyDescent="0.25">
      <c r="A11" s="366"/>
      <c r="B11" s="366"/>
      <c r="C11" s="366"/>
      <c r="D11" s="366"/>
      <c r="E11" s="366"/>
      <c r="F11" s="366"/>
      <c r="G11" s="271"/>
      <c r="H11" s="272"/>
      <c r="I11" s="272"/>
      <c r="J11" s="270"/>
      <c r="K11" s="264"/>
    </row>
    <row r="12" spans="1:11" x14ac:dyDescent="0.25">
      <c r="A12" s="366"/>
      <c r="B12" s="366"/>
      <c r="C12" s="366"/>
      <c r="D12" s="366"/>
      <c r="E12" s="366"/>
      <c r="F12" s="366"/>
      <c r="G12" s="271"/>
      <c r="H12" s="272"/>
      <c r="I12" s="273"/>
      <c r="J12" s="270"/>
      <c r="K12" s="264"/>
    </row>
    <row r="13" spans="1:11" x14ac:dyDescent="0.25">
      <c r="A13" s="366"/>
      <c r="B13" s="366"/>
      <c r="C13" s="366"/>
      <c r="D13" s="366"/>
      <c r="E13" s="366"/>
      <c r="F13" s="366"/>
      <c r="G13" s="271"/>
      <c r="H13" s="274"/>
      <c r="I13" s="272"/>
      <c r="J13" s="270"/>
      <c r="K13" s="265"/>
    </row>
    <row r="14" spans="1:11" x14ac:dyDescent="0.25">
      <c r="A14" s="366"/>
      <c r="B14" s="366"/>
      <c r="C14" s="366"/>
      <c r="D14" s="366"/>
      <c r="E14" s="366"/>
      <c r="F14" s="366"/>
      <c r="G14" s="269"/>
      <c r="H14" s="265"/>
      <c r="I14" s="265"/>
      <c r="J14" s="275"/>
      <c r="K14" s="264"/>
    </row>
    <row r="15" spans="1:11" x14ac:dyDescent="0.25">
      <c r="A15" s="366"/>
      <c r="B15" s="366"/>
      <c r="C15" s="366"/>
      <c r="D15" s="366"/>
      <c r="E15" s="366"/>
      <c r="F15" s="366"/>
      <c r="G15" s="269"/>
      <c r="H15" s="265"/>
      <c r="I15" s="265"/>
      <c r="J15" s="270"/>
      <c r="K15" s="264"/>
    </row>
    <row r="16" spans="1:11" x14ac:dyDescent="0.25">
      <c r="A16" s="366"/>
      <c r="B16" s="366"/>
      <c r="C16" s="366"/>
      <c r="D16" s="366"/>
      <c r="E16" s="366"/>
      <c r="F16" s="366"/>
      <c r="G16" s="269"/>
      <c r="H16" s="265"/>
      <c r="I16" s="265"/>
      <c r="J16" s="270"/>
      <c r="K16" s="264"/>
    </row>
    <row r="17" spans="1:11" x14ac:dyDescent="0.25">
      <c r="A17" s="363" t="s">
        <v>484</v>
      </c>
      <c r="B17" s="363" t="s">
        <v>485</v>
      </c>
      <c r="C17" s="363"/>
      <c r="D17" s="363"/>
      <c r="E17" s="363"/>
      <c r="F17" s="363"/>
      <c r="G17" s="269"/>
      <c r="H17" s="265"/>
      <c r="I17" s="265"/>
      <c r="J17" s="270"/>
      <c r="K17" s="264"/>
    </row>
    <row r="18" spans="1:11" x14ac:dyDescent="0.25">
      <c r="A18" s="364"/>
      <c r="B18" s="364"/>
      <c r="C18" s="364"/>
      <c r="D18" s="364"/>
      <c r="E18" s="364"/>
      <c r="F18" s="364"/>
      <c r="G18" s="269"/>
      <c r="H18" s="265"/>
      <c r="I18" s="265"/>
      <c r="J18" s="270"/>
      <c r="K18" s="264"/>
    </row>
    <row r="19" spans="1:11" x14ac:dyDescent="0.25">
      <c r="A19" s="365"/>
      <c r="B19" s="365"/>
      <c r="C19" s="365"/>
      <c r="D19" s="365"/>
      <c r="E19" s="365"/>
      <c r="F19" s="365"/>
      <c r="G19" s="269"/>
      <c r="H19" s="265"/>
      <c r="I19" s="265"/>
      <c r="J19" s="270"/>
      <c r="K19" s="264"/>
    </row>
    <row r="20" spans="1:11" x14ac:dyDescent="0.25">
      <c r="A20" s="363" t="s">
        <v>486</v>
      </c>
      <c r="B20" s="363" t="s">
        <v>485</v>
      </c>
      <c r="C20" s="363"/>
      <c r="D20" s="363"/>
      <c r="E20" s="363"/>
      <c r="F20" s="363"/>
      <c r="G20" s="269"/>
      <c r="H20" s="265"/>
      <c r="I20" s="265"/>
      <c r="J20" s="270"/>
      <c r="K20" s="264"/>
    </row>
    <row r="21" spans="1:11" x14ac:dyDescent="0.25">
      <c r="A21" s="364"/>
      <c r="B21" s="364"/>
      <c r="C21" s="364"/>
      <c r="D21" s="364"/>
      <c r="E21" s="364"/>
      <c r="F21" s="364"/>
      <c r="G21" s="269"/>
      <c r="H21" s="265"/>
      <c r="I21" s="265"/>
      <c r="J21" s="270"/>
      <c r="K21" s="264"/>
    </row>
    <row r="22" spans="1:11" x14ac:dyDescent="0.25">
      <c r="A22" s="364"/>
      <c r="B22" s="364"/>
      <c r="C22" s="364"/>
      <c r="D22" s="364"/>
      <c r="E22" s="364"/>
      <c r="F22" s="364"/>
      <c r="G22" s="269"/>
      <c r="H22" s="265"/>
      <c r="I22" s="265"/>
      <c r="J22" s="270"/>
      <c r="K22" s="264"/>
    </row>
    <row r="23" spans="1:11" x14ac:dyDescent="0.25">
      <c r="A23" s="364"/>
      <c r="B23" s="364"/>
      <c r="C23" s="364"/>
      <c r="D23" s="364"/>
      <c r="E23" s="364"/>
      <c r="F23" s="364"/>
      <c r="G23" s="269"/>
      <c r="H23" s="265"/>
      <c r="I23" s="265"/>
      <c r="J23" s="270"/>
      <c r="K23" s="264"/>
    </row>
    <row r="24" spans="1:11" x14ac:dyDescent="0.25">
      <c r="A24" s="364"/>
      <c r="B24" s="364"/>
      <c r="C24" s="364"/>
      <c r="D24" s="364"/>
      <c r="E24" s="364"/>
      <c r="F24" s="364"/>
      <c r="G24" s="269"/>
      <c r="H24" s="265"/>
      <c r="I24" s="265"/>
      <c r="J24" s="270"/>
      <c r="K24" s="264"/>
    </row>
    <row r="25" spans="1:11" x14ac:dyDescent="0.25">
      <c r="A25" s="364"/>
      <c r="B25" s="364"/>
      <c r="C25" s="364"/>
      <c r="D25" s="364"/>
      <c r="E25" s="364"/>
      <c r="F25" s="364"/>
      <c r="G25" s="269"/>
      <c r="H25" s="265"/>
      <c r="I25" s="265"/>
      <c r="J25" s="270"/>
      <c r="K25" s="264"/>
    </row>
    <row r="26" spans="1:11" x14ac:dyDescent="0.25">
      <c r="A26" s="364"/>
      <c r="B26" s="364"/>
      <c r="C26" s="364"/>
      <c r="D26" s="364"/>
      <c r="E26" s="364"/>
      <c r="F26" s="364"/>
      <c r="G26" s="269"/>
      <c r="H26" s="265"/>
      <c r="I26" s="265"/>
      <c r="J26" s="270"/>
      <c r="K26" s="264"/>
    </row>
    <row r="27" spans="1:11" x14ac:dyDescent="0.25">
      <c r="A27" s="364"/>
      <c r="B27" s="364"/>
      <c r="C27" s="364"/>
      <c r="D27" s="364"/>
      <c r="E27" s="364"/>
      <c r="F27" s="364"/>
      <c r="G27" s="269"/>
      <c r="H27" s="265"/>
      <c r="I27" s="265"/>
      <c r="J27" s="270"/>
      <c r="K27" s="264"/>
    </row>
    <row r="28" spans="1:11" x14ac:dyDescent="0.25">
      <c r="A28" s="364"/>
      <c r="B28" s="364"/>
      <c r="C28" s="364"/>
      <c r="D28" s="364"/>
      <c r="E28" s="364"/>
      <c r="F28" s="364"/>
      <c r="G28" s="269"/>
      <c r="H28" s="265"/>
      <c r="I28" s="265"/>
      <c r="J28" s="270"/>
      <c r="K28" s="264"/>
    </row>
    <row r="29" spans="1:11" x14ac:dyDescent="0.25">
      <c r="A29" s="365"/>
      <c r="B29" s="365"/>
      <c r="C29" s="365"/>
      <c r="D29" s="365"/>
      <c r="E29" s="365"/>
      <c r="F29" s="365"/>
      <c r="G29" s="269"/>
      <c r="H29" s="265"/>
      <c r="I29" s="265"/>
      <c r="J29" s="270"/>
      <c r="K29" s="264"/>
    </row>
    <row r="30" spans="1:11" x14ac:dyDescent="0.25">
      <c r="A30" s="363" t="s">
        <v>486</v>
      </c>
      <c r="B30" s="363" t="s">
        <v>485</v>
      </c>
      <c r="C30" s="363"/>
      <c r="D30" s="363"/>
      <c r="E30" s="363"/>
      <c r="F30" s="363"/>
      <c r="G30" s="269"/>
      <c r="H30" s="265"/>
      <c r="I30" s="265"/>
      <c r="J30" s="270"/>
      <c r="K30" s="264"/>
    </row>
    <row r="31" spans="1:11" x14ac:dyDescent="0.25">
      <c r="A31" s="364"/>
      <c r="B31" s="364"/>
      <c r="C31" s="364"/>
      <c r="D31" s="364"/>
      <c r="E31" s="364"/>
      <c r="F31" s="364"/>
      <c r="G31" s="269"/>
      <c r="H31" s="265"/>
      <c r="I31" s="265"/>
      <c r="J31" s="270"/>
      <c r="K31" s="264"/>
    </row>
    <row r="32" spans="1:11" x14ac:dyDescent="0.25">
      <c r="A32" s="365"/>
      <c r="B32" s="365"/>
      <c r="C32" s="365"/>
      <c r="D32" s="365"/>
      <c r="E32" s="365"/>
      <c r="F32" s="365"/>
      <c r="G32" s="269"/>
      <c r="H32" s="265"/>
      <c r="I32" s="265"/>
      <c r="J32" s="270"/>
      <c r="K32" s="264"/>
    </row>
    <row r="33" spans="1:11" x14ac:dyDescent="0.25">
      <c r="A33" s="276"/>
      <c r="B33" s="276"/>
      <c r="C33" s="276"/>
      <c r="D33" s="276"/>
      <c r="E33" s="276"/>
      <c r="F33" s="276"/>
      <c r="G33" s="277"/>
      <c r="H33" s="278"/>
      <c r="I33" s="278"/>
      <c r="J33" s="278"/>
      <c r="K33" s="280"/>
    </row>
    <row r="34" spans="1:11" x14ac:dyDescent="0.25">
      <c r="A34" s="363" t="s">
        <v>486</v>
      </c>
      <c r="B34" s="363" t="s">
        <v>485</v>
      </c>
      <c r="C34" s="363"/>
      <c r="D34" s="363"/>
      <c r="E34" s="363"/>
      <c r="F34" s="363"/>
      <c r="G34" s="269"/>
      <c r="H34" s="265"/>
      <c r="I34" s="265"/>
      <c r="J34" s="270"/>
      <c r="K34" s="264"/>
    </row>
    <row r="35" spans="1:11" x14ac:dyDescent="0.25">
      <c r="A35" s="364"/>
      <c r="B35" s="364"/>
      <c r="C35" s="364"/>
      <c r="D35" s="364"/>
      <c r="E35" s="364"/>
      <c r="F35" s="364"/>
      <c r="G35" s="269"/>
      <c r="H35" s="331"/>
      <c r="I35" s="331"/>
      <c r="J35" s="270"/>
      <c r="K35" s="331"/>
    </row>
    <row r="36" spans="1:11" x14ac:dyDescent="0.25">
      <c r="A36" s="364"/>
      <c r="B36" s="364"/>
      <c r="C36" s="364"/>
      <c r="D36" s="364"/>
      <c r="E36" s="364"/>
      <c r="F36" s="364"/>
      <c r="G36" s="269"/>
      <c r="H36" s="265"/>
      <c r="I36" s="265"/>
      <c r="J36" s="270"/>
      <c r="K36" s="264"/>
    </row>
    <row r="37" spans="1:11" x14ac:dyDescent="0.25">
      <c r="A37" s="364"/>
      <c r="B37" s="364"/>
      <c r="C37" s="364"/>
      <c r="D37" s="364"/>
      <c r="E37" s="364"/>
      <c r="F37" s="364"/>
      <c r="G37" s="269"/>
      <c r="H37" s="265"/>
      <c r="I37" s="265"/>
      <c r="J37" s="270"/>
      <c r="K37" s="264"/>
    </row>
    <row r="38" spans="1:11" x14ac:dyDescent="0.25">
      <c r="A38" s="364"/>
      <c r="B38" s="364"/>
      <c r="C38" s="364"/>
      <c r="D38" s="364"/>
      <c r="E38" s="364"/>
      <c r="F38" s="364"/>
      <c r="G38" s="269"/>
      <c r="H38" s="265"/>
      <c r="I38" s="265"/>
      <c r="J38" s="270"/>
      <c r="K38" s="264"/>
    </row>
    <row r="39" spans="1:11" x14ac:dyDescent="0.25">
      <c r="A39" s="364"/>
      <c r="B39" s="364"/>
      <c r="C39" s="364"/>
      <c r="D39" s="364"/>
      <c r="E39" s="364"/>
      <c r="F39" s="364"/>
      <c r="G39" s="269"/>
      <c r="H39" s="265"/>
      <c r="I39" s="265"/>
      <c r="J39" s="270"/>
      <c r="K39" s="264"/>
    </row>
    <row r="40" spans="1:11" x14ac:dyDescent="0.25">
      <c r="A40" s="364"/>
      <c r="B40" s="364"/>
      <c r="C40" s="364"/>
      <c r="D40" s="364"/>
      <c r="E40" s="364"/>
      <c r="F40" s="364"/>
      <c r="G40" s="269"/>
      <c r="H40" s="265"/>
      <c r="I40" s="265"/>
      <c r="J40" s="270"/>
      <c r="K40" s="279"/>
    </row>
    <row r="41" spans="1:11" ht="59.45" customHeight="1" x14ac:dyDescent="0.25">
      <c r="A41" s="364"/>
      <c r="B41" s="364"/>
      <c r="C41" s="364"/>
      <c r="D41" s="364"/>
      <c r="E41" s="364"/>
      <c r="F41" s="364"/>
      <c r="G41" s="269"/>
      <c r="H41" s="265"/>
      <c r="I41" s="265"/>
      <c r="J41" s="270"/>
      <c r="K41" s="264"/>
    </row>
    <row r="42" spans="1:11" ht="51.6" customHeight="1" x14ac:dyDescent="0.25">
      <c r="A42" s="364"/>
      <c r="B42" s="364"/>
      <c r="C42" s="364"/>
      <c r="D42" s="364"/>
      <c r="E42" s="364"/>
      <c r="F42" s="364"/>
      <c r="G42" s="269"/>
      <c r="H42" s="265"/>
      <c r="I42" s="265"/>
      <c r="J42" s="270"/>
      <c r="K42" s="264"/>
    </row>
    <row r="43" spans="1:11" ht="46.7" customHeight="1" x14ac:dyDescent="0.25">
      <c r="A43" s="364"/>
      <c r="B43" s="364"/>
      <c r="C43" s="364"/>
      <c r="D43" s="364"/>
      <c r="E43" s="364"/>
      <c r="F43" s="364"/>
      <c r="G43" s="269"/>
      <c r="H43" s="281"/>
      <c r="I43" s="281"/>
      <c r="J43" s="270"/>
      <c r="K43" s="281"/>
    </row>
    <row r="44" spans="1:11" x14ac:dyDescent="0.25">
      <c r="A44" s="364"/>
      <c r="B44" s="364"/>
      <c r="C44" s="364"/>
      <c r="D44" s="364"/>
      <c r="E44" s="364"/>
      <c r="F44" s="364"/>
      <c r="G44" s="269"/>
      <c r="H44" s="281"/>
      <c r="I44" s="281"/>
      <c r="J44" s="270"/>
      <c r="K44" s="281"/>
    </row>
    <row r="45" spans="1:11" ht="57.6" customHeight="1" x14ac:dyDescent="0.25">
      <c r="A45" s="364"/>
      <c r="B45" s="364"/>
      <c r="C45" s="364"/>
      <c r="D45" s="364"/>
      <c r="E45" s="364"/>
      <c r="F45" s="364"/>
      <c r="G45" s="269"/>
      <c r="H45" s="281"/>
      <c r="I45" s="281"/>
      <c r="J45" s="270"/>
      <c r="K45" s="281"/>
    </row>
    <row r="46" spans="1:11" x14ac:dyDescent="0.25">
      <c r="A46" s="276"/>
      <c r="B46" s="276"/>
      <c r="C46" s="276"/>
      <c r="D46" s="276"/>
      <c r="E46" s="276"/>
      <c r="F46" s="276"/>
      <c r="G46" s="277"/>
      <c r="H46" s="278"/>
      <c r="I46" s="278"/>
      <c r="J46" s="278"/>
      <c r="K46" s="280"/>
    </row>
    <row r="47" spans="1:11" x14ac:dyDescent="0.25">
      <c r="A47" s="363" t="s">
        <v>486</v>
      </c>
      <c r="B47" s="363" t="s">
        <v>485</v>
      </c>
      <c r="C47" s="363"/>
      <c r="D47" s="363"/>
      <c r="E47" s="363"/>
      <c r="F47" s="363"/>
      <c r="G47" s="269"/>
      <c r="H47" s="265"/>
      <c r="I47" s="265"/>
      <c r="J47" s="270"/>
      <c r="K47" s="264"/>
    </row>
    <row r="48" spans="1:11" x14ac:dyDescent="0.25">
      <c r="A48" s="364"/>
      <c r="B48" s="364"/>
      <c r="C48" s="364"/>
      <c r="D48" s="364"/>
      <c r="E48" s="364"/>
      <c r="F48" s="364"/>
      <c r="G48" s="269"/>
      <c r="H48" s="265"/>
      <c r="I48" s="265"/>
      <c r="J48" s="270"/>
      <c r="K48" s="264"/>
    </row>
    <row r="49" spans="1:11" x14ac:dyDescent="0.25">
      <c r="A49" s="364"/>
      <c r="B49" s="364"/>
      <c r="C49" s="364"/>
      <c r="D49" s="364"/>
      <c r="E49" s="364"/>
      <c r="F49" s="364"/>
      <c r="G49" s="269"/>
      <c r="H49" s="265"/>
      <c r="I49" s="265"/>
      <c r="J49" s="270"/>
      <c r="K49" s="264"/>
    </row>
    <row r="50" spans="1:11" x14ac:dyDescent="0.25">
      <c r="A50" s="364"/>
      <c r="B50" s="364"/>
      <c r="C50" s="364"/>
      <c r="D50" s="364"/>
      <c r="E50" s="364"/>
      <c r="F50" s="364"/>
      <c r="G50" s="269"/>
      <c r="H50" s="265"/>
      <c r="I50" s="265"/>
      <c r="J50" s="270"/>
      <c r="K50" s="264"/>
    </row>
    <row r="51" spans="1:11" x14ac:dyDescent="0.25">
      <c r="A51" s="364"/>
      <c r="B51" s="364"/>
      <c r="C51" s="364"/>
      <c r="D51" s="364"/>
      <c r="E51" s="364"/>
      <c r="F51" s="364"/>
      <c r="G51" s="269"/>
      <c r="H51" s="265"/>
      <c r="I51" s="265"/>
      <c r="J51" s="270"/>
      <c r="K51" s="264"/>
    </row>
    <row r="52" spans="1:11" ht="26.45" customHeight="1" x14ac:dyDescent="0.25">
      <c r="A52" s="364"/>
      <c r="B52" s="364"/>
      <c r="C52" s="364"/>
      <c r="D52" s="364"/>
      <c r="E52" s="364"/>
      <c r="F52" s="364"/>
      <c r="G52" s="269"/>
      <c r="H52" s="265"/>
      <c r="I52" s="265"/>
      <c r="J52" s="270"/>
      <c r="K52" s="264"/>
    </row>
    <row r="53" spans="1:11" ht="26.45" customHeight="1" x14ac:dyDescent="0.25">
      <c r="A53" s="364"/>
      <c r="B53" s="364"/>
      <c r="C53" s="364"/>
      <c r="D53" s="364"/>
      <c r="E53" s="364"/>
      <c r="F53" s="364"/>
      <c r="G53" s="269"/>
      <c r="H53" s="265"/>
      <c r="I53" s="265"/>
      <c r="J53" s="270"/>
      <c r="K53" s="264"/>
    </row>
    <row r="54" spans="1:11" ht="27" customHeight="1" x14ac:dyDescent="0.25">
      <c r="A54" s="364"/>
      <c r="B54" s="364"/>
      <c r="C54" s="364"/>
      <c r="D54" s="364"/>
      <c r="E54" s="364"/>
      <c r="F54" s="364"/>
      <c r="G54" s="269"/>
      <c r="H54" s="265"/>
      <c r="I54" s="265"/>
      <c r="J54" s="270"/>
      <c r="K54" s="264"/>
    </row>
    <row r="55" spans="1:11" x14ac:dyDescent="0.25">
      <c r="A55" s="364"/>
      <c r="B55" s="364"/>
      <c r="C55" s="364"/>
      <c r="D55" s="364"/>
      <c r="E55" s="364"/>
      <c r="F55" s="364"/>
      <c r="G55" s="269"/>
      <c r="H55" s="265"/>
      <c r="I55" s="265"/>
      <c r="J55" s="270"/>
      <c r="K55" s="264"/>
    </row>
    <row r="56" spans="1:11" x14ac:dyDescent="0.25">
      <c r="A56" s="364"/>
      <c r="B56" s="364"/>
      <c r="C56" s="364"/>
      <c r="D56" s="364"/>
      <c r="E56" s="364"/>
      <c r="F56" s="364"/>
      <c r="G56" s="269"/>
      <c r="H56" s="265"/>
      <c r="I56" s="265"/>
      <c r="J56" s="270"/>
      <c r="K56" s="264"/>
    </row>
    <row r="57" spans="1:11" x14ac:dyDescent="0.25">
      <c r="A57" s="364"/>
      <c r="B57" s="364"/>
      <c r="C57" s="364"/>
      <c r="D57" s="364"/>
      <c r="E57" s="364"/>
      <c r="F57" s="364"/>
      <c r="G57" s="269"/>
      <c r="H57" s="265"/>
      <c r="I57" s="265"/>
      <c r="J57" s="270"/>
      <c r="K57" s="264"/>
    </row>
    <row r="58" spans="1:11" x14ac:dyDescent="0.25">
      <c r="A58" s="365"/>
      <c r="B58" s="365"/>
      <c r="C58" s="365"/>
      <c r="D58" s="365"/>
      <c r="E58" s="365"/>
      <c r="F58" s="365"/>
      <c r="G58" s="269"/>
      <c r="H58" s="265"/>
      <c r="I58" s="265"/>
      <c r="J58" s="270"/>
      <c r="K58" s="264"/>
    </row>
    <row r="59" spans="1:11" x14ac:dyDescent="0.25">
      <c r="A59" s="276"/>
      <c r="B59" s="276"/>
      <c r="C59" s="276"/>
      <c r="D59" s="276"/>
      <c r="E59" s="276"/>
      <c r="F59" s="276"/>
      <c r="G59" s="277"/>
      <c r="H59" s="278"/>
      <c r="I59" s="278"/>
      <c r="J59" s="278"/>
      <c r="K59" s="280"/>
    </row>
    <row r="60" spans="1:11" x14ac:dyDescent="0.25">
      <c r="A60" s="363" t="s">
        <v>486</v>
      </c>
      <c r="B60" s="363" t="s">
        <v>485</v>
      </c>
      <c r="C60" s="363"/>
      <c r="D60" s="363"/>
      <c r="E60" s="363"/>
      <c r="F60" s="363"/>
      <c r="G60" s="269"/>
      <c r="H60" s="265"/>
      <c r="I60" s="265"/>
      <c r="J60" s="270"/>
      <c r="K60" s="264"/>
    </row>
    <row r="61" spans="1:11" x14ac:dyDescent="0.25">
      <c r="A61" s="364"/>
      <c r="B61" s="364"/>
      <c r="C61" s="364"/>
      <c r="D61" s="364"/>
      <c r="E61" s="364"/>
      <c r="F61" s="364"/>
      <c r="G61" s="269"/>
      <c r="H61" s="265"/>
      <c r="I61" s="265"/>
      <c r="J61" s="270"/>
      <c r="K61" s="264"/>
    </row>
    <row r="62" spans="1:11" x14ac:dyDescent="0.25">
      <c r="A62" s="364"/>
      <c r="B62" s="364"/>
      <c r="C62" s="364"/>
      <c r="D62" s="364"/>
      <c r="E62" s="364"/>
      <c r="F62" s="364"/>
      <c r="G62" s="269"/>
      <c r="H62" s="265"/>
      <c r="I62" s="265"/>
      <c r="J62" s="270"/>
      <c r="K62" s="264"/>
    </row>
    <row r="63" spans="1:11" x14ac:dyDescent="0.25">
      <c r="A63" s="364"/>
      <c r="B63" s="364"/>
      <c r="C63" s="364"/>
      <c r="D63" s="364"/>
      <c r="E63" s="364"/>
      <c r="F63" s="364"/>
      <c r="G63" s="269"/>
      <c r="H63" s="265"/>
      <c r="I63" s="265"/>
      <c r="J63" s="270"/>
      <c r="K63" s="264"/>
    </row>
    <row r="64" spans="1:11" x14ac:dyDescent="0.25">
      <c r="A64" s="364"/>
      <c r="B64" s="364"/>
      <c r="C64" s="364"/>
      <c r="D64" s="364"/>
      <c r="E64" s="364"/>
      <c r="F64" s="364"/>
      <c r="G64" s="269"/>
      <c r="H64" s="265"/>
      <c r="I64" s="265"/>
      <c r="J64" s="270"/>
      <c r="K64" s="264"/>
    </row>
    <row r="65" spans="1:11" x14ac:dyDescent="0.25">
      <c r="A65" s="364"/>
      <c r="B65" s="364"/>
      <c r="C65" s="364"/>
      <c r="D65" s="364"/>
      <c r="E65" s="364"/>
      <c r="F65" s="364"/>
      <c r="G65" s="269"/>
      <c r="H65" s="265"/>
      <c r="I65" s="265"/>
      <c r="J65" s="270"/>
      <c r="K65" s="264"/>
    </row>
    <row r="66" spans="1:11" x14ac:dyDescent="0.25">
      <c r="A66" s="364"/>
      <c r="B66" s="364"/>
      <c r="C66" s="364"/>
      <c r="D66" s="364"/>
      <c r="E66" s="364"/>
      <c r="F66" s="364"/>
      <c r="G66" s="269"/>
      <c r="H66" s="265"/>
      <c r="I66" s="265"/>
      <c r="J66" s="270"/>
      <c r="K66" s="264"/>
    </row>
    <row r="67" spans="1:11" x14ac:dyDescent="0.25">
      <c r="A67" s="364"/>
      <c r="B67" s="364"/>
      <c r="C67" s="364"/>
      <c r="D67" s="364"/>
      <c r="E67" s="364"/>
      <c r="F67" s="364"/>
      <c r="G67" s="269"/>
      <c r="H67" s="265"/>
      <c r="I67" s="265"/>
      <c r="J67" s="270"/>
      <c r="K67" s="264"/>
    </row>
    <row r="68" spans="1:11" x14ac:dyDescent="0.25">
      <c r="A68" s="364"/>
      <c r="B68" s="364"/>
      <c r="C68" s="364"/>
      <c r="D68" s="364"/>
      <c r="E68" s="364"/>
      <c r="F68" s="364"/>
      <c r="G68" s="269"/>
      <c r="H68" s="265"/>
      <c r="I68" s="265"/>
      <c r="J68" s="270"/>
      <c r="K68" s="264"/>
    </row>
    <row r="69" spans="1:11" x14ac:dyDescent="0.25">
      <c r="A69" s="364"/>
      <c r="B69" s="364"/>
      <c r="C69" s="364"/>
      <c r="D69" s="364"/>
      <c r="E69" s="364"/>
      <c r="F69" s="364"/>
      <c r="G69" s="269"/>
      <c r="H69" s="265"/>
      <c r="I69" s="265"/>
      <c r="J69" s="270"/>
      <c r="K69" s="264"/>
    </row>
    <row r="70" spans="1:11" x14ac:dyDescent="0.25">
      <c r="A70" s="364"/>
      <c r="B70" s="364"/>
      <c r="C70" s="364"/>
      <c r="D70" s="364"/>
      <c r="E70" s="364"/>
      <c r="F70" s="364"/>
      <c r="G70" s="269"/>
      <c r="H70" s="265"/>
      <c r="I70" s="265"/>
      <c r="J70" s="270"/>
      <c r="K70" s="264"/>
    </row>
    <row r="71" spans="1:11" x14ac:dyDescent="0.25">
      <c r="A71" s="364"/>
      <c r="B71" s="364"/>
      <c r="C71" s="364"/>
      <c r="D71" s="364"/>
      <c r="E71" s="364"/>
      <c r="F71" s="364"/>
      <c r="G71" s="269"/>
      <c r="H71" s="265"/>
      <c r="I71" s="265"/>
      <c r="J71" s="270"/>
      <c r="K71" s="264"/>
    </row>
    <row r="72" spans="1:11" x14ac:dyDescent="0.25">
      <c r="A72" s="364"/>
      <c r="B72" s="364"/>
      <c r="C72" s="364"/>
      <c r="D72" s="364"/>
      <c r="E72" s="364"/>
      <c r="F72" s="364"/>
      <c r="G72" s="269"/>
      <c r="H72" s="265"/>
      <c r="I72" s="265"/>
      <c r="J72" s="270"/>
      <c r="K72" s="264"/>
    </row>
    <row r="73" spans="1:11" x14ac:dyDescent="0.25">
      <c r="A73" s="364"/>
      <c r="B73" s="364"/>
      <c r="C73" s="364"/>
      <c r="D73" s="364"/>
      <c r="E73" s="364"/>
      <c r="F73" s="364"/>
      <c r="G73" s="269"/>
      <c r="H73" s="265"/>
      <c r="I73" s="265"/>
      <c r="J73" s="270"/>
      <c r="K73" s="264"/>
    </row>
    <row r="74" spans="1:11" x14ac:dyDescent="0.25">
      <c r="A74" s="276"/>
      <c r="B74" s="282"/>
      <c r="C74" s="282"/>
      <c r="D74" s="282"/>
      <c r="E74" s="282"/>
      <c r="F74" s="282"/>
      <c r="G74" s="277"/>
      <c r="H74" s="278"/>
      <c r="I74" s="278"/>
      <c r="J74" s="278"/>
      <c r="K74" s="280"/>
    </row>
    <row r="75" spans="1:11" x14ac:dyDescent="0.25">
      <c r="A75" s="363" t="s">
        <v>486</v>
      </c>
      <c r="B75" s="363" t="s">
        <v>485</v>
      </c>
      <c r="C75" s="363"/>
      <c r="D75" s="363"/>
      <c r="E75" s="363"/>
      <c r="F75" s="363"/>
      <c r="G75" s="269"/>
      <c r="H75" s="265"/>
      <c r="I75" s="265"/>
      <c r="J75" s="270"/>
      <c r="K75" s="264"/>
    </row>
    <row r="76" spans="1:11" x14ac:dyDescent="0.25">
      <c r="A76" s="364"/>
      <c r="B76" s="364"/>
      <c r="C76" s="364"/>
      <c r="D76" s="364"/>
      <c r="E76" s="364"/>
      <c r="F76" s="364"/>
      <c r="G76" s="269"/>
      <c r="H76" s="265"/>
      <c r="I76" s="265"/>
      <c r="J76" s="270"/>
      <c r="K76" s="264"/>
    </row>
    <row r="77" spans="1:11" x14ac:dyDescent="0.25">
      <c r="A77" s="364"/>
      <c r="B77" s="364"/>
      <c r="C77" s="364"/>
      <c r="D77" s="364"/>
      <c r="E77" s="364"/>
      <c r="F77" s="364"/>
      <c r="G77" s="269"/>
      <c r="H77" s="265"/>
      <c r="I77" s="265"/>
      <c r="J77" s="270"/>
      <c r="K77" s="264"/>
    </row>
    <row r="78" spans="1:11" x14ac:dyDescent="0.25">
      <c r="A78" s="364"/>
      <c r="B78" s="364"/>
      <c r="C78" s="364"/>
      <c r="D78" s="364"/>
      <c r="E78" s="364"/>
      <c r="F78" s="364"/>
      <c r="G78" s="269"/>
      <c r="H78" s="265"/>
      <c r="I78" s="265"/>
      <c r="J78" s="270"/>
      <c r="K78" s="264"/>
    </row>
    <row r="79" spans="1:11" x14ac:dyDescent="0.25">
      <c r="A79" s="364"/>
      <c r="B79" s="364"/>
      <c r="C79" s="364"/>
      <c r="D79" s="364"/>
      <c r="E79" s="364"/>
      <c r="F79" s="364"/>
      <c r="G79" s="269"/>
      <c r="H79" s="265"/>
      <c r="I79" s="265"/>
      <c r="J79" s="270"/>
      <c r="K79" s="264"/>
    </row>
    <row r="80" spans="1:11" x14ac:dyDescent="0.25">
      <c r="A80" s="364"/>
      <c r="B80" s="364"/>
      <c r="C80" s="364"/>
      <c r="D80" s="364"/>
      <c r="E80" s="364"/>
      <c r="F80" s="364"/>
      <c r="G80" s="269"/>
      <c r="H80" s="265"/>
      <c r="I80" s="265"/>
      <c r="J80" s="270"/>
      <c r="K80" s="264"/>
    </row>
    <row r="81" spans="1:11" x14ac:dyDescent="0.25">
      <c r="A81" s="276"/>
      <c r="B81" s="282"/>
      <c r="C81" s="282"/>
      <c r="D81" s="282"/>
      <c r="E81" s="282"/>
      <c r="F81" s="282"/>
      <c r="G81" s="277"/>
      <c r="H81" s="278"/>
      <c r="I81" s="278"/>
      <c r="J81" s="278"/>
      <c r="K81" s="280"/>
    </row>
    <row r="82" spans="1:11" x14ac:dyDescent="0.25">
      <c r="A82" s="363" t="s">
        <v>486</v>
      </c>
      <c r="B82" s="363" t="s">
        <v>485</v>
      </c>
      <c r="C82" s="363"/>
      <c r="D82" s="363"/>
      <c r="E82" s="363"/>
      <c r="F82" s="363"/>
      <c r="G82" s="269"/>
      <c r="H82" s="265"/>
      <c r="I82" s="265"/>
      <c r="J82" s="270"/>
      <c r="K82" s="264"/>
    </row>
    <row r="83" spans="1:11" x14ac:dyDescent="0.25">
      <c r="A83" s="364"/>
      <c r="B83" s="364"/>
      <c r="C83" s="364"/>
      <c r="D83" s="364"/>
      <c r="E83" s="364"/>
      <c r="F83" s="364"/>
      <c r="G83" s="269"/>
      <c r="H83" s="265"/>
      <c r="I83" s="265"/>
      <c r="J83" s="270"/>
      <c r="K83" s="264"/>
    </row>
    <row r="84" spans="1:11" x14ac:dyDescent="0.25">
      <c r="A84" s="364"/>
      <c r="B84" s="364"/>
      <c r="C84" s="364"/>
      <c r="D84" s="364"/>
      <c r="E84" s="364"/>
      <c r="F84" s="364"/>
      <c r="G84" s="269"/>
      <c r="H84" s="265"/>
      <c r="I84" s="265"/>
      <c r="J84" s="270"/>
      <c r="K84" s="264"/>
    </row>
    <row r="85" spans="1:11" x14ac:dyDescent="0.25">
      <c r="A85" s="364"/>
      <c r="B85" s="364"/>
      <c r="C85" s="364"/>
      <c r="D85" s="364"/>
      <c r="E85" s="364"/>
      <c r="F85" s="364"/>
      <c r="G85" s="269"/>
      <c r="H85" s="265"/>
      <c r="I85" s="265"/>
      <c r="J85" s="270"/>
      <c r="K85" s="264"/>
    </row>
    <row r="86" spans="1:11" x14ac:dyDescent="0.25">
      <c r="A86" s="364"/>
      <c r="B86" s="364"/>
      <c r="C86" s="364"/>
      <c r="D86" s="364"/>
      <c r="E86" s="364"/>
      <c r="F86" s="364"/>
      <c r="G86" s="269"/>
      <c r="H86" s="265"/>
      <c r="I86" s="265"/>
      <c r="J86" s="270"/>
      <c r="K86" s="264"/>
    </row>
    <row r="87" spans="1:11" x14ac:dyDescent="0.25">
      <c r="A87" s="364"/>
      <c r="B87" s="364"/>
      <c r="C87" s="364"/>
      <c r="D87" s="364"/>
      <c r="E87" s="364"/>
      <c r="F87" s="364"/>
      <c r="G87" s="269"/>
      <c r="H87" s="265"/>
      <c r="I87" s="265"/>
      <c r="J87" s="270"/>
      <c r="K87" s="264"/>
    </row>
    <row r="88" spans="1:11" x14ac:dyDescent="0.25">
      <c r="A88" s="364"/>
      <c r="B88" s="364"/>
      <c r="C88" s="364"/>
      <c r="D88" s="364"/>
      <c r="E88" s="364"/>
      <c r="F88" s="364"/>
      <c r="G88" s="269"/>
      <c r="H88" s="265"/>
      <c r="I88" s="265"/>
      <c r="J88" s="270"/>
      <c r="K88" s="264"/>
    </row>
    <row r="89" spans="1:11" x14ac:dyDescent="0.25">
      <c r="A89" s="364"/>
      <c r="B89" s="364"/>
      <c r="C89" s="364"/>
      <c r="D89" s="364"/>
      <c r="E89" s="364"/>
      <c r="F89" s="364"/>
      <c r="G89" s="269"/>
      <c r="H89" s="265"/>
      <c r="I89" s="265"/>
      <c r="J89" s="270"/>
      <c r="K89" s="264"/>
    </row>
    <row r="90" spans="1:11" x14ac:dyDescent="0.25">
      <c r="A90" s="276"/>
      <c r="B90" s="282"/>
      <c r="C90" s="282"/>
      <c r="D90" s="282"/>
      <c r="E90" s="282"/>
      <c r="F90" s="282"/>
      <c r="G90" s="277"/>
      <c r="H90" s="278"/>
      <c r="I90" s="278"/>
      <c r="J90" s="278"/>
      <c r="K90" s="280"/>
    </row>
    <row r="91" spans="1:11" x14ac:dyDescent="0.25">
      <c r="A91" s="363" t="s">
        <v>486</v>
      </c>
      <c r="B91" s="363" t="s">
        <v>485</v>
      </c>
      <c r="C91" s="363"/>
      <c r="D91" s="363"/>
      <c r="E91" s="363"/>
      <c r="F91" s="363"/>
      <c r="G91" s="269"/>
      <c r="H91" s="265"/>
      <c r="I91" s="265"/>
      <c r="J91" s="270"/>
      <c r="K91" s="264"/>
    </row>
    <row r="92" spans="1:11" x14ac:dyDescent="0.25">
      <c r="A92" s="364"/>
      <c r="B92" s="364"/>
      <c r="C92" s="364"/>
      <c r="D92" s="364"/>
      <c r="E92" s="364"/>
      <c r="F92" s="364"/>
      <c r="G92" s="269"/>
      <c r="H92" s="265"/>
      <c r="I92" s="265"/>
      <c r="J92" s="270"/>
      <c r="K92" s="264"/>
    </row>
    <row r="93" spans="1:11" x14ac:dyDescent="0.25">
      <c r="A93" s="364"/>
      <c r="B93" s="364"/>
      <c r="C93" s="364"/>
      <c r="D93" s="364"/>
      <c r="E93" s="364"/>
      <c r="F93" s="364"/>
      <c r="G93" s="269"/>
      <c r="H93" s="265"/>
      <c r="I93" s="265"/>
      <c r="J93" s="270"/>
      <c r="K93" s="264"/>
    </row>
    <row r="94" spans="1:11" x14ac:dyDescent="0.25">
      <c r="A94" s="364"/>
      <c r="B94" s="364"/>
      <c r="C94" s="364"/>
      <c r="D94" s="364"/>
      <c r="E94" s="364"/>
      <c r="F94" s="364"/>
      <c r="G94" s="269"/>
      <c r="H94" s="265"/>
      <c r="I94" s="265"/>
      <c r="J94" s="270"/>
      <c r="K94" s="264"/>
    </row>
    <row r="95" spans="1:11" x14ac:dyDescent="0.25">
      <c r="A95" s="364"/>
      <c r="B95" s="364"/>
      <c r="C95" s="364"/>
      <c r="D95" s="364"/>
      <c r="E95" s="364"/>
      <c r="F95" s="364"/>
      <c r="G95" s="269"/>
      <c r="H95" s="265"/>
      <c r="I95" s="265"/>
      <c r="J95" s="270"/>
      <c r="K95" s="264"/>
    </row>
    <row r="96" spans="1:11" x14ac:dyDescent="0.25">
      <c r="A96" s="364"/>
      <c r="B96" s="364"/>
      <c r="C96" s="364"/>
      <c r="D96" s="364"/>
      <c r="E96" s="364"/>
      <c r="F96" s="364"/>
      <c r="G96" s="269"/>
      <c r="H96" s="265"/>
      <c r="I96" s="265"/>
      <c r="J96" s="270"/>
      <c r="K96" s="264"/>
    </row>
    <row r="97" spans="1:11" x14ac:dyDescent="0.25">
      <c r="A97" s="364"/>
      <c r="B97" s="364"/>
      <c r="C97" s="364"/>
      <c r="D97" s="364"/>
      <c r="E97" s="364"/>
      <c r="F97" s="364"/>
      <c r="G97" s="269"/>
      <c r="H97" s="265"/>
      <c r="I97" s="265"/>
      <c r="J97" s="270"/>
      <c r="K97" s="264"/>
    </row>
    <row r="98" spans="1:11" x14ac:dyDescent="0.25">
      <c r="A98" s="364"/>
      <c r="B98" s="364"/>
      <c r="C98" s="364"/>
      <c r="D98" s="364"/>
      <c r="E98" s="364"/>
      <c r="F98" s="364"/>
      <c r="G98" s="269"/>
      <c r="H98" s="265"/>
      <c r="I98" s="265"/>
      <c r="J98" s="270"/>
      <c r="K98" s="264"/>
    </row>
    <row r="99" spans="1:11" x14ac:dyDescent="0.25">
      <c r="A99" s="364"/>
      <c r="B99" s="364"/>
      <c r="C99" s="364"/>
      <c r="D99" s="364"/>
      <c r="E99" s="364"/>
      <c r="F99" s="364"/>
      <c r="G99" s="269"/>
      <c r="H99" s="265"/>
      <c r="I99" s="265"/>
      <c r="J99" s="270"/>
      <c r="K99" s="264"/>
    </row>
    <row r="100" spans="1:11" x14ac:dyDescent="0.25">
      <c r="A100" s="276"/>
      <c r="B100" s="282"/>
      <c r="C100" s="282"/>
      <c r="D100" s="282"/>
      <c r="E100" s="282"/>
      <c r="F100" s="282"/>
      <c r="G100" s="277"/>
      <c r="H100" s="278"/>
      <c r="I100" s="278"/>
      <c r="J100" s="278"/>
      <c r="K100" s="280"/>
    </row>
    <row r="101" spans="1:11" x14ac:dyDescent="0.25">
      <c r="A101" s="276"/>
      <c r="B101" s="282"/>
      <c r="C101" s="282"/>
      <c r="D101" s="282"/>
      <c r="E101" s="282"/>
      <c r="F101" s="282"/>
      <c r="G101" s="277"/>
      <c r="H101" s="278"/>
      <c r="I101" s="278"/>
      <c r="J101" s="278"/>
      <c r="K101" s="280"/>
    </row>
    <row r="102" spans="1:11" x14ac:dyDescent="0.25">
      <c r="A102" s="276"/>
      <c r="B102" s="282"/>
      <c r="C102" s="282"/>
      <c r="D102" s="282"/>
      <c r="E102" s="282"/>
      <c r="F102" s="282"/>
      <c r="G102" s="277"/>
      <c r="H102" s="278"/>
      <c r="I102" s="278"/>
      <c r="J102" s="278"/>
      <c r="K102" s="280"/>
    </row>
    <row r="103" spans="1:11" x14ac:dyDescent="0.25">
      <c r="A103" s="363" t="s">
        <v>486</v>
      </c>
      <c r="B103" s="363" t="s">
        <v>485</v>
      </c>
      <c r="C103" s="363"/>
      <c r="D103" s="363"/>
      <c r="E103" s="363"/>
      <c r="F103" s="363"/>
      <c r="G103" s="269"/>
      <c r="H103" s="265"/>
      <c r="I103" s="265"/>
      <c r="J103" s="270"/>
      <c r="K103" s="264"/>
    </row>
    <row r="104" spans="1:11" x14ac:dyDescent="0.25">
      <c r="A104" s="364"/>
      <c r="B104" s="364"/>
      <c r="C104" s="364"/>
      <c r="D104" s="364"/>
      <c r="E104" s="364"/>
      <c r="F104" s="364"/>
      <c r="G104" s="269"/>
      <c r="H104" s="265"/>
      <c r="I104" s="265"/>
      <c r="J104" s="270"/>
      <c r="K104" s="264"/>
    </row>
    <row r="105" spans="1:11" x14ac:dyDescent="0.25">
      <c r="A105" s="364"/>
      <c r="B105" s="364"/>
      <c r="C105" s="364"/>
      <c r="D105" s="364"/>
      <c r="E105" s="364"/>
      <c r="F105" s="364"/>
      <c r="G105" s="269"/>
      <c r="H105" s="265"/>
      <c r="I105" s="265"/>
      <c r="J105" s="270"/>
      <c r="K105" s="264"/>
    </row>
    <row r="106" spans="1:11" x14ac:dyDescent="0.25">
      <c r="A106" s="364"/>
      <c r="B106" s="364"/>
      <c r="C106" s="364"/>
      <c r="D106" s="364"/>
      <c r="E106" s="364"/>
      <c r="F106" s="364"/>
      <c r="G106" s="269"/>
      <c r="H106" s="265"/>
      <c r="I106" s="265"/>
      <c r="J106" s="270"/>
      <c r="K106" s="264"/>
    </row>
    <row r="107" spans="1:11" x14ac:dyDescent="0.25">
      <c r="A107" s="276"/>
      <c r="B107" s="282"/>
      <c r="C107" s="282"/>
      <c r="D107" s="282"/>
      <c r="E107" s="282"/>
      <c r="F107" s="282"/>
      <c r="G107" s="277"/>
      <c r="H107" s="278"/>
      <c r="I107" s="278"/>
      <c r="J107" s="278"/>
      <c r="K107" s="280"/>
    </row>
    <row r="108" spans="1:11" x14ac:dyDescent="0.25">
      <c r="A108" s="264"/>
      <c r="B108" s="264"/>
      <c r="C108" s="264"/>
      <c r="D108" s="264"/>
      <c r="E108" s="264"/>
      <c r="F108" s="264"/>
      <c r="G108" s="264"/>
      <c r="H108" s="264"/>
      <c r="I108" s="264"/>
      <c r="J108" s="264"/>
      <c r="K108" s="264"/>
    </row>
  </sheetData>
  <mergeCells count="66">
    <mergeCell ref="F103:F106"/>
    <mergeCell ref="A91:A99"/>
    <mergeCell ref="B91:B99"/>
    <mergeCell ref="C91:C99"/>
    <mergeCell ref="D91:D99"/>
    <mergeCell ref="E91:E99"/>
    <mergeCell ref="F91:F99"/>
    <mergeCell ref="A103:A106"/>
    <mergeCell ref="B103:B106"/>
    <mergeCell ref="C103:C106"/>
    <mergeCell ref="D103:D106"/>
    <mergeCell ref="E103:E106"/>
    <mergeCell ref="F82:F89"/>
    <mergeCell ref="A75:A80"/>
    <mergeCell ref="B75:B80"/>
    <mergeCell ref="C75:C80"/>
    <mergeCell ref="D75:D80"/>
    <mergeCell ref="E75:E80"/>
    <mergeCell ref="F75:F80"/>
    <mergeCell ref="A82:A89"/>
    <mergeCell ref="B82:B89"/>
    <mergeCell ref="C82:C89"/>
    <mergeCell ref="D82:D89"/>
    <mergeCell ref="E82:E89"/>
    <mergeCell ref="F60:F73"/>
    <mergeCell ref="A47:A58"/>
    <mergeCell ref="B47:B58"/>
    <mergeCell ref="C47:C58"/>
    <mergeCell ref="D47:D58"/>
    <mergeCell ref="E47:E58"/>
    <mergeCell ref="F47:F58"/>
    <mergeCell ref="A60:A73"/>
    <mergeCell ref="B60:B73"/>
    <mergeCell ref="C60:C73"/>
    <mergeCell ref="D60:D73"/>
    <mergeCell ref="E60:E73"/>
    <mergeCell ref="F34:F45"/>
    <mergeCell ref="A30:A32"/>
    <mergeCell ref="B30:B32"/>
    <mergeCell ref="C30:C32"/>
    <mergeCell ref="D30:D32"/>
    <mergeCell ref="E30:E32"/>
    <mergeCell ref="F30:F32"/>
    <mergeCell ref="A34:A45"/>
    <mergeCell ref="B34:B45"/>
    <mergeCell ref="C34:C45"/>
    <mergeCell ref="D34:D45"/>
    <mergeCell ref="E34:E45"/>
    <mergeCell ref="F20:F29"/>
    <mergeCell ref="A17:A19"/>
    <mergeCell ref="B17:B19"/>
    <mergeCell ref="C17:C19"/>
    <mergeCell ref="D17:D19"/>
    <mergeCell ref="E17:E19"/>
    <mergeCell ref="F17:F19"/>
    <mergeCell ref="A20:A29"/>
    <mergeCell ref="B20:B29"/>
    <mergeCell ref="C20:C29"/>
    <mergeCell ref="D20:D29"/>
    <mergeCell ref="E20:E29"/>
    <mergeCell ref="F8:F16"/>
    <mergeCell ref="A8:A16"/>
    <mergeCell ref="B8:B16"/>
    <mergeCell ref="C8:C16"/>
    <mergeCell ref="D8:D16"/>
    <mergeCell ref="E8:E16"/>
  </mergeCells>
  <conditionalFormatting sqref="J34:J45 J47:J58 J75:J80 J103:J106 J60:J73 J82:J89 J91:J99 J8:J32">
    <cfRule type="cellIs" dxfId="26" priority="6" operator="equal">
      <formula>"Not Started"</formula>
    </cfRule>
    <cfRule type="cellIs" dxfId="25" priority="7" operator="equal">
      <formula>"In Progress"</formula>
    </cfRule>
    <cfRule type="cellIs" dxfId="24" priority="8" operator="equal">
      <formula>"Fail"</formula>
    </cfRule>
    <cfRule type="cellIs" dxfId="23" priority="9" operator="equal">
      <formula>"Pass"</formula>
    </cfRule>
  </conditionalFormatting>
  <conditionalFormatting sqref="J34:J45 J47:J58 J75:J80 J103:J106 J60:J73 J82:J89 J91:J99 J8:J32">
    <cfRule type="cellIs" dxfId="22" priority="5" operator="equal">
      <formula>"Not Started"</formula>
    </cfRule>
  </conditionalFormatting>
  <conditionalFormatting sqref="J34:J45 J47:J58 J75:J80 J103:J106 J60:J73 J82:J89 J91:J99 J8:J32">
    <cfRule type="cellIs" dxfId="21" priority="2" operator="equal">
      <formula>"In Progress"</formula>
    </cfRule>
    <cfRule type="cellIs" dxfId="20" priority="3" operator="equal">
      <formula>"Fail"</formula>
    </cfRule>
    <cfRule type="cellIs" dxfId="19" priority="4" operator="equal">
      <formula>"Pass"</formula>
    </cfRule>
  </conditionalFormatting>
  <conditionalFormatting sqref="J34:J45 J47:J58 J75:J80 J103:J106 J60:J73 J82:J89 J91:J99 J8:J32">
    <cfRule type="cellIs" dxfId="18" priority="1" operator="equal">
      <formula>"Not Applicable"</formula>
    </cfRule>
  </conditionalFormatting>
  <dataValidations count="1">
    <dataValidation type="list" allowBlank="1" showInputMessage="1" showErrorMessage="1" sqref="J47:J58 J103:J106 J60:J73 J75:J80 J91:J99 J82:J89 J34:J45 J8:J32" xr:uid="{74E3330E-4272-4705-AA97-F5E00C597B1A}">
      <formula1>"Pass, Fail, Not Started, Not Applicable"</formula1>
    </dataValidation>
  </dataValidations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E8040-2F7D-4498-A84C-A6310C9CCE8F}">
  <dimension ref="A2:K108"/>
  <sheetViews>
    <sheetView topLeftCell="D1" zoomScaleNormal="100" workbookViewId="0">
      <selection activeCell="K5" sqref="K5"/>
    </sheetView>
  </sheetViews>
  <sheetFormatPr defaultColWidth="8.85546875" defaultRowHeight="15" x14ac:dyDescent="0.25"/>
  <cols>
    <col min="1" max="2" width="16.42578125" style="6" hidden="1" customWidth="1"/>
    <col min="3" max="3" width="15.85546875" style="6" customWidth="1"/>
    <col min="4" max="4" width="17.42578125" style="6" customWidth="1"/>
    <col min="5" max="5" width="28.140625" style="6" customWidth="1"/>
    <col min="6" max="6" width="27.42578125" style="6" hidden="1" customWidth="1"/>
    <col min="7" max="7" width="8.85546875" style="263"/>
    <col min="8" max="8" width="20.5703125" style="6" customWidth="1"/>
    <col min="9" max="9" width="48.140625" style="6" customWidth="1"/>
    <col min="10" max="10" width="16.5703125" style="263" customWidth="1"/>
    <col min="11" max="11" width="19.42578125" style="263" customWidth="1"/>
    <col min="12" max="16384" width="8.85546875" style="263"/>
  </cols>
  <sheetData>
    <row r="2" spans="1:11" x14ac:dyDescent="0.25">
      <c r="I2" s="13" t="s">
        <v>2</v>
      </c>
      <c r="J2" s="216" t="s">
        <v>2</v>
      </c>
      <c r="K2" s="13">
        <v>0</v>
      </c>
    </row>
    <row r="3" spans="1:11" x14ac:dyDescent="0.25">
      <c r="I3" s="14" t="s">
        <v>4</v>
      </c>
      <c r="J3" s="217" t="s">
        <v>4</v>
      </c>
      <c r="K3" s="14">
        <v>0</v>
      </c>
    </row>
    <row r="4" spans="1:11" x14ac:dyDescent="0.25">
      <c r="I4" s="15" t="s">
        <v>10</v>
      </c>
      <c r="J4" s="220" t="s">
        <v>433</v>
      </c>
      <c r="K4" s="15">
        <v>143</v>
      </c>
    </row>
    <row r="5" spans="1:11" x14ac:dyDescent="0.25">
      <c r="I5" s="47" t="s">
        <v>432</v>
      </c>
      <c r="J5" s="219" t="s">
        <v>432</v>
      </c>
      <c r="K5" s="47">
        <v>0</v>
      </c>
    </row>
    <row r="6" spans="1:11" x14ac:dyDescent="0.25">
      <c r="I6" s="283"/>
      <c r="J6" s="283"/>
      <c r="K6" s="283">
        <f>SUM(K2:K4)</f>
        <v>143</v>
      </c>
    </row>
    <row r="7" spans="1:11" ht="30" x14ac:dyDescent="0.25">
      <c r="A7" s="267" t="s">
        <v>471</v>
      </c>
      <c r="B7" s="267" t="s">
        <v>472</v>
      </c>
      <c r="C7" s="267" t="s">
        <v>473</v>
      </c>
      <c r="D7" s="267" t="s">
        <v>474</v>
      </c>
      <c r="E7" s="267" t="s">
        <v>475</v>
      </c>
      <c r="F7" s="267" t="s">
        <v>476</v>
      </c>
      <c r="G7" s="268" t="s">
        <v>479</v>
      </c>
      <c r="H7" s="267" t="s">
        <v>480</v>
      </c>
      <c r="I7" s="267" t="s">
        <v>481</v>
      </c>
      <c r="J7" s="268" t="s">
        <v>482</v>
      </c>
      <c r="K7" s="268" t="s">
        <v>483</v>
      </c>
    </row>
    <row r="8" spans="1:11" x14ac:dyDescent="0.25">
      <c r="A8" s="366" t="s">
        <v>484</v>
      </c>
      <c r="B8" s="366" t="s">
        <v>485</v>
      </c>
      <c r="C8" s="366"/>
      <c r="D8" s="366"/>
      <c r="E8" s="366"/>
      <c r="F8" s="366"/>
      <c r="G8" s="269"/>
      <c r="H8" s="265"/>
      <c r="I8" s="265"/>
      <c r="J8" s="270"/>
      <c r="K8" s="264"/>
    </row>
    <row r="9" spans="1:11" x14ac:dyDescent="0.25">
      <c r="A9" s="366"/>
      <c r="B9" s="366"/>
      <c r="C9" s="366"/>
      <c r="D9" s="366"/>
      <c r="E9" s="366"/>
      <c r="F9" s="366"/>
      <c r="G9" s="271"/>
      <c r="H9" s="272"/>
      <c r="I9" s="272"/>
      <c r="J9" s="270"/>
      <c r="K9" s="264"/>
    </row>
    <row r="10" spans="1:11" x14ac:dyDescent="0.25">
      <c r="A10" s="366"/>
      <c r="B10" s="366"/>
      <c r="C10" s="366"/>
      <c r="D10" s="366"/>
      <c r="E10" s="366"/>
      <c r="F10" s="366"/>
      <c r="G10" s="271"/>
      <c r="H10" s="272"/>
      <c r="I10" s="272"/>
      <c r="J10" s="270"/>
      <c r="K10" s="264"/>
    </row>
    <row r="11" spans="1:11" x14ac:dyDescent="0.25">
      <c r="A11" s="366"/>
      <c r="B11" s="366"/>
      <c r="C11" s="366"/>
      <c r="D11" s="366"/>
      <c r="E11" s="366"/>
      <c r="F11" s="366"/>
      <c r="G11" s="271"/>
      <c r="H11" s="272"/>
      <c r="I11" s="272"/>
      <c r="J11" s="270"/>
      <c r="K11" s="264"/>
    </row>
    <row r="12" spans="1:11" x14ac:dyDescent="0.25">
      <c r="A12" s="366"/>
      <c r="B12" s="366"/>
      <c r="C12" s="366"/>
      <c r="D12" s="366"/>
      <c r="E12" s="366"/>
      <c r="F12" s="366"/>
      <c r="G12" s="271"/>
      <c r="H12" s="272"/>
      <c r="I12" s="273"/>
      <c r="J12" s="270"/>
      <c r="K12" s="264"/>
    </row>
    <row r="13" spans="1:11" x14ac:dyDescent="0.25">
      <c r="A13" s="366"/>
      <c r="B13" s="366"/>
      <c r="C13" s="366"/>
      <c r="D13" s="366"/>
      <c r="E13" s="366"/>
      <c r="F13" s="366"/>
      <c r="G13" s="271"/>
      <c r="H13" s="274"/>
      <c r="I13" s="272"/>
      <c r="J13" s="270"/>
      <c r="K13" s="265"/>
    </row>
    <row r="14" spans="1:11" x14ac:dyDescent="0.25">
      <c r="A14" s="366"/>
      <c r="B14" s="366"/>
      <c r="C14" s="366"/>
      <c r="D14" s="366"/>
      <c r="E14" s="366"/>
      <c r="F14" s="366"/>
      <c r="G14" s="269"/>
      <c r="H14" s="265"/>
      <c r="I14" s="265"/>
      <c r="J14" s="275"/>
      <c r="K14" s="264"/>
    </row>
    <row r="15" spans="1:11" x14ac:dyDescent="0.25">
      <c r="A15" s="366"/>
      <c r="B15" s="366"/>
      <c r="C15" s="366"/>
      <c r="D15" s="366"/>
      <c r="E15" s="366"/>
      <c r="F15" s="366"/>
      <c r="G15" s="269"/>
      <c r="H15" s="265"/>
      <c r="I15" s="265"/>
      <c r="J15" s="270"/>
      <c r="K15" s="264"/>
    </row>
    <row r="16" spans="1:11" x14ac:dyDescent="0.25">
      <c r="A16" s="366"/>
      <c r="B16" s="366"/>
      <c r="C16" s="366"/>
      <c r="D16" s="366"/>
      <c r="E16" s="366"/>
      <c r="F16" s="366"/>
      <c r="G16" s="269"/>
      <c r="H16" s="265"/>
      <c r="I16" s="265"/>
      <c r="J16" s="270"/>
      <c r="K16" s="264"/>
    </row>
    <row r="17" spans="1:11" x14ac:dyDescent="0.25">
      <c r="A17" s="363" t="s">
        <v>484</v>
      </c>
      <c r="B17" s="363" t="s">
        <v>485</v>
      </c>
      <c r="C17" s="363"/>
      <c r="D17" s="363"/>
      <c r="E17" s="363"/>
      <c r="F17" s="363"/>
      <c r="G17" s="269"/>
      <c r="H17" s="265"/>
      <c r="I17" s="265"/>
      <c r="J17" s="270"/>
      <c r="K17" s="264"/>
    </row>
    <row r="18" spans="1:11" x14ac:dyDescent="0.25">
      <c r="A18" s="364"/>
      <c r="B18" s="364"/>
      <c r="C18" s="364"/>
      <c r="D18" s="364"/>
      <c r="E18" s="364"/>
      <c r="F18" s="364"/>
      <c r="G18" s="269"/>
      <c r="H18" s="265"/>
      <c r="I18" s="265"/>
      <c r="J18" s="270"/>
      <c r="K18" s="264"/>
    </row>
    <row r="19" spans="1:11" x14ac:dyDescent="0.25">
      <c r="A19" s="365"/>
      <c r="B19" s="365"/>
      <c r="C19" s="365"/>
      <c r="D19" s="365"/>
      <c r="E19" s="365"/>
      <c r="F19" s="365"/>
      <c r="G19" s="269"/>
      <c r="H19" s="265"/>
      <c r="I19" s="265"/>
      <c r="J19" s="270"/>
      <c r="K19" s="264"/>
    </row>
    <row r="20" spans="1:11" x14ac:dyDescent="0.25">
      <c r="A20" s="363" t="s">
        <v>486</v>
      </c>
      <c r="B20" s="363" t="s">
        <v>485</v>
      </c>
      <c r="C20" s="363"/>
      <c r="D20" s="363"/>
      <c r="E20" s="363"/>
      <c r="F20" s="363"/>
      <c r="G20" s="269"/>
      <c r="H20" s="265"/>
      <c r="I20" s="265"/>
      <c r="J20" s="270"/>
      <c r="K20" s="264"/>
    </row>
    <row r="21" spans="1:11" x14ac:dyDescent="0.25">
      <c r="A21" s="364"/>
      <c r="B21" s="364"/>
      <c r="C21" s="364"/>
      <c r="D21" s="364"/>
      <c r="E21" s="364"/>
      <c r="F21" s="364"/>
      <c r="G21" s="269"/>
      <c r="H21" s="265"/>
      <c r="I21" s="265"/>
      <c r="J21" s="270"/>
      <c r="K21" s="264"/>
    </row>
    <row r="22" spans="1:11" x14ac:dyDescent="0.25">
      <c r="A22" s="364"/>
      <c r="B22" s="364"/>
      <c r="C22" s="364"/>
      <c r="D22" s="364"/>
      <c r="E22" s="364"/>
      <c r="F22" s="364"/>
      <c r="G22" s="269"/>
      <c r="H22" s="265"/>
      <c r="I22" s="265"/>
      <c r="J22" s="270"/>
      <c r="K22" s="264"/>
    </row>
    <row r="23" spans="1:11" x14ac:dyDescent="0.25">
      <c r="A23" s="364"/>
      <c r="B23" s="364"/>
      <c r="C23" s="364"/>
      <c r="D23" s="364"/>
      <c r="E23" s="364"/>
      <c r="F23" s="364"/>
      <c r="G23" s="269"/>
      <c r="H23" s="265"/>
      <c r="I23" s="265"/>
      <c r="J23" s="270"/>
      <c r="K23" s="264"/>
    </row>
    <row r="24" spans="1:11" x14ac:dyDescent="0.25">
      <c r="A24" s="364"/>
      <c r="B24" s="364"/>
      <c r="C24" s="364"/>
      <c r="D24" s="364"/>
      <c r="E24" s="364"/>
      <c r="F24" s="364"/>
      <c r="G24" s="269"/>
      <c r="H24" s="265"/>
      <c r="I24" s="265"/>
      <c r="J24" s="270"/>
      <c r="K24" s="264"/>
    </row>
    <row r="25" spans="1:11" x14ac:dyDescent="0.25">
      <c r="A25" s="364"/>
      <c r="B25" s="364"/>
      <c r="C25" s="364"/>
      <c r="D25" s="364"/>
      <c r="E25" s="364"/>
      <c r="F25" s="364"/>
      <c r="G25" s="269"/>
      <c r="H25" s="265"/>
      <c r="I25" s="265"/>
      <c r="J25" s="270"/>
      <c r="K25" s="264"/>
    </row>
    <row r="26" spans="1:11" x14ac:dyDescent="0.25">
      <c r="A26" s="364"/>
      <c r="B26" s="364"/>
      <c r="C26" s="364"/>
      <c r="D26" s="364"/>
      <c r="E26" s="364"/>
      <c r="F26" s="364"/>
      <c r="G26" s="269"/>
      <c r="H26" s="265"/>
      <c r="I26" s="265"/>
      <c r="J26" s="270"/>
      <c r="K26" s="264"/>
    </row>
    <row r="27" spans="1:11" x14ac:dyDescent="0.25">
      <c r="A27" s="364"/>
      <c r="B27" s="364"/>
      <c r="C27" s="364"/>
      <c r="D27" s="364"/>
      <c r="E27" s="364"/>
      <c r="F27" s="364"/>
      <c r="G27" s="269"/>
      <c r="H27" s="265"/>
      <c r="I27" s="265"/>
      <c r="J27" s="270"/>
      <c r="K27" s="264"/>
    </row>
    <row r="28" spans="1:11" x14ac:dyDescent="0.25">
      <c r="A28" s="364"/>
      <c r="B28" s="364"/>
      <c r="C28" s="364"/>
      <c r="D28" s="364"/>
      <c r="E28" s="364"/>
      <c r="F28" s="364"/>
      <c r="G28" s="269"/>
      <c r="H28" s="265"/>
      <c r="I28" s="265"/>
      <c r="J28" s="270"/>
      <c r="K28" s="264"/>
    </row>
    <row r="29" spans="1:11" x14ac:dyDescent="0.25">
      <c r="A29" s="365"/>
      <c r="B29" s="365"/>
      <c r="C29" s="365"/>
      <c r="D29" s="365"/>
      <c r="E29" s="365"/>
      <c r="F29" s="365"/>
      <c r="G29" s="269"/>
      <c r="H29" s="265"/>
      <c r="I29" s="265"/>
      <c r="J29" s="270"/>
      <c r="K29" s="264"/>
    </row>
    <row r="30" spans="1:11" x14ac:dyDescent="0.25">
      <c r="A30" s="363" t="s">
        <v>486</v>
      </c>
      <c r="B30" s="363" t="s">
        <v>485</v>
      </c>
      <c r="C30" s="363"/>
      <c r="D30" s="363"/>
      <c r="E30" s="363"/>
      <c r="F30" s="363"/>
      <c r="G30" s="269"/>
      <c r="H30" s="265"/>
      <c r="I30" s="265"/>
      <c r="J30" s="270"/>
      <c r="K30" s="264"/>
    </row>
    <row r="31" spans="1:11" x14ac:dyDescent="0.25">
      <c r="A31" s="364"/>
      <c r="B31" s="364"/>
      <c r="C31" s="364"/>
      <c r="D31" s="364"/>
      <c r="E31" s="364"/>
      <c r="F31" s="364"/>
      <c r="G31" s="269"/>
      <c r="H31" s="265"/>
      <c r="I31" s="265"/>
      <c r="J31" s="270"/>
      <c r="K31" s="264"/>
    </row>
    <row r="32" spans="1:11" x14ac:dyDescent="0.25">
      <c r="A32" s="365"/>
      <c r="B32" s="365"/>
      <c r="C32" s="365"/>
      <c r="D32" s="365"/>
      <c r="E32" s="365"/>
      <c r="F32" s="365"/>
      <c r="G32" s="269"/>
      <c r="H32" s="265"/>
      <c r="I32" s="265"/>
      <c r="J32" s="270"/>
      <c r="K32" s="264"/>
    </row>
    <row r="33" spans="1:11" x14ac:dyDescent="0.25">
      <c r="A33" s="276"/>
      <c r="B33" s="276"/>
      <c r="C33" s="276"/>
      <c r="D33" s="276"/>
      <c r="E33" s="276"/>
      <c r="F33" s="276"/>
      <c r="G33" s="277"/>
      <c r="H33" s="278"/>
      <c r="I33" s="278"/>
      <c r="J33" s="278"/>
      <c r="K33" s="280"/>
    </row>
    <row r="34" spans="1:11" x14ac:dyDescent="0.25">
      <c r="A34" s="363" t="s">
        <v>486</v>
      </c>
      <c r="B34" s="363" t="s">
        <v>485</v>
      </c>
      <c r="C34" s="363"/>
      <c r="D34" s="363"/>
      <c r="E34" s="363"/>
      <c r="F34" s="363"/>
      <c r="G34" s="269"/>
      <c r="H34" s="265"/>
      <c r="I34" s="265"/>
      <c r="J34" s="270"/>
      <c r="K34" s="264"/>
    </row>
    <row r="35" spans="1:11" x14ac:dyDescent="0.25">
      <c r="A35" s="364"/>
      <c r="B35" s="364"/>
      <c r="C35" s="364"/>
      <c r="D35" s="364"/>
      <c r="E35" s="364"/>
      <c r="F35" s="364"/>
      <c r="G35" s="269"/>
      <c r="H35" s="331"/>
      <c r="I35" s="331"/>
      <c r="J35" s="270"/>
      <c r="K35" s="331"/>
    </row>
    <row r="36" spans="1:11" x14ac:dyDescent="0.25">
      <c r="A36" s="364"/>
      <c r="B36" s="364"/>
      <c r="C36" s="364"/>
      <c r="D36" s="364"/>
      <c r="E36" s="364"/>
      <c r="F36" s="364"/>
      <c r="G36" s="269"/>
      <c r="H36" s="265"/>
      <c r="I36" s="265"/>
      <c r="J36" s="270"/>
      <c r="K36" s="264"/>
    </row>
    <row r="37" spans="1:11" x14ac:dyDescent="0.25">
      <c r="A37" s="364"/>
      <c r="B37" s="364"/>
      <c r="C37" s="364"/>
      <c r="D37" s="364"/>
      <c r="E37" s="364"/>
      <c r="F37" s="364"/>
      <c r="G37" s="269"/>
      <c r="H37" s="265"/>
      <c r="I37" s="265"/>
      <c r="J37" s="270"/>
      <c r="K37" s="264"/>
    </row>
    <row r="38" spans="1:11" x14ac:dyDescent="0.25">
      <c r="A38" s="364"/>
      <c r="B38" s="364"/>
      <c r="C38" s="364"/>
      <c r="D38" s="364"/>
      <c r="E38" s="364"/>
      <c r="F38" s="364"/>
      <c r="G38" s="269"/>
      <c r="H38" s="265"/>
      <c r="I38" s="265"/>
      <c r="J38" s="270"/>
      <c r="K38" s="264"/>
    </row>
    <row r="39" spans="1:11" x14ac:dyDescent="0.25">
      <c r="A39" s="364"/>
      <c r="B39" s="364"/>
      <c r="C39" s="364"/>
      <c r="D39" s="364"/>
      <c r="E39" s="364"/>
      <c r="F39" s="364"/>
      <c r="G39" s="269"/>
      <c r="H39" s="265"/>
      <c r="I39" s="265"/>
      <c r="J39" s="270"/>
      <c r="K39" s="264"/>
    </row>
    <row r="40" spans="1:11" x14ac:dyDescent="0.25">
      <c r="A40" s="364"/>
      <c r="B40" s="364"/>
      <c r="C40" s="364"/>
      <c r="D40" s="364"/>
      <c r="E40" s="364"/>
      <c r="F40" s="364"/>
      <c r="G40" s="269"/>
      <c r="H40" s="265"/>
      <c r="I40" s="265"/>
      <c r="J40" s="270"/>
      <c r="K40" s="279"/>
    </row>
    <row r="41" spans="1:11" ht="59.45" customHeight="1" x14ac:dyDescent="0.25">
      <c r="A41" s="364"/>
      <c r="B41" s="364"/>
      <c r="C41" s="364"/>
      <c r="D41" s="364"/>
      <c r="E41" s="364"/>
      <c r="F41" s="364"/>
      <c r="G41" s="269"/>
      <c r="H41" s="265"/>
      <c r="I41" s="265"/>
      <c r="J41" s="270"/>
      <c r="K41" s="264"/>
    </row>
    <row r="42" spans="1:11" ht="51.6" customHeight="1" x14ac:dyDescent="0.25">
      <c r="A42" s="364"/>
      <c r="B42" s="364"/>
      <c r="C42" s="364"/>
      <c r="D42" s="364"/>
      <c r="E42" s="364"/>
      <c r="F42" s="364"/>
      <c r="G42" s="269"/>
      <c r="H42" s="265"/>
      <c r="I42" s="265"/>
      <c r="J42" s="270"/>
      <c r="K42" s="264"/>
    </row>
    <row r="43" spans="1:11" ht="46.7" customHeight="1" x14ac:dyDescent="0.25">
      <c r="A43" s="364"/>
      <c r="B43" s="364"/>
      <c r="C43" s="364"/>
      <c r="D43" s="364"/>
      <c r="E43" s="364"/>
      <c r="F43" s="364"/>
      <c r="G43" s="269"/>
      <c r="H43" s="281"/>
      <c r="I43" s="281"/>
      <c r="J43" s="270"/>
      <c r="K43" s="281"/>
    </row>
    <row r="44" spans="1:11" x14ac:dyDescent="0.25">
      <c r="A44" s="364"/>
      <c r="B44" s="364"/>
      <c r="C44" s="364"/>
      <c r="D44" s="364"/>
      <c r="E44" s="364"/>
      <c r="F44" s="364"/>
      <c r="G44" s="269"/>
      <c r="H44" s="281"/>
      <c r="I44" s="281"/>
      <c r="J44" s="270"/>
      <c r="K44" s="281"/>
    </row>
    <row r="45" spans="1:11" ht="57.6" customHeight="1" x14ac:dyDescent="0.25">
      <c r="A45" s="364"/>
      <c r="B45" s="364"/>
      <c r="C45" s="364"/>
      <c r="D45" s="364"/>
      <c r="E45" s="364"/>
      <c r="F45" s="364"/>
      <c r="G45" s="269"/>
      <c r="H45" s="281"/>
      <c r="I45" s="281"/>
      <c r="J45" s="270"/>
      <c r="K45" s="281"/>
    </row>
    <row r="46" spans="1:11" x14ac:dyDescent="0.25">
      <c r="A46" s="276"/>
      <c r="B46" s="276"/>
      <c r="C46" s="276"/>
      <c r="D46" s="276"/>
      <c r="E46" s="276"/>
      <c r="F46" s="276"/>
      <c r="G46" s="277"/>
      <c r="H46" s="278"/>
      <c r="I46" s="278"/>
      <c r="J46" s="278"/>
      <c r="K46" s="280"/>
    </row>
    <row r="47" spans="1:11" x14ac:dyDescent="0.25">
      <c r="A47" s="363" t="s">
        <v>486</v>
      </c>
      <c r="B47" s="363" t="s">
        <v>485</v>
      </c>
      <c r="C47" s="363"/>
      <c r="D47" s="363"/>
      <c r="E47" s="363"/>
      <c r="F47" s="363"/>
      <c r="G47" s="269"/>
      <c r="H47" s="265"/>
      <c r="I47" s="265"/>
      <c r="J47" s="270"/>
      <c r="K47" s="264"/>
    </row>
    <row r="48" spans="1:11" x14ac:dyDescent="0.25">
      <c r="A48" s="364"/>
      <c r="B48" s="364"/>
      <c r="C48" s="364"/>
      <c r="D48" s="364"/>
      <c r="E48" s="364"/>
      <c r="F48" s="364"/>
      <c r="G48" s="269"/>
      <c r="H48" s="265"/>
      <c r="I48" s="265"/>
      <c r="J48" s="270"/>
      <c r="K48" s="264"/>
    </row>
    <row r="49" spans="1:11" x14ac:dyDescent="0.25">
      <c r="A49" s="364"/>
      <c r="B49" s="364"/>
      <c r="C49" s="364"/>
      <c r="D49" s="364"/>
      <c r="E49" s="364"/>
      <c r="F49" s="364"/>
      <c r="G49" s="269"/>
      <c r="H49" s="265"/>
      <c r="I49" s="265"/>
      <c r="J49" s="270"/>
      <c r="K49" s="264"/>
    </row>
    <row r="50" spans="1:11" x14ac:dyDescent="0.25">
      <c r="A50" s="364"/>
      <c r="B50" s="364"/>
      <c r="C50" s="364"/>
      <c r="D50" s="364"/>
      <c r="E50" s="364"/>
      <c r="F50" s="364"/>
      <c r="G50" s="269"/>
      <c r="H50" s="265"/>
      <c r="I50" s="265"/>
      <c r="J50" s="270"/>
      <c r="K50" s="264"/>
    </row>
    <row r="51" spans="1:11" x14ac:dyDescent="0.25">
      <c r="A51" s="364"/>
      <c r="B51" s="364"/>
      <c r="C51" s="364"/>
      <c r="D51" s="364"/>
      <c r="E51" s="364"/>
      <c r="F51" s="364"/>
      <c r="G51" s="269"/>
      <c r="H51" s="265"/>
      <c r="I51" s="265"/>
      <c r="J51" s="270"/>
      <c r="K51" s="264"/>
    </row>
    <row r="52" spans="1:11" ht="26.45" customHeight="1" x14ac:dyDescent="0.25">
      <c r="A52" s="364"/>
      <c r="B52" s="364"/>
      <c r="C52" s="364"/>
      <c r="D52" s="364"/>
      <c r="E52" s="364"/>
      <c r="F52" s="364"/>
      <c r="G52" s="269"/>
      <c r="H52" s="265"/>
      <c r="I52" s="265"/>
      <c r="J52" s="270"/>
      <c r="K52" s="264"/>
    </row>
    <row r="53" spans="1:11" ht="26.45" customHeight="1" x14ac:dyDescent="0.25">
      <c r="A53" s="364"/>
      <c r="B53" s="364"/>
      <c r="C53" s="364"/>
      <c r="D53" s="364"/>
      <c r="E53" s="364"/>
      <c r="F53" s="364"/>
      <c r="G53" s="269"/>
      <c r="H53" s="265"/>
      <c r="I53" s="265"/>
      <c r="J53" s="270"/>
      <c r="K53" s="264"/>
    </row>
    <row r="54" spans="1:11" ht="27" customHeight="1" x14ac:dyDescent="0.25">
      <c r="A54" s="364"/>
      <c r="B54" s="364"/>
      <c r="C54" s="364"/>
      <c r="D54" s="364"/>
      <c r="E54" s="364"/>
      <c r="F54" s="364"/>
      <c r="G54" s="269"/>
      <c r="H54" s="265"/>
      <c r="I54" s="265"/>
      <c r="J54" s="270"/>
      <c r="K54" s="264"/>
    </row>
    <row r="55" spans="1:11" x14ac:dyDescent="0.25">
      <c r="A55" s="364"/>
      <c r="B55" s="364"/>
      <c r="C55" s="364"/>
      <c r="D55" s="364"/>
      <c r="E55" s="364"/>
      <c r="F55" s="364"/>
      <c r="G55" s="269"/>
      <c r="H55" s="265"/>
      <c r="I55" s="265"/>
      <c r="J55" s="270"/>
      <c r="K55" s="264"/>
    </row>
    <row r="56" spans="1:11" x14ac:dyDescent="0.25">
      <c r="A56" s="364"/>
      <c r="B56" s="364"/>
      <c r="C56" s="364"/>
      <c r="D56" s="364"/>
      <c r="E56" s="364"/>
      <c r="F56" s="364"/>
      <c r="G56" s="269"/>
      <c r="H56" s="265"/>
      <c r="I56" s="265"/>
      <c r="J56" s="270"/>
      <c r="K56" s="264"/>
    </row>
    <row r="57" spans="1:11" x14ac:dyDescent="0.25">
      <c r="A57" s="364"/>
      <c r="B57" s="364"/>
      <c r="C57" s="364"/>
      <c r="D57" s="364"/>
      <c r="E57" s="364"/>
      <c r="F57" s="364"/>
      <c r="G57" s="269"/>
      <c r="H57" s="265"/>
      <c r="I57" s="265"/>
      <c r="J57" s="270"/>
      <c r="K57" s="264"/>
    </row>
    <row r="58" spans="1:11" x14ac:dyDescent="0.25">
      <c r="A58" s="365"/>
      <c r="B58" s="365"/>
      <c r="C58" s="365"/>
      <c r="D58" s="365"/>
      <c r="E58" s="365"/>
      <c r="F58" s="365"/>
      <c r="G58" s="269"/>
      <c r="H58" s="265"/>
      <c r="I58" s="265"/>
      <c r="J58" s="270"/>
      <c r="K58" s="264"/>
    </row>
    <row r="59" spans="1:11" x14ac:dyDescent="0.25">
      <c r="A59" s="276"/>
      <c r="B59" s="276"/>
      <c r="C59" s="276"/>
      <c r="D59" s="276"/>
      <c r="E59" s="276"/>
      <c r="F59" s="276"/>
      <c r="G59" s="277"/>
      <c r="H59" s="278"/>
      <c r="I59" s="278"/>
      <c r="J59" s="278"/>
      <c r="K59" s="280"/>
    </row>
    <row r="60" spans="1:11" x14ac:dyDescent="0.25">
      <c r="A60" s="363" t="s">
        <v>486</v>
      </c>
      <c r="B60" s="363" t="s">
        <v>485</v>
      </c>
      <c r="C60" s="363"/>
      <c r="D60" s="363"/>
      <c r="E60" s="363"/>
      <c r="F60" s="363"/>
      <c r="G60" s="269"/>
      <c r="H60" s="265"/>
      <c r="I60" s="265"/>
      <c r="J60" s="270"/>
      <c r="K60" s="264"/>
    </row>
    <row r="61" spans="1:11" x14ac:dyDescent="0.25">
      <c r="A61" s="364"/>
      <c r="B61" s="364"/>
      <c r="C61" s="364"/>
      <c r="D61" s="364"/>
      <c r="E61" s="364"/>
      <c r="F61" s="364"/>
      <c r="G61" s="269"/>
      <c r="H61" s="265"/>
      <c r="I61" s="265"/>
      <c r="J61" s="270"/>
      <c r="K61" s="264"/>
    </row>
    <row r="62" spans="1:11" x14ac:dyDescent="0.25">
      <c r="A62" s="364"/>
      <c r="B62" s="364"/>
      <c r="C62" s="364"/>
      <c r="D62" s="364"/>
      <c r="E62" s="364"/>
      <c r="F62" s="364"/>
      <c r="G62" s="269"/>
      <c r="H62" s="265"/>
      <c r="I62" s="265"/>
      <c r="J62" s="270"/>
      <c r="K62" s="264"/>
    </row>
    <row r="63" spans="1:11" x14ac:dyDescent="0.25">
      <c r="A63" s="364"/>
      <c r="B63" s="364"/>
      <c r="C63" s="364"/>
      <c r="D63" s="364"/>
      <c r="E63" s="364"/>
      <c r="F63" s="364"/>
      <c r="G63" s="269"/>
      <c r="H63" s="265"/>
      <c r="I63" s="265"/>
      <c r="J63" s="270"/>
      <c r="K63" s="264"/>
    </row>
    <row r="64" spans="1:11" x14ac:dyDescent="0.25">
      <c r="A64" s="364"/>
      <c r="B64" s="364"/>
      <c r="C64" s="364"/>
      <c r="D64" s="364"/>
      <c r="E64" s="364"/>
      <c r="F64" s="364"/>
      <c r="G64" s="269"/>
      <c r="H64" s="265"/>
      <c r="I64" s="265"/>
      <c r="J64" s="270"/>
      <c r="K64" s="264"/>
    </row>
    <row r="65" spans="1:11" x14ac:dyDescent="0.25">
      <c r="A65" s="364"/>
      <c r="B65" s="364"/>
      <c r="C65" s="364"/>
      <c r="D65" s="364"/>
      <c r="E65" s="364"/>
      <c r="F65" s="364"/>
      <c r="G65" s="269"/>
      <c r="H65" s="265"/>
      <c r="I65" s="265"/>
      <c r="J65" s="270"/>
      <c r="K65" s="264"/>
    </row>
    <row r="66" spans="1:11" x14ac:dyDescent="0.25">
      <c r="A66" s="364"/>
      <c r="B66" s="364"/>
      <c r="C66" s="364"/>
      <c r="D66" s="364"/>
      <c r="E66" s="364"/>
      <c r="F66" s="364"/>
      <c r="G66" s="269"/>
      <c r="H66" s="265"/>
      <c r="I66" s="265"/>
      <c r="J66" s="270"/>
      <c r="K66" s="264"/>
    </row>
    <row r="67" spans="1:11" x14ac:dyDescent="0.25">
      <c r="A67" s="364"/>
      <c r="B67" s="364"/>
      <c r="C67" s="364"/>
      <c r="D67" s="364"/>
      <c r="E67" s="364"/>
      <c r="F67" s="364"/>
      <c r="G67" s="269"/>
      <c r="H67" s="265"/>
      <c r="I67" s="265"/>
      <c r="J67" s="270"/>
      <c r="K67" s="264"/>
    </row>
    <row r="68" spans="1:11" x14ac:dyDescent="0.25">
      <c r="A68" s="364"/>
      <c r="B68" s="364"/>
      <c r="C68" s="364"/>
      <c r="D68" s="364"/>
      <c r="E68" s="364"/>
      <c r="F68" s="364"/>
      <c r="G68" s="269"/>
      <c r="H68" s="265"/>
      <c r="I68" s="265"/>
      <c r="J68" s="270"/>
      <c r="K68" s="264"/>
    </row>
    <row r="69" spans="1:11" x14ac:dyDescent="0.25">
      <c r="A69" s="364"/>
      <c r="B69" s="364"/>
      <c r="C69" s="364"/>
      <c r="D69" s="364"/>
      <c r="E69" s="364"/>
      <c r="F69" s="364"/>
      <c r="G69" s="269"/>
      <c r="H69" s="265"/>
      <c r="I69" s="265"/>
      <c r="J69" s="270"/>
      <c r="K69" s="264"/>
    </row>
    <row r="70" spans="1:11" x14ac:dyDescent="0.25">
      <c r="A70" s="364"/>
      <c r="B70" s="364"/>
      <c r="C70" s="364"/>
      <c r="D70" s="364"/>
      <c r="E70" s="364"/>
      <c r="F70" s="364"/>
      <c r="G70" s="269"/>
      <c r="H70" s="265"/>
      <c r="I70" s="265"/>
      <c r="J70" s="270"/>
      <c r="K70" s="264"/>
    </row>
    <row r="71" spans="1:11" x14ac:dyDescent="0.25">
      <c r="A71" s="364"/>
      <c r="B71" s="364"/>
      <c r="C71" s="364"/>
      <c r="D71" s="364"/>
      <c r="E71" s="364"/>
      <c r="F71" s="364"/>
      <c r="G71" s="269"/>
      <c r="H71" s="265"/>
      <c r="I71" s="265"/>
      <c r="J71" s="270"/>
      <c r="K71" s="264"/>
    </row>
    <row r="72" spans="1:11" x14ac:dyDescent="0.25">
      <c r="A72" s="364"/>
      <c r="B72" s="364"/>
      <c r="C72" s="364"/>
      <c r="D72" s="364"/>
      <c r="E72" s="364"/>
      <c r="F72" s="364"/>
      <c r="G72" s="269"/>
      <c r="H72" s="265"/>
      <c r="I72" s="265"/>
      <c r="J72" s="270"/>
      <c r="K72" s="264"/>
    </row>
    <row r="73" spans="1:11" x14ac:dyDescent="0.25">
      <c r="A73" s="364"/>
      <c r="B73" s="364"/>
      <c r="C73" s="364"/>
      <c r="D73" s="364"/>
      <c r="E73" s="364"/>
      <c r="F73" s="364"/>
      <c r="G73" s="269"/>
      <c r="H73" s="265"/>
      <c r="I73" s="265"/>
      <c r="J73" s="270"/>
      <c r="K73" s="264"/>
    </row>
    <row r="74" spans="1:11" x14ac:dyDescent="0.25">
      <c r="A74" s="276"/>
      <c r="B74" s="282"/>
      <c r="C74" s="282"/>
      <c r="D74" s="282"/>
      <c r="E74" s="282"/>
      <c r="F74" s="282"/>
      <c r="G74" s="277"/>
      <c r="H74" s="278"/>
      <c r="I74" s="278"/>
      <c r="J74" s="278"/>
      <c r="K74" s="280"/>
    </row>
    <row r="75" spans="1:11" x14ac:dyDescent="0.25">
      <c r="A75" s="363" t="s">
        <v>486</v>
      </c>
      <c r="B75" s="363" t="s">
        <v>485</v>
      </c>
      <c r="C75" s="363"/>
      <c r="D75" s="363"/>
      <c r="E75" s="363"/>
      <c r="F75" s="363"/>
      <c r="G75" s="269"/>
      <c r="H75" s="265"/>
      <c r="I75" s="265"/>
      <c r="J75" s="270"/>
      <c r="K75" s="264"/>
    </row>
    <row r="76" spans="1:11" x14ac:dyDescent="0.25">
      <c r="A76" s="364"/>
      <c r="B76" s="364"/>
      <c r="C76" s="364"/>
      <c r="D76" s="364"/>
      <c r="E76" s="364"/>
      <c r="F76" s="364"/>
      <c r="G76" s="269"/>
      <c r="H76" s="265"/>
      <c r="I76" s="265"/>
      <c r="J76" s="270"/>
      <c r="K76" s="264"/>
    </row>
    <row r="77" spans="1:11" x14ac:dyDescent="0.25">
      <c r="A77" s="364"/>
      <c r="B77" s="364"/>
      <c r="C77" s="364"/>
      <c r="D77" s="364"/>
      <c r="E77" s="364"/>
      <c r="F77" s="364"/>
      <c r="G77" s="269"/>
      <c r="H77" s="265"/>
      <c r="I77" s="265"/>
      <c r="J77" s="270"/>
      <c r="K77" s="264"/>
    </row>
    <row r="78" spans="1:11" x14ac:dyDescent="0.25">
      <c r="A78" s="364"/>
      <c r="B78" s="364"/>
      <c r="C78" s="364"/>
      <c r="D78" s="364"/>
      <c r="E78" s="364"/>
      <c r="F78" s="364"/>
      <c r="G78" s="269"/>
      <c r="H78" s="265"/>
      <c r="I78" s="265"/>
      <c r="J78" s="270"/>
      <c r="K78" s="264"/>
    </row>
    <row r="79" spans="1:11" x14ac:dyDescent="0.25">
      <c r="A79" s="364"/>
      <c r="B79" s="364"/>
      <c r="C79" s="364"/>
      <c r="D79" s="364"/>
      <c r="E79" s="364"/>
      <c r="F79" s="364"/>
      <c r="G79" s="269"/>
      <c r="H79" s="265"/>
      <c r="I79" s="265"/>
      <c r="J79" s="270"/>
      <c r="K79" s="264"/>
    </row>
    <row r="80" spans="1:11" x14ac:dyDescent="0.25">
      <c r="A80" s="364"/>
      <c r="B80" s="364"/>
      <c r="C80" s="364"/>
      <c r="D80" s="364"/>
      <c r="E80" s="364"/>
      <c r="F80" s="364"/>
      <c r="G80" s="269"/>
      <c r="H80" s="265"/>
      <c r="I80" s="265"/>
      <c r="J80" s="270"/>
      <c r="K80" s="264"/>
    </row>
    <row r="81" spans="1:11" x14ac:dyDescent="0.25">
      <c r="A81" s="276"/>
      <c r="B81" s="282"/>
      <c r="C81" s="282"/>
      <c r="D81" s="282"/>
      <c r="E81" s="282"/>
      <c r="F81" s="282"/>
      <c r="G81" s="277"/>
      <c r="H81" s="278"/>
      <c r="I81" s="278"/>
      <c r="J81" s="278"/>
      <c r="K81" s="280"/>
    </row>
    <row r="82" spans="1:11" x14ac:dyDescent="0.25">
      <c r="A82" s="363" t="s">
        <v>486</v>
      </c>
      <c r="B82" s="363" t="s">
        <v>485</v>
      </c>
      <c r="C82" s="363"/>
      <c r="D82" s="363"/>
      <c r="E82" s="363"/>
      <c r="F82" s="363"/>
      <c r="G82" s="269"/>
      <c r="H82" s="265"/>
      <c r="I82" s="265"/>
      <c r="J82" s="270"/>
      <c r="K82" s="264"/>
    </row>
    <row r="83" spans="1:11" x14ac:dyDescent="0.25">
      <c r="A83" s="364"/>
      <c r="B83" s="364"/>
      <c r="C83" s="364"/>
      <c r="D83" s="364"/>
      <c r="E83" s="364"/>
      <c r="F83" s="364"/>
      <c r="G83" s="269"/>
      <c r="H83" s="265"/>
      <c r="I83" s="265"/>
      <c r="J83" s="270"/>
      <c r="K83" s="264"/>
    </row>
    <row r="84" spans="1:11" x14ac:dyDescent="0.25">
      <c r="A84" s="364"/>
      <c r="B84" s="364"/>
      <c r="C84" s="364"/>
      <c r="D84" s="364"/>
      <c r="E84" s="364"/>
      <c r="F84" s="364"/>
      <c r="G84" s="269"/>
      <c r="H84" s="265"/>
      <c r="I84" s="265"/>
      <c r="J84" s="270"/>
      <c r="K84" s="264"/>
    </row>
    <row r="85" spans="1:11" x14ac:dyDescent="0.25">
      <c r="A85" s="364"/>
      <c r="B85" s="364"/>
      <c r="C85" s="364"/>
      <c r="D85" s="364"/>
      <c r="E85" s="364"/>
      <c r="F85" s="364"/>
      <c r="G85" s="269"/>
      <c r="H85" s="265"/>
      <c r="I85" s="265"/>
      <c r="J85" s="270"/>
      <c r="K85" s="264"/>
    </row>
    <row r="86" spans="1:11" x14ac:dyDescent="0.25">
      <c r="A86" s="364"/>
      <c r="B86" s="364"/>
      <c r="C86" s="364"/>
      <c r="D86" s="364"/>
      <c r="E86" s="364"/>
      <c r="F86" s="364"/>
      <c r="G86" s="269"/>
      <c r="H86" s="265"/>
      <c r="I86" s="265"/>
      <c r="J86" s="270"/>
      <c r="K86" s="264"/>
    </row>
    <row r="87" spans="1:11" x14ac:dyDescent="0.25">
      <c r="A87" s="364"/>
      <c r="B87" s="364"/>
      <c r="C87" s="364"/>
      <c r="D87" s="364"/>
      <c r="E87" s="364"/>
      <c r="F87" s="364"/>
      <c r="G87" s="269"/>
      <c r="H87" s="265"/>
      <c r="I87" s="265"/>
      <c r="J87" s="270"/>
      <c r="K87" s="264"/>
    </row>
    <row r="88" spans="1:11" x14ac:dyDescent="0.25">
      <c r="A88" s="364"/>
      <c r="B88" s="364"/>
      <c r="C88" s="364"/>
      <c r="D88" s="364"/>
      <c r="E88" s="364"/>
      <c r="F88" s="364"/>
      <c r="G88" s="269"/>
      <c r="H88" s="265"/>
      <c r="I88" s="265"/>
      <c r="J88" s="270"/>
      <c r="K88" s="264"/>
    </row>
    <row r="89" spans="1:11" x14ac:dyDescent="0.25">
      <c r="A89" s="364"/>
      <c r="B89" s="364"/>
      <c r="C89" s="364"/>
      <c r="D89" s="364"/>
      <c r="E89" s="364"/>
      <c r="F89" s="364"/>
      <c r="G89" s="269"/>
      <c r="H89" s="265"/>
      <c r="I89" s="265"/>
      <c r="J89" s="270"/>
      <c r="K89" s="264"/>
    </row>
    <row r="90" spans="1:11" x14ac:dyDescent="0.25">
      <c r="A90" s="276"/>
      <c r="B90" s="282"/>
      <c r="C90" s="282"/>
      <c r="D90" s="282"/>
      <c r="E90" s="282"/>
      <c r="F90" s="282"/>
      <c r="G90" s="277"/>
      <c r="H90" s="278"/>
      <c r="I90" s="278"/>
      <c r="J90" s="278"/>
      <c r="K90" s="280"/>
    </row>
    <row r="91" spans="1:11" x14ac:dyDescent="0.25">
      <c r="A91" s="363" t="s">
        <v>486</v>
      </c>
      <c r="B91" s="363" t="s">
        <v>485</v>
      </c>
      <c r="C91" s="363"/>
      <c r="D91" s="363"/>
      <c r="E91" s="363"/>
      <c r="F91" s="363"/>
      <c r="G91" s="269"/>
      <c r="H91" s="265"/>
      <c r="I91" s="265"/>
      <c r="J91" s="270"/>
      <c r="K91" s="264"/>
    </row>
    <row r="92" spans="1:11" x14ac:dyDescent="0.25">
      <c r="A92" s="364"/>
      <c r="B92" s="364"/>
      <c r="C92" s="364"/>
      <c r="D92" s="364"/>
      <c r="E92" s="364"/>
      <c r="F92" s="364"/>
      <c r="G92" s="269"/>
      <c r="H92" s="265"/>
      <c r="I92" s="265"/>
      <c r="J92" s="270"/>
      <c r="K92" s="264"/>
    </row>
    <row r="93" spans="1:11" x14ac:dyDescent="0.25">
      <c r="A93" s="364"/>
      <c r="B93" s="364"/>
      <c r="C93" s="364"/>
      <c r="D93" s="364"/>
      <c r="E93" s="364"/>
      <c r="F93" s="364"/>
      <c r="G93" s="269"/>
      <c r="H93" s="265"/>
      <c r="I93" s="265"/>
      <c r="J93" s="270"/>
      <c r="K93" s="264"/>
    </row>
    <row r="94" spans="1:11" x14ac:dyDescent="0.25">
      <c r="A94" s="364"/>
      <c r="B94" s="364"/>
      <c r="C94" s="364"/>
      <c r="D94" s="364"/>
      <c r="E94" s="364"/>
      <c r="F94" s="364"/>
      <c r="G94" s="269"/>
      <c r="H94" s="265"/>
      <c r="I94" s="265"/>
      <c r="J94" s="270"/>
      <c r="K94" s="264"/>
    </row>
    <row r="95" spans="1:11" x14ac:dyDescent="0.25">
      <c r="A95" s="364"/>
      <c r="B95" s="364"/>
      <c r="C95" s="364"/>
      <c r="D95" s="364"/>
      <c r="E95" s="364"/>
      <c r="F95" s="364"/>
      <c r="G95" s="269"/>
      <c r="H95" s="265"/>
      <c r="I95" s="265"/>
      <c r="J95" s="270"/>
      <c r="K95" s="264"/>
    </row>
    <row r="96" spans="1:11" x14ac:dyDescent="0.25">
      <c r="A96" s="364"/>
      <c r="B96" s="364"/>
      <c r="C96" s="364"/>
      <c r="D96" s="364"/>
      <c r="E96" s="364"/>
      <c r="F96" s="364"/>
      <c r="G96" s="269"/>
      <c r="H96" s="265"/>
      <c r="I96" s="265"/>
      <c r="J96" s="270"/>
      <c r="K96" s="264"/>
    </row>
    <row r="97" spans="1:11" x14ac:dyDescent="0.25">
      <c r="A97" s="364"/>
      <c r="B97" s="364"/>
      <c r="C97" s="364"/>
      <c r="D97" s="364"/>
      <c r="E97" s="364"/>
      <c r="F97" s="364"/>
      <c r="G97" s="269"/>
      <c r="H97" s="265"/>
      <c r="I97" s="265"/>
      <c r="J97" s="270"/>
      <c r="K97" s="264"/>
    </row>
    <row r="98" spans="1:11" x14ac:dyDescent="0.25">
      <c r="A98" s="364"/>
      <c r="B98" s="364"/>
      <c r="C98" s="364"/>
      <c r="D98" s="364"/>
      <c r="E98" s="364"/>
      <c r="F98" s="364"/>
      <c r="G98" s="269"/>
      <c r="H98" s="265"/>
      <c r="I98" s="265"/>
      <c r="J98" s="270"/>
      <c r="K98" s="264"/>
    </row>
    <row r="99" spans="1:11" x14ac:dyDescent="0.25">
      <c r="A99" s="364"/>
      <c r="B99" s="364"/>
      <c r="C99" s="364"/>
      <c r="D99" s="364"/>
      <c r="E99" s="364"/>
      <c r="F99" s="364"/>
      <c r="G99" s="269"/>
      <c r="H99" s="265"/>
      <c r="I99" s="265"/>
      <c r="J99" s="270"/>
      <c r="K99" s="264"/>
    </row>
    <row r="100" spans="1:11" x14ac:dyDescent="0.25">
      <c r="A100" s="276"/>
      <c r="B100" s="282"/>
      <c r="C100" s="282"/>
      <c r="D100" s="282"/>
      <c r="E100" s="282"/>
      <c r="F100" s="282"/>
      <c r="G100" s="277"/>
      <c r="H100" s="278"/>
      <c r="I100" s="278"/>
      <c r="J100" s="278"/>
      <c r="K100" s="280"/>
    </row>
    <row r="101" spans="1:11" x14ac:dyDescent="0.25">
      <c r="A101" s="276"/>
      <c r="B101" s="282"/>
      <c r="C101" s="282"/>
      <c r="D101" s="282"/>
      <c r="E101" s="282"/>
      <c r="F101" s="282"/>
      <c r="G101" s="277"/>
      <c r="H101" s="278"/>
      <c r="I101" s="278"/>
      <c r="J101" s="278"/>
      <c r="K101" s="280"/>
    </row>
    <row r="102" spans="1:11" x14ac:dyDescent="0.25">
      <c r="A102" s="276"/>
      <c r="B102" s="282"/>
      <c r="C102" s="282"/>
      <c r="D102" s="282"/>
      <c r="E102" s="282"/>
      <c r="F102" s="282"/>
      <c r="G102" s="277"/>
      <c r="H102" s="278"/>
      <c r="I102" s="278"/>
      <c r="J102" s="278"/>
      <c r="K102" s="280"/>
    </row>
    <row r="103" spans="1:11" x14ac:dyDescent="0.25">
      <c r="A103" s="363" t="s">
        <v>486</v>
      </c>
      <c r="B103" s="363" t="s">
        <v>485</v>
      </c>
      <c r="C103" s="363"/>
      <c r="D103" s="363"/>
      <c r="E103" s="363"/>
      <c r="F103" s="363"/>
      <c r="G103" s="269"/>
      <c r="H103" s="265"/>
      <c r="I103" s="265"/>
      <c r="J103" s="270"/>
      <c r="K103" s="264"/>
    </row>
    <row r="104" spans="1:11" x14ac:dyDescent="0.25">
      <c r="A104" s="364"/>
      <c r="B104" s="364"/>
      <c r="C104" s="364"/>
      <c r="D104" s="364"/>
      <c r="E104" s="364"/>
      <c r="F104" s="364"/>
      <c r="G104" s="269"/>
      <c r="H104" s="265"/>
      <c r="I104" s="265"/>
      <c r="J104" s="270"/>
      <c r="K104" s="264"/>
    </row>
    <row r="105" spans="1:11" x14ac:dyDescent="0.25">
      <c r="A105" s="364"/>
      <c r="B105" s="364"/>
      <c r="C105" s="364"/>
      <c r="D105" s="364"/>
      <c r="E105" s="364"/>
      <c r="F105" s="364"/>
      <c r="G105" s="269"/>
      <c r="H105" s="265"/>
      <c r="I105" s="265"/>
      <c r="J105" s="270"/>
      <c r="K105" s="264"/>
    </row>
    <row r="106" spans="1:11" x14ac:dyDescent="0.25">
      <c r="A106" s="364"/>
      <c r="B106" s="364"/>
      <c r="C106" s="364"/>
      <c r="D106" s="364"/>
      <c r="E106" s="364"/>
      <c r="F106" s="364"/>
      <c r="G106" s="269"/>
      <c r="H106" s="265"/>
      <c r="I106" s="265"/>
      <c r="J106" s="270"/>
      <c r="K106" s="264"/>
    </row>
    <row r="107" spans="1:11" x14ac:dyDescent="0.25">
      <c r="A107" s="276"/>
      <c r="B107" s="282"/>
      <c r="C107" s="282"/>
      <c r="D107" s="282"/>
      <c r="E107" s="282"/>
      <c r="F107" s="282"/>
      <c r="G107" s="277"/>
      <c r="H107" s="278"/>
      <c r="I107" s="278"/>
      <c r="J107" s="278"/>
      <c r="K107" s="280"/>
    </row>
    <row r="108" spans="1:11" x14ac:dyDescent="0.25">
      <c r="A108" s="264"/>
      <c r="B108" s="264"/>
      <c r="C108" s="264"/>
      <c r="D108" s="264"/>
      <c r="E108" s="264"/>
      <c r="F108" s="264"/>
      <c r="G108" s="264"/>
      <c r="H108" s="264"/>
      <c r="I108" s="264"/>
      <c r="J108" s="264"/>
      <c r="K108" s="264"/>
    </row>
  </sheetData>
  <mergeCells count="66">
    <mergeCell ref="F103:F106"/>
    <mergeCell ref="A91:A99"/>
    <mergeCell ref="B91:B99"/>
    <mergeCell ref="C91:C99"/>
    <mergeCell ref="D91:D99"/>
    <mergeCell ref="E91:E99"/>
    <mergeCell ref="F91:F99"/>
    <mergeCell ref="A103:A106"/>
    <mergeCell ref="B103:B106"/>
    <mergeCell ref="C103:C106"/>
    <mergeCell ref="D103:D106"/>
    <mergeCell ref="E103:E106"/>
    <mergeCell ref="F82:F89"/>
    <mergeCell ref="A75:A80"/>
    <mergeCell ref="B75:B80"/>
    <mergeCell ref="C75:C80"/>
    <mergeCell ref="D75:D80"/>
    <mergeCell ref="E75:E80"/>
    <mergeCell ref="F75:F80"/>
    <mergeCell ref="A82:A89"/>
    <mergeCell ref="B82:B89"/>
    <mergeCell ref="C82:C89"/>
    <mergeCell ref="D82:D89"/>
    <mergeCell ref="E82:E89"/>
    <mergeCell ref="F60:F73"/>
    <mergeCell ref="A47:A58"/>
    <mergeCell ref="B47:B58"/>
    <mergeCell ref="C47:C58"/>
    <mergeCell ref="D47:D58"/>
    <mergeCell ref="E47:E58"/>
    <mergeCell ref="F47:F58"/>
    <mergeCell ref="A60:A73"/>
    <mergeCell ref="B60:B73"/>
    <mergeCell ref="C60:C73"/>
    <mergeCell ref="D60:D73"/>
    <mergeCell ref="E60:E73"/>
    <mergeCell ref="F34:F45"/>
    <mergeCell ref="A30:A32"/>
    <mergeCell ref="B30:B32"/>
    <mergeCell ref="C30:C32"/>
    <mergeCell ref="D30:D32"/>
    <mergeCell ref="E30:E32"/>
    <mergeCell ref="F30:F32"/>
    <mergeCell ref="A34:A45"/>
    <mergeCell ref="B34:B45"/>
    <mergeCell ref="C34:C45"/>
    <mergeCell ref="D34:D45"/>
    <mergeCell ref="E34:E45"/>
    <mergeCell ref="F20:F29"/>
    <mergeCell ref="A17:A19"/>
    <mergeCell ref="B17:B19"/>
    <mergeCell ref="C17:C19"/>
    <mergeCell ref="D17:D19"/>
    <mergeCell ref="E17:E19"/>
    <mergeCell ref="F17:F19"/>
    <mergeCell ref="A20:A29"/>
    <mergeCell ref="B20:B29"/>
    <mergeCell ref="C20:C29"/>
    <mergeCell ref="D20:D29"/>
    <mergeCell ref="E20:E29"/>
    <mergeCell ref="F8:F16"/>
    <mergeCell ref="A8:A16"/>
    <mergeCell ref="B8:B16"/>
    <mergeCell ref="C8:C16"/>
    <mergeCell ref="D8:D16"/>
    <mergeCell ref="E8:E16"/>
  </mergeCells>
  <conditionalFormatting sqref="J34:J45 J47:J58 J75:J80 J103:J106 J60:J73 J82:J89 J91:J99 J8:J32">
    <cfRule type="cellIs" dxfId="17" priority="6" operator="equal">
      <formula>"Not Started"</formula>
    </cfRule>
    <cfRule type="cellIs" dxfId="16" priority="7" operator="equal">
      <formula>"In Progress"</formula>
    </cfRule>
    <cfRule type="cellIs" dxfId="15" priority="8" operator="equal">
      <formula>"Fail"</formula>
    </cfRule>
    <cfRule type="cellIs" dxfId="14" priority="9" operator="equal">
      <formula>"Pass"</formula>
    </cfRule>
  </conditionalFormatting>
  <conditionalFormatting sqref="J34:J45 J47:J58 J75:J80 J103:J106 J60:J73 J82:J89 J91:J99 J8:J32">
    <cfRule type="cellIs" dxfId="13" priority="5" operator="equal">
      <formula>"Not Started"</formula>
    </cfRule>
  </conditionalFormatting>
  <conditionalFormatting sqref="J34:J45 J47:J58 J75:J80 J103:J106 J60:J73 J82:J89 J91:J99 J8:J32">
    <cfRule type="cellIs" dxfId="12" priority="2" operator="equal">
      <formula>"In Progress"</formula>
    </cfRule>
    <cfRule type="cellIs" dxfId="11" priority="3" operator="equal">
      <formula>"Fail"</formula>
    </cfRule>
    <cfRule type="cellIs" dxfId="10" priority="4" operator="equal">
      <formula>"Pass"</formula>
    </cfRule>
  </conditionalFormatting>
  <conditionalFormatting sqref="J34:J45 J47:J58 J75:J80 J103:J106 J60:J73 J82:J89 J91:J99 J8:J32">
    <cfRule type="cellIs" dxfId="9" priority="1" operator="equal">
      <formula>"Not Applicable"</formula>
    </cfRule>
  </conditionalFormatting>
  <dataValidations count="1">
    <dataValidation type="list" allowBlank="1" showInputMessage="1" showErrorMessage="1" sqref="J47:J58 J103:J106 J60:J73 J75:J80 J91:J99 J82:J89 J34:J45 J8:J32" xr:uid="{FD960033-23C9-42D1-8EC7-4FC98028D894}">
      <formula1>"Pass, Fail, Not Started, Not Applicable"</formula1>
    </dataValidation>
  </dataValidations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986A8-F180-4278-9C4D-D2089B8E3FCA}">
  <dimension ref="A2:K108"/>
  <sheetViews>
    <sheetView topLeftCell="C1" zoomScaleNormal="100" workbookViewId="0">
      <selection activeCell="C20" sqref="C20:C29"/>
    </sheetView>
  </sheetViews>
  <sheetFormatPr defaultColWidth="8.85546875" defaultRowHeight="15" x14ac:dyDescent="0.25"/>
  <cols>
    <col min="1" max="2" width="16.42578125" style="6" hidden="1" customWidth="1"/>
    <col min="3" max="3" width="15.85546875" style="6" customWidth="1"/>
    <col min="4" max="4" width="17.42578125" style="6" customWidth="1"/>
    <col min="5" max="5" width="28.140625" style="6" customWidth="1"/>
    <col min="6" max="6" width="27.42578125" style="6" hidden="1" customWidth="1"/>
    <col min="7" max="7" width="8.85546875" style="263"/>
    <col min="8" max="8" width="20.5703125" style="6" customWidth="1"/>
    <col min="9" max="9" width="48.140625" style="6" customWidth="1"/>
    <col min="10" max="10" width="16.5703125" style="263" customWidth="1"/>
    <col min="11" max="11" width="19.42578125" style="263" customWidth="1"/>
    <col min="12" max="16384" width="8.85546875" style="263"/>
  </cols>
  <sheetData>
    <row r="2" spans="1:11" x14ac:dyDescent="0.25">
      <c r="I2" s="13" t="s">
        <v>2</v>
      </c>
      <c r="J2" s="216" t="s">
        <v>2</v>
      </c>
      <c r="K2" s="13">
        <v>0</v>
      </c>
    </row>
    <row r="3" spans="1:11" x14ac:dyDescent="0.25">
      <c r="I3" s="14" t="s">
        <v>4</v>
      </c>
      <c r="J3" s="217" t="s">
        <v>4</v>
      </c>
      <c r="K3" s="14">
        <v>0</v>
      </c>
    </row>
    <row r="4" spans="1:11" x14ac:dyDescent="0.25">
      <c r="I4" s="15" t="s">
        <v>10</v>
      </c>
      <c r="J4" s="220" t="s">
        <v>433</v>
      </c>
      <c r="K4" s="15">
        <v>143</v>
      </c>
    </row>
    <row r="5" spans="1:11" x14ac:dyDescent="0.25">
      <c r="I5" s="47" t="s">
        <v>432</v>
      </c>
      <c r="J5" s="219" t="s">
        <v>432</v>
      </c>
      <c r="K5" s="47">
        <v>0</v>
      </c>
    </row>
    <row r="6" spans="1:11" x14ac:dyDescent="0.25">
      <c r="I6" s="283"/>
      <c r="J6" s="283"/>
      <c r="K6" s="324">
        <f>SUM(K2:K4)</f>
        <v>143</v>
      </c>
    </row>
    <row r="7" spans="1:11" ht="30" x14ac:dyDescent="0.25">
      <c r="A7" s="267" t="s">
        <v>471</v>
      </c>
      <c r="B7" s="267" t="s">
        <v>472</v>
      </c>
      <c r="C7" s="267" t="s">
        <v>473</v>
      </c>
      <c r="D7" s="267" t="s">
        <v>474</v>
      </c>
      <c r="E7" s="267" t="s">
        <v>475</v>
      </c>
      <c r="F7" s="267" t="s">
        <v>476</v>
      </c>
      <c r="G7" s="268" t="s">
        <v>479</v>
      </c>
      <c r="H7" s="267" t="s">
        <v>480</v>
      </c>
      <c r="I7" s="267" t="s">
        <v>481</v>
      </c>
      <c r="J7" s="268" t="s">
        <v>482</v>
      </c>
      <c r="K7" s="268" t="s">
        <v>483</v>
      </c>
    </row>
    <row r="8" spans="1:11" x14ac:dyDescent="0.25">
      <c r="A8" s="366" t="s">
        <v>484</v>
      </c>
      <c r="B8" s="366" t="s">
        <v>485</v>
      </c>
      <c r="C8" s="366"/>
      <c r="D8" s="366"/>
      <c r="E8" s="366"/>
      <c r="F8" s="366"/>
      <c r="G8" s="269"/>
      <c r="H8" s="265"/>
      <c r="I8" s="265"/>
      <c r="J8" s="270"/>
      <c r="K8" s="264"/>
    </row>
    <row r="9" spans="1:11" x14ac:dyDescent="0.25">
      <c r="A9" s="366"/>
      <c r="B9" s="366"/>
      <c r="C9" s="366"/>
      <c r="D9" s="366"/>
      <c r="E9" s="366"/>
      <c r="F9" s="366"/>
      <c r="G9" s="271"/>
      <c r="H9" s="272"/>
      <c r="I9" s="272"/>
      <c r="J9" s="270"/>
      <c r="K9" s="264"/>
    </row>
    <row r="10" spans="1:11" x14ac:dyDescent="0.25">
      <c r="A10" s="366"/>
      <c r="B10" s="366"/>
      <c r="C10" s="366"/>
      <c r="D10" s="366"/>
      <c r="E10" s="366"/>
      <c r="F10" s="366"/>
      <c r="G10" s="271"/>
      <c r="H10" s="272"/>
      <c r="I10" s="272"/>
      <c r="J10" s="270"/>
      <c r="K10" s="264"/>
    </row>
    <row r="11" spans="1:11" x14ac:dyDescent="0.25">
      <c r="A11" s="366"/>
      <c r="B11" s="366"/>
      <c r="C11" s="366"/>
      <c r="D11" s="366"/>
      <c r="E11" s="366"/>
      <c r="F11" s="366"/>
      <c r="G11" s="271"/>
      <c r="H11" s="272"/>
      <c r="I11" s="272"/>
      <c r="J11" s="270"/>
      <c r="K11" s="264"/>
    </row>
    <row r="12" spans="1:11" x14ac:dyDescent="0.25">
      <c r="A12" s="366"/>
      <c r="B12" s="366"/>
      <c r="C12" s="366"/>
      <c r="D12" s="366"/>
      <c r="E12" s="366"/>
      <c r="F12" s="366"/>
      <c r="G12" s="271"/>
      <c r="H12" s="272"/>
      <c r="I12" s="273"/>
      <c r="J12" s="270"/>
      <c r="K12" s="264"/>
    </row>
    <row r="13" spans="1:11" x14ac:dyDescent="0.25">
      <c r="A13" s="366"/>
      <c r="B13" s="366"/>
      <c r="C13" s="366"/>
      <c r="D13" s="366"/>
      <c r="E13" s="366"/>
      <c r="F13" s="366"/>
      <c r="G13" s="271"/>
      <c r="H13" s="274"/>
      <c r="I13" s="272"/>
      <c r="J13" s="270"/>
      <c r="K13" s="265"/>
    </row>
    <row r="14" spans="1:11" x14ac:dyDescent="0.25">
      <c r="A14" s="366"/>
      <c r="B14" s="366"/>
      <c r="C14" s="366"/>
      <c r="D14" s="366"/>
      <c r="E14" s="366"/>
      <c r="F14" s="366"/>
      <c r="G14" s="269"/>
      <c r="H14" s="265"/>
      <c r="I14" s="265"/>
      <c r="J14" s="275"/>
      <c r="K14" s="264"/>
    </row>
    <row r="15" spans="1:11" x14ac:dyDescent="0.25">
      <c r="A15" s="366"/>
      <c r="B15" s="366"/>
      <c r="C15" s="366"/>
      <c r="D15" s="366"/>
      <c r="E15" s="366"/>
      <c r="F15" s="366"/>
      <c r="G15" s="269"/>
      <c r="H15" s="265"/>
      <c r="I15" s="265"/>
      <c r="J15" s="270"/>
      <c r="K15" s="264"/>
    </row>
    <row r="16" spans="1:11" x14ac:dyDescent="0.25">
      <c r="A16" s="366"/>
      <c r="B16" s="366"/>
      <c r="C16" s="366"/>
      <c r="D16" s="366"/>
      <c r="E16" s="366"/>
      <c r="F16" s="366"/>
      <c r="G16" s="269"/>
      <c r="H16" s="265"/>
      <c r="I16" s="265"/>
      <c r="J16" s="270"/>
      <c r="K16" s="264"/>
    </row>
    <row r="17" spans="1:11" x14ac:dyDescent="0.25">
      <c r="A17" s="363" t="s">
        <v>484</v>
      </c>
      <c r="B17" s="363" t="s">
        <v>485</v>
      </c>
      <c r="C17" s="363"/>
      <c r="D17" s="363"/>
      <c r="E17" s="363"/>
      <c r="F17" s="363"/>
      <c r="G17" s="269"/>
      <c r="H17" s="265"/>
      <c r="I17" s="265"/>
      <c r="J17" s="270"/>
      <c r="K17" s="264"/>
    </row>
    <row r="18" spans="1:11" x14ac:dyDescent="0.25">
      <c r="A18" s="364"/>
      <c r="B18" s="364"/>
      <c r="C18" s="364"/>
      <c r="D18" s="364"/>
      <c r="E18" s="364"/>
      <c r="F18" s="364"/>
      <c r="G18" s="269"/>
      <c r="H18" s="265"/>
      <c r="I18" s="265"/>
      <c r="J18" s="270"/>
      <c r="K18" s="264"/>
    </row>
    <row r="19" spans="1:11" x14ac:dyDescent="0.25">
      <c r="A19" s="365"/>
      <c r="B19" s="365"/>
      <c r="C19" s="365"/>
      <c r="D19" s="365"/>
      <c r="E19" s="365"/>
      <c r="F19" s="365"/>
      <c r="G19" s="269"/>
      <c r="H19" s="265"/>
      <c r="I19" s="265"/>
      <c r="J19" s="270"/>
      <c r="K19" s="264"/>
    </row>
    <row r="20" spans="1:11" x14ac:dyDescent="0.25">
      <c r="A20" s="363" t="s">
        <v>486</v>
      </c>
      <c r="B20" s="363" t="s">
        <v>485</v>
      </c>
      <c r="C20" s="363"/>
      <c r="D20" s="363"/>
      <c r="E20" s="363"/>
      <c r="F20" s="363"/>
      <c r="G20" s="269"/>
      <c r="H20" s="265"/>
      <c r="I20" s="265"/>
      <c r="J20" s="270"/>
      <c r="K20" s="264"/>
    </row>
    <row r="21" spans="1:11" x14ac:dyDescent="0.25">
      <c r="A21" s="364"/>
      <c r="B21" s="364"/>
      <c r="C21" s="364"/>
      <c r="D21" s="364"/>
      <c r="E21" s="364"/>
      <c r="F21" s="364"/>
      <c r="G21" s="269"/>
      <c r="H21" s="265"/>
      <c r="I21" s="265"/>
      <c r="J21" s="270"/>
      <c r="K21" s="264"/>
    </row>
    <row r="22" spans="1:11" x14ac:dyDescent="0.25">
      <c r="A22" s="364"/>
      <c r="B22" s="364"/>
      <c r="C22" s="364"/>
      <c r="D22" s="364"/>
      <c r="E22" s="364"/>
      <c r="F22" s="364"/>
      <c r="G22" s="269"/>
      <c r="H22" s="265"/>
      <c r="I22" s="265"/>
      <c r="J22" s="270"/>
      <c r="K22" s="264"/>
    </row>
    <row r="23" spans="1:11" x14ac:dyDescent="0.25">
      <c r="A23" s="364"/>
      <c r="B23" s="364"/>
      <c r="C23" s="364"/>
      <c r="D23" s="364"/>
      <c r="E23" s="364"/>
      <c r="F23" s="364"/>
      <c r="G23" s="269"/>
      <c r="H23" s="265"/>
      <c r="I23" s="265"/>
      <c r="J23" s="270"/>
      <c r="K23" s="264"/>
    </row>
    <row r="24" spans="1:11" x14ac:dyDescent="0.25">
      <c r="A24" s="364"/>
      <c r="B24" s="364"/>
      <c r="C24" s="364"/>
      <c r="D24" s="364"/>
      <c r="E24" s="364"/>
      <c r="F24" s="364"/>
      <c r="G24" s="269"/>
      <c r="H24" s="265"/>
      <c r="I24" s="265"/>
      <c r="J24" s="270"/>
      <c r="K24" s="264"/>
    </row>
    <row r="25" spans="1:11" x14ac:dyDescent="0.25">
      <c r="A25" s="364"/>
      <c r="B25" s="364"/>
      <c r="C25" s="364"/>
      <c r="D25" s="364"/>
      <c r="E25" s="364"/>
      <c r="F25" s="364"/>
      <c r="G25" s="269"/>
      <c r="H25" s="265"/>
      <c r="I25" s="265"/>
      <c r="J25" s="270"/>
      <c r="K25" s="264"/>
    </row>
    <row r="26" spans="1:11" x14ac:dyDescent="0.25">
      <c r="A26" s="364"/>
      <c r="B26" s="364"/>
      <c r="C26" s="364"/>
      <c r="D26" s="364"/>
      <c r="E26" s="364"/>
      <c r="F26" s="364"/>
      <c r="G26" s="269"/>
      <c r="H26" s="265"/>
      <c r="I26" s="265"/>
      <c r="J26" s="270"/>
      <c r="K26" s="264"/>
    </row>
    <row r="27" spans="1:11" x14ac:dyDescent="0.25">
      <c r="A27" s="364"/>
      <c r="B27" s="364"/>
      <c r="C27" s="364"/>
      <c r="D27" s="364"/>
      <c r="E27" s="364"/>
      <c r="F27" s="364"/>
      <c r="G27" s="269"/>
      <c r="H27" s="265"/>
      <c r="I27" s="265"/>
      <c r="J27" s="270"/>
      <c r="K27" s="264"/>
    </row>
    <row r="28" spans="1:11" x14ac:dyDescent="0.25">
      <c r="A28" s="364"/>
      <c r="B28" s="364"/>
      <c r="C28" s="364"/>
      <c r="D28" s="364"/>
      <c r="E28" s="364"/>
      <c r="F28" s="364"/>
      <c r="G28" s="269"/>
      <c r="H28" s="265"/>
      <c r="I28" s="265"/>
      <c r="J28" s="270"/>
      <c r="K28" s="264"/>
    </row>
    <row r="29" spans="1:11" x14ac:dyDescent="0.25">
      <c r="A29" s="365"/>
      <c r="B29" s="365"/>
      <c r="C29" s="365"/>
      <c r="D29" s="365"/>
      <c r="E29" s="365"/>
      <c r="F29" s="365"/>
      <c r="G29" s="269"/>
      <c r="H29" s="265"/>
      <c r="I29" s="265"/>
      <c r="J29" s="270"/>
      <c r="K29" s="264"/>
    </row>
    <row r="30" spans="1:11" x14ac:dyDescent="0.25">
      <c r="A30" s="363" t="s">
        <v>486</v>
      </c>
      <c r="B30" s="363" t="s">
        <v>485</v>
      </c>
      <c r="C30" s="363"/>
      <c r="D30" s="363"/>
      <c r="E30" s="363"/>
      <c r="F30" s="363"/>
      <c r="G30" s="269"/>
      <c r="H30" s="265"/>
      <c r="I30" s="265"/>
      <c r="J30" s="270"/>
      <c r="K30" s="264"/>
    </row>
    <row r="31" spans="1:11" x14ac:dyDescent="0.25">
      <c r="A31" s="364"/>
      <c r="B31" s="364"/>
      <c r="C31" s="364"/>
      <c r="D31" s="364"/>
      <c r="E31" s="364"/>
      <c r="F31" s="364"/>
      <c r="G31" s="269"/>
      <c r="H31" s="265"/>
      <c r="I31" s="265"/>
      <c r="J31" s="270"/>
      <c r="K31" s="264"/>
    </row>
    <row r="32" spans="1:11" x14ac:dyDescent="0.25">
      <c r="A32" s="365"/>
      <c r="B32" s="365"/>
      <c r="C32" s="365"/>
      <c r="D32" s="365"/>
      <c r="E32" s="365"/>
      <c r="F32" s="365"/>
      <c r="G32" s="269"/>
      <c r="H32" s="265"/>
      <c r="I32" s="265"/>
      <c r="J32" s="270"/>
      <c r="K32" s="264"/>
    </row>
    <row r="33" spans="1:11" x14ac:dyDescent="0.25">
      <c r="A33" s="276"/>
      <c r="B33" s="276"/>
      <c r="C33" s="276"/>
      <c r="D33" s="276"/>
      <c r="E33" s="276"/>
      <c r="F33" s="276"/>
      <c r="G33" s="277"/>
      <c r="H33" s="278"/>
      <c r="I33" s="278"/>
      <c r="J33" s="278"/>
      <c r="K33" s="280"/>
    </row>
    <row r="34" spans="1:11" x14ac:dyDescent="0.25">
      <c r="A34" s="363" t="s">
        <v>486</v>
      </c>
      <c r="B34" s="363" t="s">
        <v>485</v>
      </c>
      <c r="C34" s="363"/>
      <c r="D34" s="363"/>
      <c r="E34" s="363"/>
      <c r="F34" s="363"/>
      <c r="G34" s="269"/>
      <c r="H34" s="265"/>
      <c r="I34" s="265"/>
      <c r="J34" s="270"/>
      <c r="K34" s="264"/>
    </row>
    <row r="35" spans="1:11" x14ac:dyDescent="0.25">
      <c r="A35" s="364"/>
      <c r="B35" s="364"/>
      <c r="C35" s="364"/>
      <c r="D35" s="364"/>
      <c r="E35" s="364"/>
      <c r="F35" s="364"/>
      <c r="G35" s="269"/>
      <c r="H35" s="331"/>
      <c r="I35" s="331"/>
      <c r="J35" s="270"/>
      <c r="K35" s="331"/>
    </row>
    <row r="36" spans="1:11" x14ac:dyDescent="0.25">
      <c r="A36" s="364"/>
      <c r="B36" s="364"/>
      <c r="C36" s="364"/>
      <c r="D36" s="364"/>
      <c r="E36" s="364"/>
      <c r="F36" s="364"/>
      <c r="G36" s="269"/>
      <c r="H36" s="265"/>
      <c r="I36" s="265"/>
      <c r="J36" s="270"/>
      <c r="K36" s="264"/>
    </row>
    <row r="37" spans="1:11" x14ac:dyDescent="0.25">
      <c r="A37" s="364"/>
      <c r="B37" s="364"/>
      <c r="C37" s="364"/>
      <c r="D37" s="364"/>
      <c r="E37" s="364"/>
      <c r="F37" s="364"/>
      <c r="G37" s="269"/>
      <c r="H37" s="265"/>
      <c r="I37" s="265"/>
      <c r="J37" s="270"/>
      <c r="K37" s="264"/>
    </row>
    <row r="38" spans="1:11" x14ac:dyDescent="0.25">
      <c r="A38" s="364"/>
      <c r="B38" s="364"/>
      <c r="C38" s="364"/>
      <c r="D38" s="364"/>
      <c r="E38" s="364"/>
      <c r="F38" s="364"/>
      <c r="G38" s="269"/>
      <c r="H38" s="265"/>
      <c r="I38" s="265"/>
      <c r="J38" s="270"/>
      <c r="K38" s="264"/>
    </row>
    <row r="39" spans="1:11" x14ac:dyDescent="0.25">
      <c r="A39" s="364"/>
      <c r="B39" s="364"/>
      <c r="C39" s="364"/>
      <c r="D39" s="364"/>
      <c r="E39" s="364"/>
      <c r="F39" s="364"/>
      <c r="G39" s="269"/>
      <c r="H39" s="265"/>
      <c r="I39" s="265"/>
      <c r="J39" s="270"/>
      <c r="K39" s="264"/>
    </row>
    <row r="40" spans="1:11" x14ac:dyDescent="0.25">
      <c r="A40" s="364"/>
      <c r="B40" s="364"/>
      <c r="C40" s="364"/>
      <c r="D40" s="364"/>
      <c r="E40" s="364"/>
      <c r="F40" s="364"/>
      <c r="G40" s="269"/>
      <c r="H40" s="265"/>
      <c r="I40" s="265"/>
      <c r="J40" s="270"/>
      <c r="K40" s="279"/>
    </row>
    <row r="41" spans="1:11" ht="59.45" customHeight="1" x14ac:dyDescent="0.25">
      <c r="A41" s="364"/>
      <c r="B41" s="364"/>
      <c r="C41" s="364"/>
      <c r="D41" s="364"/>
      <c r="E41" s="364"/>
      <c r="F41" s="364"/>
      <c r="G41" s="269"/>
      <c r="H41" s="265"/>
      <c r="I41" s="265"/>
      <c r="J41" s="270"/>
      <c r="K41" s="264"/>
    </row>
    <row r="42" spans="1:11" ht="51.6" customHeight="1" x14ac:dyDescent="0.25">
      <c r="A42" s="364"/>
      <c r="B42" s="364"/>
      <c r="C42" s="364"/>
      <c r="D42" s="364"/>
      <c r="E42" s="364"/>
      <c r="F42" s="364"/>
      <c r="G42" s="269"/>
      <c r="H42" s="265"/>
      <c r="I42" s="265"/>
      <c r="J42" s="270"/>
      <c r="K42" s="264"/>
    </row>
    <row r="43" spans="1:11" ht="46.7" customHeight="1" x14ac:dyDescent="0.25">
      <c r="A43" s="364"/>
      <c r="B43" s="364"/>
      <c r="C43" s="364"/>
      <c r="D43" s="364"/>
      <c r="E43" s="364"/>
      <c r="F43" s="364"/>
      <c r="G43" s="269"/>
      <c r="H43" s="281"/>
      <c r="I43" s="281"/>
      <c r="J43" s="270"/>
      <c r="K43" s="281"/>
    </row>
    <row r="44" spans="1:11" x14ac:dyDescent="0.25">
      <c r="A44" s="364"/>
      <c r="B44" s="364"/>
      <c r="C44" s="364"/>
      <c r="D44" s="364"/>
      <c r="E44" s="364"/>
      <c r="F44" s="364"/>
      <c r="G44" s="269"/>
      <c r="H44" s="281"/>
      <c r="I44" s="281"/>
      <c r="J44" s="270"/>
      <c r="K44" s="281"/>
    </row>
    <row r="45" spans="1:11" ht="57.6" customHeight="1" x14ac:dyDescent="0.25">
      <c r="A45" s="364"/>
      <c r="B45" s="364"/>
      <c r="C45" s="364"/>
      <c r="D45" s="364"/>
      <c r="E45" s="364"/>
      <c r="F45" s="364"/>
      <c r="G45" s="269"/>
      <c r="H45" s="281"/>
      <c r="I45" s="281"/>
      <c r="J45" s="270"/>
      <c r="K45" s="281"/>
    </row>
    <row r="46" spans="1:11" x14ac:dyDescent="0.25">
      <c r="A46" s="276"/>
      <c r="B46" s="276"/>
      <c r="C46" s="276"/>
      <c r="D46" s="276"/>
      <c r="E46" s="276"/>
      <c r="F46" s="276"/>
      <c r="G46" s="277"/>
      <c r="H46" s="278"/>
      <c r="I46" s="278"/>
      <c r="J46" s="278"/>
      <c r="K46" s="280"/>
    </row>
    <row r="47" spans="1:11" x14ac:dyDescent="0.25">
      <c r="A47" s="363" t="s">
        <v>486</v>
      </c>
      <c r="B47" s="363" t="s">
        <v>485</v>
      </c>
      <c r="C47" s="363"/>
      <c r="D47" s="363"/>
      <c r="E47" s="363"/>
      <c r="F47" s="363"/>
      <c r="G47" s="269"/>
      <c r="H47" s="265"/>
      <c r="I47" s="265"/>
      <c r="J47" s="270"/>
      <c r="K47" s="264"/>
    </row>
    <row r="48" spans="1:11" x14ac:dyDescent="0.25">
      <c r="A48" s="364"/>
      <c r="B48" s="364"/>
      <c r="C48" s="364"/>
      <c r="D48" s="364"/>
      <c r="E48" s="364"/>
      <c r="F48" s="364"/>
      <c r="G48" s="269"/>
      <c r="H48" s="265"/>
      <c r="I48" s="265"/>
      <c r="J48" s="270"/>
      <c r="K48" s="264"/>
    </row>
    <row r="49" spans="1:11" x14ac:dyDescent="0.25">
      <c r="A49" s="364"/>
      <c r="B49" s="364"/>
      <c r="C49" s="364"/>
      <c r="D49" s="364"/>
      <c r="E49" s="364"/>
      <c r="F49" s="364"/>
      <c r="G49" s="269"/>
      <c r="H49" s="265"/>
      <c r="I49" s="265"/>
      <c r="J49" s="270"/>
      <c r="K49" s="264"/>
    </row>
    <row r="50" spans="1:11" x14ac:dyDescent="0.25">
      <c r="A50" s="364"/>
      <c r="B50" s="364"/>
      <c r="C50" s="364"/>
      <c r="D50" s="364"/>
      <c r="E50" s="364"/>
      <c r="F50" s="364"/>
      <c r="G50" s="269"/>
      <c r="H50" s="265"/>
      <c r="I50" s="265"/>
      <c r="J50" s="270"/>
      <c r="K50" s="264"/>
    </row>
    <row r="51" spans="1:11" x14ac:dyDescent="0.25">
      <c r="A51" s="364"/>
      <c r="B51" s="364"/>
      <c r="C51" s="364"/>
      <c r="D51" s="364"/>
      <c r="E51" s="364"/>
      <c r="F51" s="364"/>
      <c r="G51" s="269"/>
      <c r="H51" s="265"/>
      <c r="I51" s="265"/>
      <c r="J51" s="270"/>
      <c r="K51" s="264"/>
    </row>
    <row r="52" spans="1:11" ht="26.45" customHeight="1" x14ac:dyDescent="0.25">
      <c r="A52" s="364"/>
      <c r="B52" s="364"/>
      <c r="C52" s="364"/>
      <c r="D52" s="364"/>
      <c r="E52" s="364"/>
      <c r="F52" s="364"/>
      <c r="G52" s="269"/>
      <c r="H52" s="265"/>
      <c r="I52" s="265"/>
      <c r="J52" s="270"/>
      <c r="K52" s="264"/>
    </row>
    <row r="53" spans="1:11" ht="26.45" customHeight="1" x14ac:dyDescent="0.25">
      <c r="A53" s="364"/>
      <c r="B53" s="364"/>
      <c r="C53" s="364"/>
      <c r="D53" s="364"/>
      <c r="E53" s="364"/>
      <c r="F53" s="364"/>
      <c r="G53" s="269"/>
      <c r="H53" s="265"/>
      <c r="I53" s="265"/>
      <c r="J53" s="270"/>
      <c r="K53" s="264"/>
    </row>
    <row r="54" spans="1:11" ht="27" customHeight="1" x14ac:dyDescent="0.25">
      <c r="A54" s="364"/>
      <c r="B54" s="364"/>
      <c r="C54" s="364"/>
      <c r="D54" s="364"/>
      <c r="E54" s="364"/>
      <c r="F54" s="364"/>
      <c r="G54" s="269"/>
      <c r="H54" s="265"/>
      <c r="I54" s="265"/>
      <c r="J54" s="270"/>
      <c r="K54" s="264"/>
    </row>
    <row r="55" spans="1:11" x14ac:dyDescent="0.25">
      <c r="A55" s="364"/>
      <c r="B55" s="364"/>
      <c r="C55" s="364"/>
      <c r="D55" s="364"/>
      <c r="E55" s="364"/>
      <c r="F55" s="364"/>
      <c r="G55" s="269"/>
      <c r="H55" s="265"/>
      <c r="I55" s="265"/>
      <c r="J55" s="270"/>
      <c r="K55" s="264"/>
    </row>
    <row r="56" spans="1:11" x14ac:dyDescent="0.25">
      <c r="A56" s="364"/>
      <c r="B56" s="364"/>
      <c r="C56" s="364"/>
      <c r="D56" s="364"/>
      <c r="E56" s="364"/>
      <c r="F56" s="364"/>
      <c r="G56" s="269"/>
      <c r="H56" s="265"/>
      <c r="I56" s="265"/>
      <c r="J56" s="270"/>
      <c r="K56" s="264"/>
    </row>
    <row r="57" spans="1:11" x14ac:dyDescent="0.25">
      <c r="A57" s="364"/>
      <c r="B57" s="364"/>
      <c r="C57" s="364"/>
      <c r="D57" s="364"/>
      <c r="E57" s="364"/>
      <c r="F57" s="364"/>
      <c r="G57" s="269"/>
      <c r="H57" s="265"/>
      <c r="I57" s="265"/>
      <c r="J57" s="270"/>
      <c r="K57" s="264"/>
    </row>
    <row r="58" spans="1:11" x14ac:dyDescent="0.25">
      <c r="A58" s="365"/>
      <c r="B58" s="365"/>
      <c r="C58" s="365"/>
      <c r="D58" s="365"/>
      <c r="E58" s="365"/>
      <c r="F58" s="365"/>
      <c r="G58" s="269"/>
      <c r="H58" s="265"/>
      <c r="I58" s="265"/>
      <c r="J58" s="270"/>
      <c r="K58" s="264"/>
    </row>
    <row r="59" spans="1:11" x14ac:dyDescent="0.25">
      <c r="A59" s="276"/>
      <c r="B59" s="276"/>
      <c r="C59" s="276"/>
      <c r="D59" s="276"/>
      <c r="E59" s="276"/>
      <c r="F59" s="276"/>
      <c r="G59" s="277"/>
      <c r="H59" s="278"/>
      <c r="I59" s="278"/>
      <c r="J59" s="278"/>
      <c r="K59" s="280"/>
    </row>
    <row r="60" spans="1:11" x14ac:dyDescent="0.25">
      <c r="A60" s="363" t="s">
        <v>486</v>
      </c>
      <c r="B60" s="363" t="s">
        <v>485</v>
      </c>
      <c r="C60" s="363"/>
      <c r="D60" s="363"/>
      <c r="E60" s="363"/>
      <c r="F60" s="363"/>
      <c r="G60" s="269"/>
      <c r="H60" s="265"/>
      <c r="I60" s="265"/>
      <c r="J60" s="270"/>
      <c r="K60" s="264"/>
    </row>
    <row r="61" spans="1:11" x14ac:dyDescent="0.25">
      <c r="A61" s="364"/>
      <c r="B61" s="364"/>
      <c r="C61" s="364"/>
      <c r="D61" s="364"/>
      <c r="E61" s="364"/>
      <c r="F61" s="364"/>
      <c r="G61" s="269"/>
      <c r="H61" s="265"/>
      <c r="I61" s="265"/>
      <c r="J61" s="270"/>
      <c r="K61" s="264"/>
    </row>
    <row r="62" spans="1:11" x14ac:dyDescent="0.25">
      <c r="A62" s="364"/>
      <c r="B62" s="364"/>
      <c r="C62" s="364"/>
      <c r="D62" s="364"/>
      <c r="E62" s="364"/>
      <c r="F62" s="364"/>
      <c r="G62" s="269"/>
      <c r="H62" s="265"/>
      <c r="I62" s="265"/>
      <c r="J62" s="270"/>
      <c r="K62" s="264"/>
    </row>
    <row r="63" spans="1:11" x14ac:dyDescent="0.25">
      <c r="A63" s="364"/>
      <c r="B63" s="364"/>
      <c r="C63" s="364"/>
      <c r="D63" s="364"/>
      <c r="E63" s="364"/>
      <c r="F63" s="364"/>
      <c r="G63" s="269"/>
      <c r="H63" s="265"/>
      <c r="I63" s="265"/>
      <c r="J63" s="270"/>
      <c r="K63" s="264"/>
    </row>
    <row r="64" spans="1:11" x14ac:dyDescent="0.25">
      <c r="A64" s="364"/>
      <c r="B64" s="364"/>
      <c r="C64" s="364"/>
      <c r="D64" s="364"/>
      <c r="E64" s="364"/>
      <c r="F64" s="364"/>
      <c r="G64" s="269"/>
      <c r="H64" s="265"/>
      <c r="I64" s="265"/>
      <c r="J64" s="270"/>
      <c r="K64" s="264"/>
    </row>
    <row r="65" spans="1:11" x14ac:dyDescent="0.25">
      <c r="A65" s="364"/>
      <c r="B65" s="364"/>
      <c r="C65" s="364"/>
      <c r="D65" s="364"/>
      <c r="E65" s="364"/>
      <c r="F65" s="364"/>
      <c r="G65" s="269"/>
      <c r="H65" s="265"/>
      <c r="I65" s="265"/>
      <c r="J65" s="270"/>
      <c r="K65" s="264"/>
    </row>
    <row r="66" spans="1:11" x14ac:dyDescent="0.25">
      <c r="A66" s="364"/>
      <c r="B66" s="364"/>
      <c r="C66" s="364"/>
      <c r="D66" s="364"/>
      <c r="E66" s="364"/>
      <c r="F66" s="364"/>
      <c r="G66" s="269"/>
      <c r="H66" s="265"/>
      <c r="I66" s="265"/>
      <c r="J66" s="270"/>
      <c r="K66" s="264"/>
    </row>
    <row r="67" spans="1:11" x14ac:dyDescent="0.25">
      <c r="A67" s="364"/>
      <c r="B67" s="364"/>
      <c r="C67" s="364"/>
      <c r="D67" s="364"/>
      <c r="E67" s="364"/>
      <c r="F67" s="364"/>
      <c r="G67" s="269"/>
      <c r="H67" s="265"/>
      <c r="I67" s="265"/>
      <c r="J67" s="270"/>
      <c r="K67" s="264"/>
    </row>
    <row r="68" spans="1:11" x14ac:dyDescent="0.25">
      <c r="A68" s="364"/>
      <c r="B68" s="364"/>
      <c r="C68" s="364"/>
      <c r="D68" s="364"/>
      <c r="E68" s="364"/>
      <c r="F68" s="364"/>
      <c r="G68" s="269"/>
      <c r="H68" s="265"/>
      <c r="I68" s="265"/>
      <c r="J68" s="270"/>
      <c r="K68" s="264"/>
    </row>
    <row r="69" spans="1:11" x14ac:dyDescent="0.25">
      <c r="A69" s="364"/>
      <c r="B69" s="364"/>
      <c r="C69" s="364"/>
      <c r="D69" s="364"/>
      <c r="E69" s="364"/>
      <c r="F69" s="364"/>
      <c r="G69" s="269"/>
      <c r="H69" s="265"/>
      <c r="I69" s="265"/>
      <c r="J69" s="270"/>
      <c r="K69" s="264"/>
    </row>
    <row r="70" spans="1:11" x14ac:dyDescent="0.25">
      <c r="A70" s="364"/>
      <c r="B70" s="364"/>
      <c r="C70" s="364"/>
      <c r="D70" s="364"/>
      <c r="E70" s="364"/>
      <c r="F70" s="364"/>
      <c r="G70" s="269"/>
      <c r="H70" s="265"/>
      <c r="I70" s="265"/>
      <c r="J70" s="270"/>
      <c r="K70" s="264"/>
    </row>
    <row r="71" spans="1:11" x14ac:dyDescent="0.25">
      <c r="A71" s="364"/>
      <c r="B71" s="364"/>
      <c r="C71" s="364"/>
      <c r="D71" s="364"/>
      <c r="E71" s="364"/>
      <c r="F71" s="364"/>
      <c r="G71" s="269"/>
      <c r="H71" s="265"/>
      <c r="I71" s="265"/>
      <c r="J71" s="270"/>
      <c r="K71" s="264"/>
    </row>
    <row r="72" spans="1:11" x14ac:dyDescent="0.25">
      <c r="A72" s="364"/>
      <c r="B72" s="364"/>
      <c r="C72" s="364"/>
      <c r="D72" s="364"/>
      <c r="E72" s="364"/>
      <c r="F72" s="364"/>
      <c r="G72" s="269"/>
      <c r="H72" s="265"/>
      <c r="I72" s="265"/>
      <c r="J72" s="270"/>
      <c r="K72" s="264"/>
    </row>
    <row r="73" spans="1:11" x14ac:dyDescent="0.25">
      <c r="A73" s="364"/>
      <c r="B73" s="364"/>
      <c r="C73" s="364"/>
      <c r="D73" s="364"/>
      <c r="E73" s="364"/>
      <c r="F73" s="364"/>
      <c r="G73" s="269"/>
      <c r="H73" s="265"/>
      <c r="I73" s="265"/>
      <c r="J73" s="270"/>
      <c r="K73" s="264"/>
    </row>
    <row r="74" spans="1:11" x14ac:dyDescent="0.25">
      <c r="A74" s="276"/>
      <c r="B74" s="282"/>
      <c r="C74" s="282"/>
      <c r="D74" s="282"/>
      <c r="E74" s="282"/>
      <c r="F74" s="282"/>
      <c r="G74" s="277"/>
      <c r="H74" s="278"/>
      <c r="I74" s="278"/>
      <c r="J74" s="278"/>
      <c r="K74" s="280"/>
    </row>
    <row r="75" spans="1:11" x14ac:dyDescent="0.25">
      <c r="A75" s="363" t="s">
        <v>486</v>
      </c>
      <c r="B75" s="363" t="s">
        <v>485</v>
      </c>
      <c r="C75" s="363"/>
      <c r="D75" s="363"/>
      <c r="E75" s="363"/>
      <c r="F75" s="363"/>
      <c r="G75" s="269"/>
      <c r="H75" s="265"/>
      <c r="I75" s="265"/>
      <c r="J75" s="270"/>
      <c r="K75" s="264"/>
    </row>
    <row r="76" spans="1:11" x14ac:dyDescent="0.25">
      <c r="A76" s="364"/>
      <c r="B76" s="364"/>
      <c r="C76" s="364"/>
      <c r="D76" s="364"/>
      <c r="E76" s="364"/>
      <c r="F76" s="364"/>
      <c r="G76" s="269"/>
      <c r="H76" s="265"/>
      <c r="I76" s="265"/>
      <c r="J76" s="270"/>
      <c r="K76" s="264"/>
    </row>
    <row r="77" spans="1:11" x14ac:dyDescent="0.25">
      <c r="A77" s="364"/>
      <c r="B77" s="364"/>
      <c r="C77" s="364"/>
      <c r="D77" s="364"/>
      <c r="E77" s="364"/>
      <c r="F77" s="364"/>
      <c r="G77" s="269"/>
      <c r="H77" s="265"/>
      <c r="I77" s="265"/>
      <c r="J77" s="270"/>
      <c r="K77" s="264"/>
    </row>
    <row r="78" spans="1:11" x14ac:dyDescent="0.25">
      <c r="A78" s="364"/>
      <c r="B78" s="364"/>
      <c r="C78" s="364"/>
      <c r="D78" s="364"/>
      <c r="E78" s="364"/>
      <c r="F78" s="364"/>
      <c r="G78" s="269"/>
      <c r="H78" s="265"/>
      <c r="I78" s="265"/>
      <c r="J78" s="270"/>
      <c r="K78" s="264"/>
    </row>
    <row r="79" spans="1:11" x14ac:dyDescent="0.25">
      <c r="A79" s="364"/>
      <c r="B79" s="364"/>
      <c r="C79" s="364"/>
      <c r="D79" s="364"/>
      <c r="E79" s="364"/>
      <c r="F79" s="364"/>
      <c r="G79" s="269"/>
      <c r="H79" s="265"/>
      <c r="I79" s="265"/>
      <c r="J79" s="270"/>
      <c r="K79" s="264"/>
    </row>
    <row r="80" spans="1:11" x14ac:dyDescent="0.25">
      <c r="A80" s="364"/>
      <c r="B80" s="364"/>
      <c r="C80" s="364"/>
      <c r="D80" s="364"/>
      <c r="E80" s="364"/>
      <c r="F80" s="364"/>
      <c r="G80" s="269"/>
      <c r="H80" s="265"/>
      <c r="I80" s="265"/>
      <c r="J80" s="270"/>
      <c r="K80" s="264"/>
    </row>
    <row r="81" spans="1:11" x14ac:dyDescent="0.25">
      <c r="A81" s="276"/>
      <c r="B81" s="282"/>
      <c r="C81" s="282"/>
      <c r="D81" s="282"/>
      <c r="E81" s="282"/>
      <c r="F81" s="282"/>
      <c r="G81" s="277"/>
      <c r="H81" s="278"/>
      <c r="I81" s="278"/>
      <c r="J81" s="278"/>
      <c r="K81" s="280"/>
    </row>
    <row r="82" spans="1:11" x14ac:dyDescent="0.25">
      <c r="A82" s="363" t="s">
        <v>486</v>
      </c>
      <c r="B82" s="363" t="s">
        <v>485</v>
      </c>
      <c r="C82" s="363"/>
      <c r="D82" s="363"/>
      <c r="E82" s="363"/>
      <c r="F82" s="363"/>
      <c r="G82" s="269"/>
      <c r="H82" s="265"/>
      <c r="I82" s="265"/>
      <c r="J82" s="270"/>
      <c r="K82" s="264"/>
    </row>
    <row r="83" spans="1:11" x14ac:dyDescent="0.25">
      <c r="A83" s="364"/>
      <c r="B83" s="364"/>
      <c r="C83" s="364"/>
      <c r="D83" s="364"/>
      <c r="E83" s="364"/>
      <c r="F83" s="364"/>
      <c r="G83" s="269"/>
      <c r="H83" s="265"/>
      <c r="I83" s="265"/>
      <c r="J83" s="270"/>
      <c r="K83" s="264"/>
    </row>
    <row r="84" spans="1:11" x14ac:dyDescent="0.25">
      <c r="A84" s="364"/>
      <c r="B84" s="364"/>
      <c r="C84" s="364"/>
      <c r="D84" s="364"/>
      <c r="E84" s="364"/>
      <c r="F84" s="364"/>
      <c r="G84" s="269"/>
      <c r="H84" s="265"/>
      <c r="I84" s="265"/>
      <c r="J84" s="270"/>
      <c r="K84" s="264"/>
    </row>
    <row r="85" spans="1:11" x14ac:dyDescent="0.25">
      <c r="A85" s="364"/>
      <c r="B85" s="364"/>
      <c r="C85" s="364"/>
      <c r="D85" s="364"/>
      <c r="E85" s="364"/>
      <c r="F85" s="364"/>
      <c r="G85" s="269"/>
      <c r="H85" s="265"/>
      <c r="I85" s="265"/>
      <c r="J85" s="270"/>
      <c r="K85" s="264"/>
    </row>
    <row r="86" spans="1:11" x14ac:dyDescent="0.25">
      <c r="A86" s="364"/>
      <c r="B86" s="364"/>
      <c r="C86" s="364"/>
      <c r="D86" s="364"/>
      <c r="E86" s="364"/>
      <c r="F86" s="364"/>
      <c r="G86" s="269"/>
      <c r="H86" s="265"/>
      <c r="I86" s="265"/>
      <c r="J86" s="270"/>
      <c r="K86" s="264"/>
    </row>
    <row r="87" spans="1:11" x14ac:dyDescent="0.25">
      <c r="A87" s="364"/>
      <c r="B87" s="364"/>
      <c r="C87" s="364"/>
      <c r="D87" s="364"/>
      <c r="E87" s="364"/>
      <c r="F87" s="364"/>
      <c r="G87" s="269"/>
      <c r="H87" s="265"/>
      <c r="I87" s="265"/>
      <c r="J87" s="270"/>
      <c r="K87" s="264"/>
    </row>
    <row r="88" spans="1:11" x14ac:dyDescent="0.25">
      <c r="A88" s="364"/>
      <c r="B88" s="364"/>
      <c r="C88" s="364"/>
      <c r="D88" s="364"/>
      <c r="E88" s="364"/>
      <c r="F88" s="364"/>
      <c r="G88" s="269"/>
      <c r="H88" s="265"/>
      <c r="I88" s="265"/>
      <c r="J88" s="270"/>
      <c r="K88" s="264"/>
    </row>
    <row r="89" spans="1:11" x14ac:dyDescent="0.25">
      <c r="A89" s="364"/>
      <c r="B89" s="364"/>
      <c r="C89" s="364"/>
      <c r="D89" s="364"/>
      <c r="E89" s="364"/>
      <c r="F89" s="364"/>
      <c r="G89" s="269"/>
      <c r="H89" s="265"/>
      <c r="I89" s="265"/>
      <c r="J89" s="270"/>
      <c r="K89" s="264"/>
    </row>
    <row r="90" spans="1:11" x14ac:dyDescent="0.25">
      <c r="A90" s="276"/>
      <c r="B90" s="282"/>
      <c r="C90" s="282"/>
      <c r="D90" s="282"/>
      <c r="E90" s="282"/>
      <c r="F90" s="282"/>
      <c r="G90" s="277"/>
      <c r="H90" s="278"/>
      <c r="I90" s="278"/>
      <c r="J90" s="278"/>
      <c r="K90" s="280"/>
    </row>
    <row r="91" spans="1:11" x14ac:dyDescent="0.25">
      <c r="A91" s="363" t="s">
        <v>486</v>
      </c>
      <c r="B91" s="363" t="s">
        <v>485</v>
      </c>
      <c r="C91" s="363"/>
      <c r="D91" s="363"/>
      <c r="E91" s="363"/>
      <c r="F91" s="363"/>
      <c r="G91" s="269"/>
      <c r="H91" s="265"/>
      <c r="I91" s="265"/>
      <c r="J91" s="270"/>
      <c r="K91" s="264"/>
    </row>
    <row r="92" spans="1:11" x14ac:dyDescent="0.25">
      <c r="A92" s="364"/>
      <c r="B92" s="364"/>
      <c r="C92" s="364"/>
      <c r="D92" s="364"/>
      <c r="E92" s="364"/>
      <c r="F92" s="364"/>
      <c r="G92" s="269"/>
      <c r="H92" s="265"/>
      <c r="I92" s="265"/>
      <c r="J92" s="270"/>
      <c r="K92" s="264"/>
    </row>
    <row r="93" spans="1:11" x14ac:dyDescent="0.25">
      <c r="A93" s="364"/>
      <c r="B93" s="364"/>
      <c r="C93" s="364"/>
      <c r="D93" s="364"/>
      <c r="E93" s="364"/>
      <c r="F93" s="364"/>
      <c r="G93" s="269"/>
      <c r="H93" s="265"/>
      <c r="I93" s="265"/>
      <c r="J93" s="270"/>
      <c r="K93" s="264"/>
    </row>
    <row r="94" spans="1:11" x14ac:dyDescent="0.25">
      <c r="A94" s="364"/>
      <c r="B94" s="364"/>
      <c r="C94" s="364"/>
      <c r="D94" s="364"/>
      <c r="E94" s="364"/>
      <c r="F94" s="364"/>
      <c r="G94" s="269"/>
      <c r="H94" s="265"/>
      <c r="I94" s="265"/>
      <c r="J94" s="270"/>
      <c r="K94" s="264"/>
    </row>
    <row r="95" spans="1:11" x14ac:dyDescent="0.25">
      <c r="A95" s="364"/>
      <c r="B95" s="364"/>
      <c r="C95" s="364"/>
      <c r="D95" s="364"/>
      <c r="E95" s="364"/>
      <c r="F95" s="364"/>
      <c r="G95" s="269"/>
      <c r="H95" s="265"/>
      <c r="I95" s="265"/>
      <c r="J95" s="270"/>
      <c r="K95" s="264"/>
    </row>
    <row r="96" spans="1:11" x14ac:dyDescent="0.25">
      <c r="A96" s="364"/>
      <c r="B96" s="364"/>
      <c r="C96" s="364"/>
      <c r="D96" s="364"/>
      <c r="E96" s="364"/>
      <c r="F96" s="364"/>
      <c r="G96" s="269"/>
      <c r="H96" s="265"/>
      <c r="I96" s="265"/>
      <c r="J96" s="270"/>
      <c r="K96" s="264"/>
    </row>
    <row r="97" spans="1:11" x14ac:dyDescent="0.25">
      <c r="A97" s="364"/>
      <c r="B97" s="364"/>
      <c r="C97" s="364"/>
      <c r="D97" s="364"/>
      <c r="E97" s="364"/>
      <c r="F97" s="364"/>
      <c r="G97" s="269"/>
      <c r="H97" s="265"/>
      <c r="I97" s="265"/>
      <c r="J97" s="270"/>
      <c r="K97" s="264"/>
    </row>
    <row r="98" spans="1:11" x14ac:dyDescent="0.25">
      <c r="A98" s="364"/>
      <c r="B98" s="364"/>
      <c r="C98" s="364"/>
      <c r="D98" s="364"/>
      <c r="E98" s="364"/>
      <c r="F98" s="364"/>
      <c r="G98" s="269"/>
      <c r="H98" s="265"/>
      <c r="I98" s="265"/>
      <c r="J98" s="270"/>
      <c r="K98" s="264"/>
    </row>
    <row r="99" spans="1:11" x14ac:dyDescent="0.25">
      <c r="A99" s="364"/>
      <c r="B99" s="364"/>
      <c r="C99" s="364"/>
      <c r="D99" s="364"/>
      <c r="E99" s="364"/>
      <c r="F99" s="364"/>
      <c r="G99" s="269"/>
      <c r="H99" s="265"/>
      <c r="I99" s="265"/>
      <c r="J99" s="270"/>
      <c r="K99" s="264"/>
    </row>
    <row r="100" spans="1:11" x14ac:dyDescent="0.25">
      <c r="A100" s="276"/>
      <c r="B100" s="282"/>
      <c r="C100" s="282"/>
      <c r="D100" s="282"/>
      <c r="E100" s="282"/>
      <c r="F100" s="282"/>
      <c r="G100" s="277"/>
      <c r="H100" s="278"/>
      <c r="I100" s="278"/>
      <c r="J100" s="278"/>
      <c r="K100" s="280"/>
    </row>
    <row r="101" spans="1:11" x14ac:dyDescent="0.25">
      <c r="A101" s="276"/>
      <c r="B101" s="282"/>
      <c r="C101" s="282"/>
      <c r="D101" s="282"/>
      <c r="E101" s="282"/>
      <c r="F101" s="282"/>
      <c r="G101" s="277"/>
      <c r="H101" s="278"/>
      <c r="I101" s="278"/>
      <c r="J101" s="278"/>
      <c r="K101" s="280"/>
    </row>
    <row r="102" spans="1:11" x14ac:dyDescent="0.25">
      <c r="A102" s="276"/>
      <c r="B102" s="282"/>
      <c r="C102" s="282"/>
      <c r="D102" s="282"/>
      <c r="E102" s="282"/>
      <c r="F102" s="282"/>
      <c r="G102" s="277"/>
      <c r="H102" s="278"/>
      <c r="I102" s="278"/>
      <c r="J102" s="278"/>
      <c r="K102" s="280"/>
    </row>
    <row r="103" spans="1:11" x14ac:dyDescent="0.25">
      <c r="A103" s="363" t="s">
        <v>486</v>
      </c>
      <c r="B103" s="363" t="s">
        <v>485</v>
      </c>
      <c r="C103" s="363"/>
      <c r="D103" s="363"/>
      <c r="E103" s="363"/>
      <c r="F103" s="363"/>
      <c r="G103" s="269"/>
      <c r="H103" s="265"/>
      <c r="I103" s="265"/>
      <c r="J103" s="270"/>
      <c r="K103" s="264"/>
    </row>
    <row r="104" spans="1:11" x14ac:dyDescent="0.25">
      <c r="A104" s="364"/>
      <c r="B104" s="364"/>
      <c r="C104" s="364"/>
      <c r="D104" s="364"/>
      <c r="E104" s="364"/>
      <c r="F104" s="364"/>
      <c r="G104" s="269"/>
      <c r="H104" s="265"/>
      <c r="I104" s="265"/>
      <c r="J104" s="270"/>
      <c r="K104" s="264"/>
    </row>
    <row r="105" spans="1:11" x14ac:dyDescent="0.25">
      <c r="A105" s="364"/>
      <c r="B105" s="364"/>
      <c r="C105" s="364"/>
      <c r="D105" s="364"/>
      <c r="E105" s="364"/>
      <c r="F105" s="364"/>
      <c r="G105" s="269"/>
      <c r="H105" s="265"/>
      <c r="I105" s="265"/>
      <c r="J105" s="270"/>
      <c r="K105" s="264"/>
    </row>
    <row r="106" spans="1:11" x14ac:dyDescent="0.25">
      <c r="A106" s="364"/>
      <c r="B106" s="364"/>
      <c r="C106" s="364"/>
      <c r="D106" s="364"/>
      <c r="E106" s="364"/>
      <c r="F106" s="364"/>
      <c r="G106" s="269"/>
      <c r="H106" s="265"/>
      <c r="I106" s="265"/>
      <c r="J106" s="270"/>
      <c r="K106" s="264"/>
    </row>
    <row r="107" spans="1:11" x14ac:dyDescent="0.25">
      <c r="A107" s="276"/>
      <c r="B107" s="282"/>
      <c r="C107" s="282"/>
      <c r="D107" s="282"/>
      <c r="E107" s="282"/>
      <c r="F107" s="282"/>
      <c r="G107" s="277"/>
      <c r="H107" s="278"/>
      <c r="I107" s="278"/>
      <c r="J107" s="278"/>
      <c r="K107" s="280"/>
    </row>
    <row r="108" spans="1:11" x14ac:dyDescent="0.25">
      <c r="A108" s="264"/>
      <c r="B108" s="264"/>
      <c r="C108" s="264"/>
      <c r="D108" s="264"/>
      <c r="E108" s="264"/>
      <c r="F108" s="264"/>
      <c r="G108" s="264"/>
      <c r="H108" s="264"/>
      <c r="I108" s="264"/>
      <c r="J108" s="264"/>
      <c r="K108" s="264"/>
    </row>
  </sheetData>
  <mergeCells count="66">
    <mergeCell ref="F103:F106"/>
    <mergeCell ref="A91:A99"/>
    <mergeCell ref="B91:B99"/>
    <mergeCell ref="C91:C99"/>
    <mergeCell ref="D91:D99"/>
    <mergeCell ref="E91:E99"/>
    <mergeCell ref="F91:F99"/>
    <mergeCell ref="A103:A106"/>
    <mergeCell ref="B103:B106"/>
    <mergeCell ref="C103:C106"/>
    <mergeCell ref="D103:D106"/>
    <mergeCell ref="E103:E106"/>
    <mergeCell ref="F82:F89"/>
    <mergeCell ref="A75:A80"/>
    <mergeCell ref="B75:B80"/>
    <mergeCell ref="C75:C80"/>
    <mergeCell ref="D75:D80"/>
    <mergeCell ref="E75:E80"/>
    <mergeCell ref="F75:F80"/>
    <mergeCell ref="A82:A89"/>
    <mergeCell ref="B82:B89"/>
    <mergeCell ref="C82:C89"/>
    <mergeCell ref="D82:D89"/>
    <mergeCell ref="E82:E89"/>
    <mergeCell ref="F60:F73"/>
    <mergeCell ref="A47:A58"/>
    <mergeCell ref="B47:B58"/>
    <mergeCell ref="C47:C58"/>
    <mergeCell ref="D47:D58"/>
    <mergeCell ref="E47:E58"/>
    <mergeCell ref="F47:F58"/>
    <mergeCell ref="A60:A73"/>
    <mergeCell ref="B60:B73"/>
    <mergeCell ref="C60:C73"/>
    <mergeCell ref="D60:D73"/>
    <mergeCell ref="E60:E73"/>
    <mergeCell ref="F34:F45"/>
    <mergeCell ref="A30:A32"/>
    <mergeCell ref="B30:B32"/>
    <mergeCell ref="C30:C32"/>
    <mergeCell ref="D30:D32"/>
    <mergeCell ref="E30:E32"/>
    <mergeCell ref="F30:F32"/>
    <mergeCell ref="A34:A45"/>
    <mergeCell ref="B34:B45"/>
    <mergeCell ref="C34:C45"/>
    <mergeCell ref="D34:D45"/>
    <mergeCell ref="E34:E45"/>
    <mergeCell ref="F20:F29"/>
    <mergeCell ref="A17:A19"/>
    <mergeCell ref="B17:B19"/>
    <mergeCell ref="C17:C19"/>
    <mergeCell ref="D17:D19"/>
    <mergeCell ref="E17:E19"/>
    <mergeCell ref="F17:F19"/>
    <mergeCell ref="A20:A29"/>
    <mergeCell ref="B20:B29"/>
    <mergeCell ref="C20:C29"/>
    <mergeCell ref="D20:D29"/>
    <mergeCell ref="E20:E29"/>
    <mergeCell ref="F8:F16"/>
    <mergeCell ref="A8:A16"/>
    <mergeCell ref="B8:B16"/>
    <mergeCell ref="C8:C16"/>
    <mergeCell ref="D8:D16"/>
    <mergeCell ref="E8:E16"/>
  </mergeCells>
  <conditionalFormatting sqref="J34:J45 J47:J58 J75:J80 J103:J106 J60:J73 J82:J89 J91:J99 J8:J32">
    <cfRule type="cellIs" dxfId="8" priority="6" operator="equal">
      <formula>"Not Started"</formula>
    </cfRule>
    <cfRule type="cellIs" dxfId="7" priority="7" operator="equal">
      <formula>"In Progress"</formula>
    </cfRule>
    <cfRule type="cellIs" dxfId="6" priority="8" operator="equal">
      <formula>"Fail"</formula>
    </cfRule>
    <cfRule type="cellIs" dxfId="5" priority="9" operator="equal">
      <formula>"Pass"</formula>
    </cfRule>
  </conditionalFormatting>
  <conditionalFormatting sqref="J34:J45 J47:J58 J75:J80 J103:J106 J60:J73 J82:J89 J91:J99 J8:J32">
    <cfRule type="cellIs" dxfId="4" priority="5" operator="equal">
      <formula>"Not Started"</formula>
    </cfRule>
  </conditionalFormatting>
  <conditionalFormatting sqref="J34:J45 J47:J58 J75:J80 J103:J106 J60:J73 J82:J89 J91:J99 J8:J32">
    <cfRule type="cellIs" dxfId="3" priority="2" operator="equal">
      <formula>"In Progress"</formula>
    </cfRule>
    <cfRule type="cellIs" dxfId="2" priority="3" operator="equal">
      <formula>"Fail"</formula>
    </cfRule>
    <cfRule type="cellIs" dxfId="1" priority="4" operator="equal">
      <formula>"Pass"</formula>
    </cfRule>
  </conditionalFormatting>
  <conditionalFormatting sqref="J34:J45 J47:J58 J75:J80 J103:J106 J60:J73 J82:J89 J91:J99 J8:J32">
    <cfRule type="cellIs" dxfId="0" priority="1" operator="equal">
      <formula>"Not Applicable"</formula>
    </cfRule>
  </conditionalFormatting>
  <dataValidations count="1">
    <dataValidation type="list" allowBlank="1" showInputMessage="1" showErrorMessage="1" sqref="J47:J58 J103:J106 J60:J73 J75:J80 J91:J99 J82:J89 J34:J45 J8:J32" xr:uid="{A9D3AB13-39DF-4E04-86EB-E36A86F81708}">
      <formula1>"Pass, Fail, Not Started, Not Applicable"</formula1>
    </dataValidation>
  </dataValidations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28"/>
  <sheetViews>
    <sheetView topLeftCell="A10" workbookViewId="0">
      <selection activeCell="A10" sqref="A10"/>
    </sheetView>
  </sheetViews>
  <sheetFormatPr defaultColWidth="8.85546875" defaultRowHeight="15" x14ac:dyDescent="0.25"/>
  <cols>
    <col min="1" max="1" width="36" style="96" customWidth="1"/>
    <col min="2" max="12" width="8.85546875" style="96"/>
    <col min="13" max="13" width="12.85546875" style="96" customWidth="1"/>
    <col min="14" max="16384" width="8.85546875" style="96"/>
  </cols>
  <sheetData>
    <row r="1" spans="1:13" x14ac:dyDescent="0.25">
      <c r="A1" s="367" t="s">
        <v>487</v>
      </c>
      <c r="B1" s="368"/>
      <c r="C1" s="368"/>
      <c r="D1" s="368"/>
      <c r="E1" s="368"/>
      <c r="F1" s="368"/>
      <c r="G1" s="368"/>
      <c r="H1" s="368"/>
      <c r="I1" s="368"/>
      <c r="J1" s="368"/>
      <c r="K1" s="368"/>
      <c r="L1" s="368"/>
      <c r="M1" s="369"/>
    </row>
    <row r="2" spans="1:13" x14ac:dyDescent="0.25">
      <c r="A2" s="370"/>
      <c r="B2" s="362"/>
      <c r="C2" s="362"/>
      <c r="D2" s="362"/>
      <c r="E2" s="362"/>
      <c r="F2" s="362"/>
      <c r="G2" s="362"/>
      <c r="H2" s="362"/>
      <c r="I2" s="362"/>
      <c r="J2" s="362"/>
      <c r="K2" s="362"/>
      <c r="L2" s="362"/>
      <c r="M2" s="371"/>
    </row>
    <row r="3" spans="1:13" ht="15.75" thickBot="1" x14ac:dyDescent="0.3">
      <c r="A3" s="372" t="s">
        <v>425</v>
      </c>
      <c r="B3" s="361"/>
      <c r="C3" s="361"/>
      <c r="D3" s="329">
        <f>B26</f>
        <v>1363</v>
      </c>
      <c r="E3" s="64"/>
      <c r="F3" s="65"/>
      <c r="G3" s="65"/>
      <c r="H3" s="65"/>
      <c r="I3" s="65"/>
      <c r="J3" s="65"/>
      <c r="K3" s="64"/>
      <c r="L3" s="65"/>
      <c r="M3" s="66"/>
    </row>
    <row r="4" spans="1:13" x14ac:dyDescent="0.25">
      <c r="A4" s="65"/>
      <c r="B4" s="65"/>
      <c r="C4" s="65"/>
      <c r="D4" s="367" t="s">
        <v>488</v>
      </c>
      <c r="E4" s="368"/>
      <c r="F4" s="368"/>
      <c r="G4" s="368"/>
      <c r="H4" s="368"/>
      <c r="I4" s="65"/>
      <c r="J4" s="65"/>
      <c r="K4" s="64"/>
      <c r="L4" s="65"/>
      <c r="M4" s="66"/>
    </row>
    <row r="5" spans="1:13" x14ac:dyDescent="0.25">
      <c r="A5" s="65"/>
      <c r="B5" s="65"/>
      <c r="C5" s="65"/>
      <c r="D5" s="370"/>
      <c r="E5" s="362"/>
      <c r="F5" s="362"/>
      <c r="G5" s="362"/>
      <c r="H5" s="362"/>
      <c r="I5" s="65"/>
      <c r="J5" s="65"/>
      <c r="K5" s="64"/>
      <c r="L5" s="65"/>
      <c r="M5" s="66"/>
    </row>
    <row r="6" spans="1:13" x14ac:dyDescent="0.25">
      <c r="A6" s="67"/>
      <c r="B6" s="64"/>
      <c r="C6" s="65"/>
      <c r="D6" s="65"/>
      <c r="E6" s="65"/>
      <c r="F6" s="65"/>
      <c r="G6" s="65"/>
      <c r="H6" s="65"/>
      <c r="I6" s="373" t="s">
        <v>427</v>
      </c>
      <c r="J6" s="373"/>
      <c r="K6" s="373"/>
      <c r="L6" s="373"/>
      <c r="M6" s="374"/>
    </row>
    <row r="7" spans="1:13" ht="16.5" thickBot="1" x14ac:dyDescent="0.3">
      <c r="A7" s="186" t="s">
        <v>489</v>
      </c>
      <c r="B7" s="64"/>
      <c r="C7" s="65"/>
      <c r="D7" s="65"/>
      <c r="E7" s="65"/>
      <c r="F7" s="65"/>
      <c r="G7" s="65"/>
      <c r="H7" s="65"/>
      <c r="I7" s="375"/>
      <c r="J7" s="375"/>
      <c r="K7" s="375"/>
      <c r="L7" s="375"/>
      <c r="M7" s="376"/>
    </row>
    <row r="8" spans="1:13" ht="24.75" thickBot="1" x14ac:dyDescent="0.3">
      <c r="A8" s="68" t="s">
        <v>490</v>
      </c>
      <c r="B8" s="69" t="s">
        <v>429</v>
      </c>
      <c r="C8" s="69" t="s">
        <v>430</v>
      </c>
      <c r="D8" s="69" t="s">
        <v>431</v>
      </c>
      <c r="E8" s="69" t="s">
        <v>491</v>
      </c>
      <c r="F8" s="69" t="s">
        <v>492</v>
      </c>
      <c r="G8" s="69" t="s">
        <v>493</v>
      </c>
      <c r="H8" s="70" t="s">
        <v>494</v>
      </c>
      <c r="I8" s="71" t="s">
        <v>435</v>
      </c>
      <c r="J8" s="72" t="s">
        <v>436</v>
      </c>
      <c r="K8" s="73" t="s">
        <v>437</v>
      </c>
      <c r="L8" s="74" t="s">
        <v>438</v>
      </c>
      <c r="M8" s="75" t="s">
        <v>439</v>
      </c>
    </row>
    <row r="9" spans="1:13" ht="15.75" thickBot="1" x14ac:dyDescent="0.3">
      <c r="A9" s="173" t="s">
        <v>495</v>
      </c>
      <c r="B9" s="83">
        <f>'Mandates '!E10</f>
        <v>721</v>
      </c>
      <c r="C9" s="83">
        <f>'Mandates '!E4</f>
        <v>0</v>
      </c>
      <c r="D9" s="83">
        <f>'Mandates '!E5</f>
        <v>0</v>
      </c>
      <c r="E9" s="83">
        <f>'Mandates '!E6</f>
        <v>0</v>
      </c>
      <c r="F9" s="83">
        <f>'Mandates '!E7</f>
        <v>0</v>
      </c>
      <c r="G9" s="83">
        <f>'Mandates '!E8</f>
        <v>721</v>
      </c>
      <c r="H9" s="127">
        <f>SUM(C9:E9)/B9</f>
        <v>0</v>
      </c>
      <c r="I9" s="85"/>
      <c r="J9" s="85"/>
      <c r="K9" s="85"/>
      <c r="L9" s="85"/>
      <c r="M9" s="86"/>
    </row>
    <row r="10" spans="1:13" x14ac:dyDescent="0.25">
      <c r="A10" s="87" t="s">
        <v>496</v>
      </c>
      <c r="B10" s="76">
        <f>SUM('Mandates '!F10,'Mandates '!G10)</f>
        <v>41</v>
      </c>
      <c r="C10" s="76">
        <f>SUM('Mandates '!F4,'Mandates '!G4)</f>
        <v>2</v>
      </c>
      <c r="D10" s="76">
        <f>SUM('Mandates '!F5,'Mandates '!G5)</f>
        <v>0</v>
      </c>
      <c r="E10" s="76">
        <f>SUM('Mandates '!F6,'Mandates '!G6)</f>
        <v>0</v>
      </c>
      <c r="F10" s="83">
        <f>SUM('Mandates '!F7,'Mandates '!G7)</f>
        <v>0</v>
      </c>
      <c r="G10" s="76">
        <f>SUM('Mandates '!F8,'Mandates '!G8)</f>
        <v>39</v>
      </c>
      <c r="H10" s="79">
        <f t="shared" ref="H10:H22" si="0">SUM(C10:E10)/B10</f>
        <v>4.878048780487805E-2</v>
      </c>
      <c r="I10" s="88"/>
      <c r="J10" s="88"/>
      <c r="K10" s="124"/>
      <c r="L10" s="88"/>
      <c r="M10" s="89"/>
    </row>
    <row r="11" spans="1:13" x14ac:dyDescent="0.25">
      <c r="A11" s="107"/>
      <c r="B11" s="102">
        <f t="shared" ref="B11:G11" si="1">SUM(B9:B10)</f>
        <v>762</v>
      </c>
      <c r="C11" s="102">
        <f t="shared" si="1"/>
        <v>2</v>
      </c>
      <c r="D11" s="102">
        <f t="shared" si="1"/>
        <v>0</v>
      </c>
      <c r="E11" s="102">
        <f t="shared" si="1"/>
        <v>0</v>
      </c>
      <c r="F11" s="102">
        <f t="shared" si="1"/>
        <v>0</v>
      </c>
      <c r="G11" s="102">
        <f t="shared" si="1"/>
        <v>760</v>
      </c>
      <c r="H11" s="103"/>
      <c r="I11" s="105"/>
      <c r="J11" s="105"/>
      <c r="K11" s="105"/>
      <c r="L11" s="105"/>
      <c r="M11" s="106"/>
    </row>
    <row r="12" spans="1:13" ht="24" x14ac:dyDescent="0.25">
      <c r="A12" s="107"/>
      <c r="B12" s="102"/>
      <c r="C12" s="69" t="s">
        <v>430</v>
      </c>
      <c r="D12" s="69" t="s">
        <v>431</v>
      </c>
      <c r="E12" s="69" t="s">
        <v>491</v>
      </c>
      <c r="F12" s="69" t="s">
        <v>492</v>
      </c>
      <c r="G12" s="69" t="s">
        <v>493</v>
      </c>
      <c r="H12" s="103"/>
      <c r="I12" s="105"/>
      <c r="J12" s="105"/>
      <c r="K12" s="105"/>
      <c r="L12" s="105"/>
      <c r="M12" s="106"/>
    </row>
    <row r="13" spans="1:13" ht="15.75" thickBot="1" x14ac:dyDescent="0.3">
      <c r="A13" s="107" t="s">
        <v>497</v>
      </c>
      <c r="B13" s="102"/>
      <c r="C13" s="109">
        <f>C11/B11</f>
        <v>2.6246719160104987E-3</v>
      </c>
      <c r="D13" s="109">
        <f>D11/B11</f>
        <v>0</v>
      </c>
      <c r="E13" s="109">
        <f>E11/B11</f>
        <v>0</v>
      </c>
      <c r="F13" s="109">
        <f>F11/B11</f>
        <v>0</v>
      </c>
      <c r="G13" s="109">
        <f>G11/B11</f>
        <v>0.99737532808398954</v>
      </c>
      <c r="H13" s="103"/>
      <c r="I13" s="105"/>
      <c r="J13" s="105"/>
      <c r="K13" s="105"/>
      <c r="L13" s="105"/>
      <c r="M13" s="106"/>
    </row>
    <row r="14" spans="1:13" ht="24.75" thickBot="1" x14ac:dyDescent="0.3">
      <c r="A14" s="68" t="s">
        <v>490</v>
      </c>
      <c r="B14" s="69" t="s">
        <v>429</v>
      </c>
      <c r="C14" s="69" t="s">
        <v>430</v>
      </c>
      <c r="D14" s="69" t="s">
        <v>431</v>
      </c>
      <c r="E14" s="69" t="s">
        <v>491</v>
      </c>
      <c r="F14" s="69" t="s">
        <v>492</v>
      </c>
      <c r="G14" s="69" t="s">
        <v>493</v>
      </c>
      <c r="H14" s="70" t="s">
        <v>494</v>
      </c>
      <c r="I14" s="71" t="s">
        <v>435</v>
      </c>
      <c r="J14" s="72" t="s">
        <v>436</v>
      </c>
      <c r="K14" s="73" t="s">
        <v>437</v>
      </c>
      <c r="L14" s="74" t="s">
        <v>438</v>
      </c>
      <c r="M14" s="75" t="s">
        <v>439</v>
      </c>
    </row>
    <row r="15" spans="1:13" ht="15.75" thickBot="1" x14ac:dyDescent="0.3">
      <c r="A15" s="82" t="s">
        <v>498</v>
      </c>
      <c r="B15" s="83">
        <f>Organization!D10</f>
        <v>128</v>
      </c>
      <c r="C15" s="83">
        <f>Organization!D4</f>
        <v>0</v>
      </c>
      <c r="D15" s="83">
        <f>Organization!D5</f>
        <v>0</v>
      </c>
      <c r="E15" s="83">
        <f>Organization!D6</f>
        <v>0</v>
      </c>
      <c r="F15" s="83">
        <f>Organization!D7</f>
        <v>0</v>
      </c>
      <c r="G15" s="83">
        <f>Organization!D8</f>
        <v>128</v>
      </c>
      <c r="H15" s="84">
        <f t="shared" si="0"/>
        <v>0</v>
      </c>
      <c r="I15" s="92"/>
      <c r="J15" s="101"/>
      <c r="K15" s="92"/>
      <c r="L15" s="92"/>
      <c r="M15" s="93"/>
    </row>
    <row r="16" spans="1:13" x14ac:dyDescent="0.25">
      <c r="A16" s="87" t="s">
        <v>499</v>
      </c>
      <c r="B16" s="76">
        <f>Organization!F10+Organization!H10</f>
        <v>324</v>
      </c>
      <c r="C16" s="76">
        <f>Organization!F4+Organization!H4</f>
        <v>0</v>
      </c>
      <c r="D16" s="76">
        <f>Organization!F5+Organization!H5</f>
        <v>0</v>
      </c>
      <c r="E16" s="76">
        <f>Organization!F6+Organization!H6</f>
        <v>0</v>
      </c>
      <c r="F16" s="83">
        <f>Organization!F7+Organization!H7</f>
        <v>0</v>
      </c>
      <c r="G16" s="76">
        <f>Organization!F8+Organization!H8</f>
        <v>324</v>
      </c>
      <c r="H16" s="77">
        <f>SUM(C16:E16)/B16</f>
        <v>0</v>
      </c>
      <c r="I16" s="90"/>
      <c r="J16" s="91"/>
      <c r="K16" s="125"/>
      <c r="L16" s="88"/>
      <c r="M16" s="89"/>
    </row>
    <row r="17" spans="1:13" x14ac:dyDescent="0.25">
      <c r="A17" s="107"/>
      <c r="B17" s="102">
        <f t="shared" ref="B17:G17" si="2">SUM(B15:B16)</f>
        <v>452</v>
      </c>
      <c r="C17" s="102">
        <f t="shared" si="2"/>
        <v>0</v>
      </c>
      <c r="D17" s="102">
        <f t="shared" si="2"/>
        <v>0</v>
      </c>
      <c r="E17" s="102">
        <f t="shared" si="2"/>
        <v>0</v>
      </c>
      <c r="F17" s="102">
        <f t="shared" si="2"/>
        <v>0</v>
      </c>
      <c r="G17" s="102">
        <f t="shared" si="2"/>
        <v>452</v>
      </c>
      <c r="H17" s="103"/>
      <c r="I17" s="104"/>
      <c r="J17" s="108"/>
      <c r="K17" s="104"/>
      <c r="L17" s="105"/>
      <c r="M17" s="106"/>
    </row>
    <row r="18" spans="1:13" ht="24" x14ac:dyDescent="0.25">
      <c r="A18" s="107"/>
      <c r="B18" s="102"/>
      <c r="C18" s="69" t="s">
        <v>430</v>
      </c>
      <c r="D18" s="69" t="s">
        <v>431</v>
      </c>
      <c r="E18" s="69" t="s">
        <v>491</v>
      </c>
      <c r="F18" s="69" t="s">
        <v>492</v>
      </c>
      <c r="G18" s="69" t="s">
        <v>493</v>
      </c>
      <c r="H18" s="103"/>
      <c r="I18" s="104"/>
      <c r="J18" s="108"/>
      <c r="K18" s="104"/>
      <c r="L18" s="105"/>
      <c r="M18" s="106"/>
    </row>
    <row r="19" spans="1:13" ht="15.75" thickBot="1" x14ac:dyDescent="0.3">
      <c r="A19" s="107" t="s">
        <v>500</v>
      </c>
      <c r="B19" s="102"/>
      <c r="C19" s="109">
        <f>C17/B17</f>
        <v>0</v>
      </c>
      <c r="D19" s="109">
        <f>D17/B17</f>
        <v>0</v>
      </c>
      <c r="E19" s="109">
        <f>E17/B17</f>
        <v>0</v>
      </c>
      <c r="F19" s="109">
        <f>F17/B17</f>
        <v>0</v>
      </c>
      <c r="G19" s="109">
        <f>G17/B17</f>
        <v>1</v>
      </c>
      <c r="H19" s="103"/>
      <c r="I19" s="104"/>
      <c r="J19" s="108"/>
      <c r="K19" s="104"/>
      <c r="L19" s="105"/>
      <c r="M19" s="106"/>
    </row>
    <row r="20" spans="1:13" ht="24.75" thickBot="1" x14ac:dyDescent="0.3">
      <c r="A20" s="68" t="s">
        <v>490</v>
      </c>
      <c r="B20" s="69" t="s">
        <v>429</v>
      </c>
      <c r="C20" s="69" t="s">
        <v>430</v>
      </c>
      <c r="D20" s="69" t="s">
        <v>431</v>
      </c>
      <c r="E20" s="69" t="s">
        <v>491</v>
      </c>
      <c r="F20" s="69" t="s">
        <v>492</v>
      </c>
      <c r="G20" s="69" t="s">
        <v>493</v>
      </c>
      <c r="H20" s="70" t="s">
        <v>494</v>
      </c>
      <c r="I20" s="71" t="s">
        <v>435</v>
      </c>
      <c r="J20" s="72" t="s">
        <v>436</v>
      </c>
      <c r="K20" s="73" t="s">
        <v>437</v>
      </c>
      <c r="L20" s="74" t="s">
        <v>438</v>
      </c>
      <c r="M20" s="75" t="s">
        <v>439</v>
      </c>
    </row>
    <row r="21" spans="1:13" x14ac:dyDescent="0.25">
      <c r="A21" s="82" t="s">
        <v>501</v>
      </c>
      <c r="B21" s="83">
        <f>Arrangement!D10</f>
        <v>69</v>
      </c>
      <c r="C21" s="83">
        <f>Arrangement!D4</f>
        <v>0</v>
      </c>
      <c r="D21" s="83">
        <f>Arrangement!D5</f>
        <v>0</v>
      </c>
      <c r="E21" s="83">
        <f>Arrangement!D6</f>
        <v>0</v>
      </c>
      <c r="F21" s="83">
        <f>Arrangement!D7</f>
        <v>0</v>
      </c>
      <c r="G21" s="83">
        <f>Arrangement!D8</f>
        <v>69</v>
      </c>
      <c r="H21" s="84">
        <f t="shared" si="0"/>
        <v>0</v>
      </c>
      <c r="I21" s="94"/>
      <c r="J21" s="95"/>
      <c r="K21" s="94"/>
      <c r="L21" s="92"/>
      <c r="M21" s="93"/>
    </row>
    <row r="22" spans="1:13" ht="15.75" thickBot="1" x14ac:dyDescent="0.3">
      <c r="A22" s="87" t="s">
        <v>502</v>
      </c>
      <c r="B22" s="76">
        <f>Arrangement!F10+Arrangement!H10</f>
        <v>80</v>
      </c>
      <c r="C22" s="76">
        <f>SUM(Arrangement!F4,Arrangement!H4)</f>
        <v>0</v>
      </c>
      <c r="D22" s="76">
        <f>SUM(Arrangement!F5,Arrangement!H5)</f>
        <v>0</v>
      </c>
      <c r="E22" s="76">
        <f>SUM(Arrangement!F6,Arrangement!H6)</f>
        <v>0</v>
      </c>
      <c r="F22" s="76">
        <f>SUM(Arrangement!F7,Arrangement!H7)</f>
        <v>0</v>
      </c>
      <c r="G22" s="76">
        <f>SUM(Arrangement!F8,Arrangement!H8)</f>
        <v>80</v>
      </c>
      <c r="H22" s="77">
        <f t="shared" si="0"/>
        <v>0</v>
      </c>
      <c r="I22" s="90"/>
      <c r="J22" s="90"/>
      <c r="K22" s="90"/>
      <c r="L22" s="88"/>
      <c r="M22" s="89"/>
    </row>
    <row r="23" spans="1:13" ht="15.75" thickBot="1" x14ac:dyDescent="0.3">
      <c r="A23" s="110"/>
      <c r="B23" s="111">
        <f t="shared" ref="B23:G23" si="3">SUM(B21:B22)</f>
        <v>149</v>
      </c>
      <c r="C23" s="111">
        <f t="shared" si="3"/>
        <v>0</v>
      </c>
      <c r="D23" s="111">
        <f t="shared" si="3"/>
        <v>0</v>
      </c>
      <c r="E23" s="111">
        <f t="shared" si="3"/>
        <v>0</v>
      </c>
      <c r="F23" s="111">
        <f t="shared" si="3"/>
        <v>0</v>
      </c>
      <c r="G23" s="111">
        <f t="shared" si="3"/>
        <v>149</v>
      </c>
      <c r="H23" s="112"/>
      <c r="I23" s="113"/>
      <c r="J23" s="113"/>
      <c r="K23" s="113"/>
      <c r="L23" s="114"/>
      <c r="M23" s="115"/>
    </row>
    <row r="24" spans="1:13" ht="24" x14ac:dyDescent="0.25">
      <c r="A24" s="107"/>
      <c r="B24" s="102"/>
      <c r="C24" s="69" t="s">
        <v>430</v>
      </c>
      <c r="D24" s="69" t="s">
        <v>431</v>
      </c>
      <c r="E24" s="69" t="s">
        <v>491</v>
      </c>
      <c r="F24" s="69" t="s">
        <v>492</v>
      </c>
      <c r="G24" s="69" t="s">
        <v>493</v>
      </c>
      <c r="H24" s="112"/>
      <c r="I24" s="104"/>
      <c r="J24" s="104"/>
      <c r="K24" s="104"/>
      <c r="L24" s="105"/>
      <c r="M24" s="106"/>
    </row>
    <row r="25" spans="1:13" ht="15.75" thickBot="1" x14ac:dyDescent="0.3">
      <c r="A25" s="116" t="s">
        <v>503</v>
      </c>
      <c r="B25" s="117"/>
      <c r="C25" s="118">
        <f>C23/B23</f>
        <v>0</v>
      </c>
      <c r="D25" s="118">
        <f>D23/B23</f>
        <v>0</v>
      </c>
      <c r="E25" s="118">
        <f>E23/B23</f>
        <v>0</v>
      </c>
      <c r="F25" s="118">
        <f>F23/B23</f>
        <v>0</v>
      </c>
      <c r="G25" s="118">
        <f>G23/B23</f>
        <v>1</v>
      </c>
      <c r="H25" s="119"/>
      <c r="I25" s="120"/>
      <c r="J25" s="120"/>
      <c r="K25" s="120"/>
      <c r="L25" s="121"/>
      <c r="M25" s="122"/>
    </row>
    <row r="26" spans="1:13" ht="15.75" thickBot="1" x14ac:dyDescent="0.3">
      <c r="A26" s="377" t="s">
        <v>470</v>
      </c>
      <c r="B26" s="183">
        <f t="shared" ref="B26:G26" si="4">SUM(B23,B17,B11)</f>
        <v>1363</v>
      </c>
      <c r="C26" s="183">
        <f t="shared" si="4"/>
        <v>2</v>
      </c>
      <c r="D26" s="183">
        <f t="shared" si="4"/>
        <v>0</v>
      </c>
      <c r="E26" s="183">
        <f t="shared" si="4"/>
        <v>0</v>
      </c>
      <c r="F26" s="183">
        <f t="shared" si="4"/>
        <v>0</v>
      </c>
      <c r="G26" s="183">
        <f t="shared" si="4"/>
        <v>1361</v>
      </c>
      <c r="H26" s="184"/>
      <c r="I26" s="185"/>
      <c r="J26" s="185"/>
      <c r="K26" s="185"/>
      <c r="L26" s="185"/>
      <c r="M26" s="185"/>
    </row>
    <row r="27" spans="1:13" ht="24" x14ac:dyDescent="0.25">
      <c r="A27" s="358"/>
      <c r="B27" s="359"/>
      <c r="C27" s="178" t="s">
        <v>430</v>
      </c>
      <c r="D27" s="179" t="s">
        <v>431</v>
      </c>
      <c r="E27" s="180" t="s">
        <v>504</v>
      </c>
      <c r="F27" s="181" t="s">
        <v>492</v>
      </c>
      <c r="G27" s="182" t="s">
        <v>493</v>
      </c>
      <c r="H27" s="263"/>
      <c r="I27" s="263"/>
      <c r="J27" s="263"/>
      <c r="K27" s="263"/>
      <c r="L27" s="263"/>
      <c r="M27" s="263"/>
    </row>
    <row r="28" spans="1:13" x14ac:dyDescent="0.25">
      <c r="A28" s="358"/>
      <c r="B28" s="360"/>
      <c r="C28" s="79">
        <f>C26/B26</f>
        <v>1.467351430667645E-3</v>
      </c>
      <c r="D28" s="79">
        <f>D26/B26</f>
        <v>0</v>
      </c>
      <c r="E28" s="79">
        <f>E26/B26</f>
        <v>0</v>
      </c>
      <c r="F28" s="80">
        <f>F26/B26</f>
        <v>0</v>
      </c>
      <c r="G28" s="80">
        <f>G26/B26</f>
        <v>0.99853264856933233</v>
      </c>
      <c r="H28" s="263"/>
      <c r="I28" s="263"/>
      <c r="J28" s="263"/>
      <c r="K28" s="263"/>
      <c r="L28" s="263"/>
      <c r="M28" s="263"/>
    </row>
  </sheetData>
  <customSheetViews>
    <customSheetView guid="{30F87329-1051-422C-B37B-AB3C7C6C702B}">
      <selection activeCell="D6" sqref="D6"/>
      <pageMargins left="0" right="0" top="0" bottom="0" header="0" footer="0"/>
      <pageSetup orientation="portrait" r:id="rId1"/>
    </customSheetView>
    <customSheetView guid="{55379913-9B08-4A3E-93F4-F5C3E7388FDB}">
      <selection activeCell="B20" sqref="B20"/>
      <pageMargins left="0" right="0" top="0" bottom="0" header="0" footer="0"/>
      <pageSetup orientation="portrait" r:id="rId2"/>
    </customSheetView>
    <customSheetView guid="{C63C6704-52E7-443E-B378-76DAF69E5772}">
      <selection activeCell="D6" sqref="D6"/>
      <pageMargins left="0" right="0" top="0" bottom="0" header="0" footer="0"/>
      <pageSetup orientation="portrait" r:id="rId3"/>
    </customSheetView>
    <customSheetView guid="{7FCFFFDA-3869-4109-BC4B-98E9218F52EF}" topLeftCell="A4">
      <selection activeCell="P21" sqref="P21"/>
      <pageMargins left="0" right="0" top="0" bottom="0" header="0" footer="0"/>
      <pageSetup orientation="portrait" r:id="rId4"/>
    </customSheetView>
  </customSheetViews>
  <mergeCells count="6">
    <mergeCell ref="A1:M2"/>
    <mergeCell ref="A3:C3"/>
    <mergeCell ref="D4:H5"/>
    <mergeCell ref="I6:M7"/>
    <mergeCell ref="A26:A28"/>
    <mergeCell ref="B27:B28"/>
  </mergeCells>
  <conditionalFormatting sqref="H21:H25 H15:H19 H9:H13">
    <cfRule type="iconSet" priority="2200">
      <iconSet iconSet="3TrafficLights2">
        <cfvo type="percent" val="0"/>
        <cfvo type="num" val="0.49"/>
        <cfvo type="num" val="0.8"/>
      </iconSet>
    </cfRule>
  </conditionalFormatting>
  <pageMargins left="0.7" right="0.7" top="0.75" bottom="0.75" header="0.3" footer="0.3"/>
  <pageSetup orientation="portrait" r:id="rId5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186"/>
  <sheetViews>
    <sheetView topLeftCell="A13" workbookViewId="0">
      <selection activeCell="D22" sqref="D22"/>
    </sheetView>
  </sheetViews>
  <sheetFormatPr defaultRowHeight="15" x14ac:dyDescent="0.25"/>
  <cols>
    <col min="1" max="1" width="51.85546875" style="96" customWidth="1"/>
    <col min="2" max="2" width="35.140625" customWidth="1"/>
    <col min="3" max="3" width="10.5703125" customWidth="1"/>
    <col min="4" max="4" width="10.5703125" style="5" customWidth="1"/>
    <col min="5" max="5" width="10.5703125" customWidth="1"/>
    <col min="6" max="6" width="10.5703125" style="5" customWidth="1"/>
    <col min="7" max="7" width="10.5703125" customWidth="1"/>
    <col min="8" max="8" width="10.5703125" style="5" customWidth="1"/>
    <col min="9" max="9" width="15.140625" customWidth="1"/>
    <col min="10" max="10" width="20.42578125" customWidth="1"/>
    <col min="11" max="11" width="17" customWidth="1"/>
  </cols>
  <sheetData>
    <row r="1" spans="1:9" s="96" customFormat="1" ht="292.35000000000002" customHeight="1" thickBot="1" x14ac:dyDescent="0.3">
      <c r="A1" s="265" t="s">
        <v>323</v>
      </c>
      <c r="B1" s="263"/>
      <c r="C1" s="263"/>
      <c r="D1" s="263"/>
      <c r="E1" s="263"/>
      <c r="F1" s="263"/>
      <c r="G1" s="263"/>
      <c r="H1" s="263"/>
      <c r="I1" s="263"/>
    </row>
    <row r="2" spans="1:9" s="5" customFormat="1" ht="18" customHeight="1" x14ac:dyDescent="0.25">
      <c r="A2" s="263"/>
      <c r="B2" s="263"/>
      <c r="C2" s="32"/>
      <c r="D2" s="353" t="str">
        <f>C12</f>
        <v>AddArrangementDetail</v>
      </c>
      <c r="E2" s="354"/>
      <c r="F2" s="353" t="str">
        <f>E12</f>
        <v>Delete</v>
      </c>
      <c r="G2" s="354"/>
      <c r="H2" s="353" t="str">
        <f>G12</f>
        <v>MaintainArrangementDetail</v>
      </c>
      <c r="I2" s="354"/>
    </row>
    <row r="3" spans="1:9" s="5" customFormat="1" x14ac:dyDescent="0.25">
      <c r="A3" s="263"/>
      <c r="B3" s="264"/>
      <c r="C3" s="32"/>
      <c r="D3" s="36" t="s">
        <v>1</v>
      </c>
      <c r="E3" s="37" t="s">
        <v>96</v>
      </c>
      <c r="F3" s="36" t="s">
        <v>1</v>
      </c>
      <c r="G3" s="37" t="s">
        <v>96</v>
      </c>
      <c r="H3" s="36" t="s">
        <v>1</v>
      </c>
      <c r="I3" s="37" t="s">
        <v>96</v>
      </c>
    </row>
    <row r="4" spans="1:9" s="5" customFormat="1" x14ac:dyDescent="0.25">
      <c r="A4" s="263"/>
      <c r="B4" s="13" t="s">
        <v>2</v>
      </c>
      <c r="C4" s="33" t="s">
        <v>3</v>
      </c>
      <c r="D4" s="51">
        <f>COUNTIF($C$13:$C$431,C4)</f>
        <v>0</v>
      </c>
      <c r="E4" s="52">
        <f>COUNTIF($D$13:$D$431,C4)</f>
        <v>0</v>
      </c>
      <c r="F4" s="51">
        <f>COUNTIF($E$13:$E$431,$C4)</f>
        <v>0</v>
      </c>
      <c r="G4" s="52">
        <f>COUNTIF($F$13:$F$431,$C4)</f>
        <v>0</v>
      </c>
      <c r="H4" s="51">
        <f>COUNTIF($G$13:$G$431,$C4)</f>
        <v>0</v>
      </c>
      <c r="I4" s="52">
        <f>COUNTIF($H$13:$H$431,$C4)</f>
        <v>0</v>
      </c>
    </row>
    <row r="5" spans="1:9" s="5" customFormat="1" x14ac:dyDescent="0.25">
      <c r="A5" s="263"/>
      <c r="B5" s="14" t="s">
        <v>4</v>
      </c>
      <c r="C5" s="34" t="s">
        <v>5</v>
      </c>
      <c r="D5" s="53">
        <f>COUNTIF($C$13:$C$431,C5)</f>
        <v>0</v>
      </c>
      <c r="E5" s="54">
        <f>COUNTIF($D$13:$D$431,C5)</f>
        <v>0</v>
      </c>
      <c r="F5" s="53">
        <f>COUNTIF($E$13:$E$431,$C5)</f>
        <v>0</v>
      </c>
      <c r="G5" s="54">
        <f>COUNTIF($F$13:$F$431,$C5)</f>
        <v>0</v>
      </c>
      <c r="H5" s="53">
        <f>COUNTIF($G$13:$G$431,$C5)</f>
        <v>0</v>
      </c>
      <c r="I5" s="54">
        <f>COUNTIF($H$13:$H$431,$C5)</f>
        <v>0</v>
      </c>
    </row>
    <row r="6" spans="1:9" s="5" customFormat="1" x14ac:dyDescent="0.25">
      <c r="A6" s="263"/>
      <c r="B6" s="44" t="s">
        <v>6</v>
      </c>
      <c r="C6" s="45" t="s">
        <v>7</v>
      </c>
      <c r="D6" s="59">
        <f>COUNTIF($C$13:$C$431,C6)</f>
        <v>0</v>
      </c>
      <c r="E6" s="60">
        <f>COUNTIF($D$13:$D$431,C6)</f>
        <v>0</v>
      </c>
      <c r="F6" s="59">
        <f>COUNTIF($E$13:$E$431,$C6)</f>
        <v>0</v>
      </c>
      <c r="G6" s="60">
        <f>COUNTIF($F$13:$F$431,$C6)</f>
        <v>0</v>
      </c>
      <c r="H6" s="59">
        <f>COUNTIF($G$13:$G$431,$C6)</f>
        <v>0</v>
      </c>
      <c r="I6" s="60">
        <f>COUNTIF($H$13:$H$431,$C6)</f>
        <v>0</v>
      </c>
    </row>
    <row r="7" spans="1:9" s="5" customFormat="1" x14ac:dyDescent="0.25">
      <c r="A7" s="263"/>
      <c r="B7" s="47" t="s">
        <v>8</v>
      </c>
      <c r="C7" s="48" t="s">
        <v>9</v>
      </c>
      <c r="D7" s="61">
        <f>COUNTIF($C$13:$C$431,C7)</f>
        <v>0</v>
      </c>
      <c r="E7" s="62">
        <f>COUNTIF($D$13:$D$431,C7)</f>
        <v>0</v>
      </c>
      <c r="F7" s="61">
        <f>COUNTIF($E$13:$E$431,$C7)</f>
        <v>0</v>
      </c>
      <c r="G7" s="62">
        <f>COUNTIF($F$13:$F$431,$C7)</f>
        <v>0</v>
      </c>
      <c r="H7" s="61">
        <f>COUNTIF($G$13:$G$431,$C7)</f>
        <v>0</v>
      </c>
      <c r="I7" s="62">
        <f>COUNTIF($H$13:$H$431,$C7)</f>
        <v>0</v>
      </c>
    </row>
    <row r="8" spans="1:9" s="5" customFormat="1" x14ac:dyDescent="0.25">
      <c r="A8" s="263"/>
      <c r="B8" s="15" t="s">
        <v>10</v>
      </c>
      <c r="C8" s="35" t="s">
        <v>11</v>
      </c>
      <c r="D8" s="55">
        <f>COUNTIF($C$13:$C$431,C8)</f>
        <v>69</v>
      </c>
      <c r="E8" s="56">
        <f>COUNTIF($D$13:$D$431,C8)</f>
        <v>69</v>
      </c>
      <c r="F8" s="55">
        <f>COUNTIF($E$13:$E$431,$C8)</f>
        <v>14</v>
      </c>
      <c r="G8" s="56">
        <f>COUNTIF($F$13:$F$431,$C8)</f>
        <v>14</v>
      </c>
      <c r="H8" s="55">
        <f>COUNTIF($G$13:$G$431,$C8)</f>
        <v>66</v>
      </c>
      <c r="I8" s="56">
        <f>COUNTIF($H$13:$H$431,$C8)</f>
        <v>66</v>
      </c>
    </row>
    <row r="9" spans="1:9" s="5" customFormat="1" x14ac:dyDescent="0.25">
      <c r="A9" s="263"/>
      <c r="B9" s="263"/>
      <c r="C9" s="263"/>
      <c r="D9" s="36"/>
      <c r="E9" s="37"/>
      <c r="F9" s="36"/>
      <c r="G9" s="37"/>
      <c r="H9" s="36"/>
      <c r="I9" s="37"/>
    </row>
    <row r="10" spans="1:9" s="5" customFormat="1" ht="15.75" thickBot="1" x14ac:dyDescent="0.3">
      <c r="A10" s="263"/>
      <c r="B10" s="263"/>
      <c r="C10" s="263"/>
      <c r="D10" s="57">
        <f t="shared" ref="D10:I10" si="0">SUM(D4:D9)</f>
        <v>69</v>
      </c>
      <c r="E10" s="58">
        <f t="shared" si="0"/>
        <v>69</v>
      </c>
      <c r="F10" s="57">
        <f t="shared" si="0"/>
        <v>14</v>
      </c>
      <c r="G10" s="58">
        <f t="shared" si="0"/>
        <v>14</v>
      </c>
      <c r="H10" s="57">
        <f t="shared" si="0"/>
        <v>66</v>
      </c>
      <c r="I10" s="58">
        <f t="shared" si="0"/>
        <v>66</v>
      </c>
    </row>
    <row r="11" spans="1:9" s="5" customFormat="1" x14ac:dyDescent="0.25">
      <c r="A11" s="263"/>
      <c r="B11" s="263"/>
      <c r="C11" s="350"/>
      <c r="D11" s="350"/>
      <c r="E11" s="263"/>
      <c r="F11" s="263"/>
      <c r="G11" s="263"/>
      <c r="H11" s="263"/>
      <c r="I11" s="263"/>
    </row>
    <row r="12" spans="1:9" ht="24" customHeight="1" x14ac:dyDescent="0.25">
      <c r="A12" s="263"/>
      <c r="B12" s="1" t="s">
        <v>98</v>
      </c>
      <c r="C12" s="1" t="s">
        <v>324</v>
      </c>
      <c r="D12" s="1"/>
      <c r="E12" s="351" t="s">
        <v>100</v>
      </c>
      <c r="F12" s="351"/>
      <c r="G12" s="352" t="s">
        <v>325</v>
      </c>
      <c r="H12" s="352"/>
      <c r="I12" s="263"/>
    </row>
    <row r="13" spans="1:9" s="5" customFormat="1" ht="24" customHeight="1" x14ac:dyDescent="0.25">
      <c r="A13" s="263"/>
      <c r="B13" s="1"/>
      <c r="C13" s="8" t="s">
        <v>1</v>
      </c>
      <c r="D13" s="8" t="s">
        <v>96</v>
      </c>
      <c r="E13" s="8" t="s">
        <v>1</v>
      </c>
      <c r="F13" s="8" t="s">
        <v>96</v>
      </c>
      <c r="G13" s="8" t="s">
        <v>1</v>
      </c>
      <c r="H13" s="8" t="s">
        <v>96</v>
      </c>
      <c r="I13" s="263"/>
    </row>
    <row r="14" spans="1:9" s="96" customFormat="1" x14ac:dyDescent="0.25">
      <c r="A14" s="25" t="s">
        <v>102</v>
      </c>
      <c r="B14" s="2" t="s">
        <v>326</v>
      </c>
      <c r="C14" s="8"/>
      <c r="D14" s="8"/>
      <c r="E14" s="8"/>
      <c r="F14" s="8"/>
      <c r="G14" s="8"/>
      <c r="H14" s="8"/>
      <c r="I14" s="37"/>
    </row>
    <row r="15" spans="1:9" s="96" customFormat="1" x14ac:dyDescent="0.25">
      <c r="A15" s="145" t="s">
        <v>119</v>
      </c>
      <c r="B15" s="144" t="s">
        <v>327</v>
      </c>
      <c r="C15" s="10" t="s">
        <v>11</v>
      </c>
      <c r="D15" s="10" t="s">
        <v>11</v>
      </c>
      <c r="E15" s="263"/>
      <c r="F15" s="263"/>
      <c r="G15" s="263"/>
      <c r="H15" s="263"/>
      <c r="I15" s="159"/>
    </row>
    <row r="16" spans="1:9" s="96" customFormat="1" x14ac:dyDescent="0.25">
      <c r="A16" s="145" t="s">
        <v>328</v>
      </c>
      <c r="B16" s="144" t="s">
        <v>329</v>
      </c>
      <c r="C16" s="10" t="s">
        <v>11</v>
      </c>
      <c r="D16" s="10" t="s">
        <v>11</v>
      </c>
      <c r="E16" s="263"/>
      <c r="F16" s="263"/>
      <c r="G16" s="263"/>
      <c r="H16" s="263"/>
      <c r="I16" s="37"/>
    </row>
    <row r="17" spans="1:9" s="96" customFormat="1" x14ac:dyDescent="0.25">
      <c r="A17" s="145" t="s">
        <v>168</v>
      </c>
      <c r="B17" s="145" t="s">
        <v>330</v>
      </c>
      <c r="C17" s="10" t="s">
        <v>11</v>
      </c>
      <c r="D17" s="10" t="s">
        <v>11</v>
      </c>
      <c r="E17" s="263"/>
      <c r="F17" s="263"/>
      <c r="G17" s="263"/>
      <c r="H17" s="263"/>
      <c r="I17" s="159"/>
    </row>
    <row r="18" spans="1:9" s="96" customFormat="1" x14ac:dyDescent="0.25">
      <c r="A18" s="145" t="s">
        <v>331</v>
      </c>
      <c r="B18" s="142" t="s">
        <v>332</v>
      </c>
      <c r="C18" s="10" t="s">
        <v>11</v>
      </c>
      <c r="D18" s="10" t="s">
        <v>11</v>
      </c>
      <c r="E18" s="263"/>
      <c r="F18" s="263"/>
      <c r="G18" s="263"/>
      <c r="H18" s="263"/>
      <c r="I18" s="159"/>
    </row>
    <row r="19" spans="1:9" s="96" customFormat="1" x14ac:dyDescent="0.25">
      <c r="A19" s="145" t="s">
        <v>333</v>
      </c>
      <c r="B19" s="145" t="s">
        <v>180</v>
      </c>
      <c r="C19" s="10" t="s">
        <v>11</v>
      </c>
      <c r="D19" s="10" t="s">
        <v>11</v>
      </c>
      <c r="E19" s="263"/>
      <c r="F19" s="263"/>
      <c r="G19" s="263"/>
      <c r="H19" s="263"/>
      <c r="I19" s="37"/>
    </row>
    <row r="20" spans="1:9" s="96" customFormat="1" ht="38.25" x14ac:dyDescent="0.25">
      <c r="A20" s="144" t="s">
        <v>334</v>
      </c>
      <c r="B20" s="145" t="s">
        <v>185</v>
      </c>
      <c r="C20" s="10" t="s">
        <v>11</v>
      </c>
      <c r="D20" s="10" t="s">
        <v>11</v>
      </c>
      <c r="E20" s="263"/>
      <c r="F20" s="263"/>
      <c r="G20" s="263"/>
      <c r="H20" s="263"/>
      <c r="I20" s="159"/>
    </row>
    <row r="21" spans="1:9" s="96" customFormat="1" ht="51" x14ac:dyDescent="0.25">
      <c r="A21" s="144" t="s">
        <v>335</v>
      </c>
      <c r="B21" s="145" t="s">
        <v>336</v>
      </c>
      <c r="C21" s="10" t="s">
        <v>11</v>
      </c>
      <c r="D21" s="10" t="s">
        <v>11</v>
      </c>
      <c r="E21" s="263"/>
      <c r="F21" s="263"/>
      <c r="G21" s="263"/>
      <c r="H21" s="263"/>
      <c r="I21" s="159"/>
    </row>
    <row r="22" spans="1:9" s="96" customFormat="1" x14ac:dyDescent="0.25">
      <c r="A22" s="145" t="s">
        <v>333</v>
      </c>
      <c r="B22" s="143" t="s">
        <v>241</v>
      </c>
      <c r="C22" s="10" t="s">
        <v>11</v>
      </c>
      <c r="D22" s="10" t="s">
        <v>11</v>
      </c>
      <c r="E22" s="263"/>
      <c r="F22" s="263"/>
      <c r="G22" s="263"/>
      <c r="H22" s="263"/>
      <c r="I22" s="37"/>
    </row>
    <row r="23" spans="1:9" s="96" customFormat="1" ht="38.25" x14ac:dyDescent="0.25">
      <c r="A23" s="144" t="s">
        <v>337</v>
      </c>
      <c r="B23" s="145" t="s">
        <v>338</v>
      </c>
      <c r="C23" s="10" t="s">
        <v>11</v>
      </c>
      <c r="D23" s="10" t="s">
        <v>11</v>
      </c>
      <c r="E23" s="263"/>
      <c r="F23" s="263"/>
      <c r="G23" s="263"/>
      <c r="H23" s="263"/>
      <c r="I23" s="159"/>
    </row>
    <row r="24" spans="1:9" s="96" customFormat="1" x14ac:dyDescent="0.25">
      <c r="A24" s="145" t="s">
        <v>339</v>
      </c>
      <c r="B24" s="142" t="s">
        <v>340</v>
      </c>
      <c r="C24" s="10" t="s">
        <v>11</v>
      </c>
      <c r="D24" s="10" t="s">
        <v>11</v>
      </c>
      <c r="E24" s="263"/>
      <c r="F24" s="263"/>
      <c r="G24" s="263"/>
      <c r="H24" s="263"/>
      <c r="I24" s="159"/>
    </row>
    <row r="25" spans="1:9" s="96" customFormat="1" x14ac:dyDescent="0.25">
      <c r="A25" s="145" t="s">
        <v>341</v>
      </c>
      <c r="B25" s="145" t="s">
        <v>342</v>
      </c>
      <c r="C25" s="10" t="s">
        <v>11</v>
      </c>
      <c r="D25" s="10" t="s">
        <v>11</v>
      </c>
      <c r="E25" s="263"/>
      <c r="F25" s="263"/>
      <c r="G25" s="263"/>
      <c r="H25" s="263"/>
      <c r="I25" s="159"/>
    </row>
    <row r="26" spans="1:9" s="96" customFormat="1" x14ac:dyDescent="0.25">
      <c r="A26" s="145" t="s">
        <v>163</v>
      </c>
      <c r="B26" s="145" t="s">
        <v>343</v>
      </c>
      <c r="C26" s="10" t="s">
        <v>11</v>
      </c>
      <c r="D26" s="10" t="s">
        <v>11</v>
      </c>
      <c r="E26" s="263"/>
      <c r="F26" s="263"/>
      <c r="G26" s="263"/>
      <c r="H26" s="263"/>
      <c r="I26" s="159"/>
    </row>
    <row r="27" spans="1:9" s="96" customFormat="1" x14ac:dyDescent="0.25">
      <c r="A27" s="145" t="s">
        <v>344</v>
      </c>
      <c r="B27" s="145" t="s">
        <v>345</v>
      </c>
      <c r="C27" s="10" t="s">
        <v>11</v>
      </c>
      <c r="D27" s="10" t="s">
        <v>11</v>
      </c>
      <c r="E27" s="263"/>
      <c r="F27" s="263"/>
      <c r="G27" s="263"/>
      <c r="H27" s="263"/>
      <c r="I27" s="159"/>
    </row>
    <row r="28" spans="1:9" s="96" customFormat="1" ht="25.5" x14ac:dyDescent="0.25">
      <c r="A28" s="144" t="s">
        <v>346</v>
      </c>
      <c r="B28" s="145" t="s">
        <v>347</v>
      </c>
      <c r="C28" s="10" t="s">
        <v>11</v>
      </c>
      <c r="D28" s="10" t="s">
        <v>11</v>
      </c>
      <c r="E28" s="263"/>
      <c r="F28" s="263"/>
      <c r="G28" s="263"/>
      <c r="H28" s="263"/>
      <c r="I28" s="159"/>
    </row>
    <row r="29" spans="1:9" s="96" customFormat="1" ht="25.5" x14ac:dyDescent="0.25">
      <c r="A29" s="144" t="s">
        <v>348</v>
      </c>
      <c r="B29" s="142" t="s">
        <v>349</v>
      </c>
      <c r="C29" s="10" t="s">
        <v>11</v>
      </c>
      <c r="D29" s="10" t="s">
        <v>11</v>
      </c>
      <c r="E29" s="263"/>
      <c r="F29" s="263"/>
      <c r="G29" s="263"/>
      <c r="H29" s="263"/>
      <c r="I29" s="37"/>
    </row>
    <row r="30" spans="1:9" s="96" customFormat="1" x14ac:dyDescent="0.25">
      <c r="A30" s="145" t="s">
        <v>344</v>
      </c>
      <c r="B30" s="145" t="s">
        <v>350</v>
      </c>
      <c r="C30" s="10" t="s">
        <v>11</v>
      </c>
      <c r="D30" s="10" t="s">
        <v>11</v>
      </c>
      <c r="E30" s="263"/>
      <c r="F30" s="263"/>
      <c r="G30" s="263"/>
      <c r="H30" s="263"/>
      <c r="I30" s="159"/>
    </row>
    <row r="31" spans="1:9" s="96" customFormat="1" x14ac:dyDescent="0.25">
      <c r="A31" s="145" t="s">
        <v>351</v>
      </c>
      <c r="B31" s="144" t="s">
        <v>207</v>
      </c>
      <c r="C31" s="10" t="s">
        <v>11</v>
      </c>
      <c r="D31" s="10" t="s">
        <v>11</v>
      </c>
      <c r="E31" s="263"/>
      <c r="F31" s="263"/>
      <c r="G31" s="263"/>
      <c r="H31" s="263"/>
      <c r="I31" s="159"/>
    </row>
    <row r="32" spans="1:9" s="96" customFormat="1" x14ac:dyDescent="0.25">
      <c r="A32" s="145" t="s">
        <v>351</v>
      </c>
      <c r="B32" s="144" t="s">
        <v>207</v>
      </c>
      <c r="C32" s="10" t="s">
        <v>11</v>
      </c>
      <c r="D32" s="10" t="s">
        <v>11</v>
      </c>
      <c r="E32" s="263"/>
      <c r="F32" s="263"/>
      <c r="G32" s="263"/>
      <c r="H32" s="263"/>
      <c r="I32" s="37"/>
    </row>
    <row r="33" spans="1:9" s="96" customFormat="1" x14ac:dyDescent="0.25">
      <c r="A33" s="145" t="s">
        <v>344</v>
      </c>
      <c r="B33" s="145" t="s">
        <v>352</v>
      </c>
      <c r="C33" s="10" t="s">
        <v>11</v>
      </c>
      <c r="D33" s="10" t="s">
        <v>11</v>
      </c>
      <c r="E33" s="263"/>
      <c r="F33" s="263"/>
      <c r="G33" s="263"/>
      <c r="H33" s="263"/>
      <c r="I33" s="159"/>
    </row>
    <row r="34" spans="1:9" s="96" customFormat="1" x14ac:dyDescent="0.25">
      <c r="A34" s="145" t="s">
        <v>353</v>
      </c>
      <c r="B34" s="145" t="s">
        <v>354</v>
      </c>
      <c r="C34" s="10" t="s">
        <v>11</v>
      </c>
      <c r="D34" s="10" t="s">
        <v>11</v>
      </c>
      <c r="E34" s="263"/>
      <c r="F34" s="263"/>
      <c r="G34" s="263"/>
      <c r="H34" s="263"/>
      <c r="I34" s="159"/>
    </row>
    <row r="35" spans="1:9" s="96" customFormat="1" x14ac:dyDescent="0.25">
      <c r="A35" s="145" t="s">
        <v>331</v>
      </c>
      <c r="B35" s="142" t="s">
        <v>355</v>
      </c>
      <c r="C35" s="10" t="s">
        <v>11</v>
      </c>
      <c r="D35" s="10" t="s">
        <v>11</v>
      </c>
      <c r="E35" s="263"/>
      <c r="F35" s="263"/>
      <c r="G35" s="263"/>
      <c r="H35" s="263"/>
      <c r="I35" s="37"/>
    </row>
    <row r="36" spans="1:9" s="96" customFormat="1" x14ac:dyDescent="0.25">
      <c r="A36" s="145" t="s">
        <v>353</v>
      </c>
      <c r="B36" s="145" t="s">
        <v>356</v>
      </c>
      <c r="C36" s="10" t="s">
        <v>11</v>
      </c>
      <c r="D36" s="10" t="s">
        <v>11</v>
      </c>
      <c r="E36" s="263"/>
      <c r="F36" s="263"/>
      <c r="G36" s="263"/>
      <c r="H36" s="263"/>
      <c r="I36" s="159"/>
    </row>
    <row r="37" spans="1:9" s="96" customFormat="1" x14ac:dyDescent="0.25">
      <c r="A37" s="142" t="s">
        <v>344</v>
      </c>
      <c r="B37" s="142" t="s">
        <v>141</v>
      </c>
      <c r="C37" s="10" t="s">
        <v>11</v>
      </c>
      <c r="D37" s="10" t="s">
        <v>11</v>
      </c>
      <c r="E37" s="263"/>
      <c r="F37" s="263"/>
      <c r="G37" s="263"/>
      <c r="H37" s="263"/>
      <c r="I37" s="37"/>
    </row>
    <row r="38" spans="1:9" s="96" customFormat="1" ht="25.5" x14ac:dyDescent="0.25">
      <c r="A38" s="144" t="s">
        <v>357</v>
      </c>
      <c r="B38" s="142" t="s">
        <v>358</v>
      </c>
      <c r="C38" s="10" t="s">
        <v>11</v>
      </c>
      <c r="D38" s="10" t="s">
        <v>11</v>
      </c>
      <c r="E38" s="263"/>
      <c r="F38" s="263"/>
      <c r="G38" s="263"/>
      <c r="H38" s="263"/>
      <c r="I38" s="159"/>
    </row>
    <row r="39" spans="1:9" s="96" customFormat="1" x14ac:dyDescent="0.25">
      <c r="A39" s="145" t="s">
        <v>359</v>
      </c>
      <c r="B39" s="144" t="s">
        <v>360</v>
      </c>
      <c r="C39" s="10" t="s">
        <v>11</v>
      </c>
      <c r="D39" s="10" t="s">
        <v>11</v>
      </c>
      <c r="E39" s="263"/>
      <c r="F39" s="263"/>
      <c r="G39" s="263"/>
      <c r="H39" s="263"/>
      <c r="I39" s="159"/>
    </row>
    <row r="40" spans="1:9" s="96" customFormat="1" x14ac:dyDescent="0.25">
      <c r="A40" s="145" t="s">
        <v>359</v>
      </c>
      <c r="B40" s="144" t="s">
        <v>360</v>
      </c>
      <c r="C40" s="10" t="s">
        <v>11</v>
      </c>
      <c r="D40" s="10" t="s">
        <v>11</v>
      </c>
      <c r="E40" s="263"/>
      <c r="F40" s="263"/>
      <c r="G40" s="263"/>
      <c r="H40" s="263"/>
      <c r="I40" s="37"/>
    </row>
    <row r="41" spans="1:9" s="96" customFormat="1" x14ac:dyDescent="0.25">
      <c r="A41" s="145" t="s">
        <v>359</v>
      </c>
      <c r="B41" s="144" t="s">
        <v>360</v>
      </c>
      <c r="C41" s="10" t="s">
        <v>11</v>
      </c>
      <c r="D41" s="10" t="s">
        <v>11</v>
      </c>
      <c r="E41" s="263"/>
      <c r="F41" s="263"/>
      <c r="G41" s="263"/>
      <c r="H41" s="263"/>
      <c r="I41" s="159"/>
    </row>
    <row r="42" spans="1:9" s="96" customFormat="1" x14ac:dyDescent="0.25">
      <c r="A42" s="145" t="s">
        <v>359</v>
      </c>
      <c r="B42" s="144" t="s">
        <v>360</v>
      </c>
      <c r="C42" s="10" t="s">
        <v>11</v>
      </c>
      <c r="D42" s="10" t="s">
        <v>11</v>
      </c>
      <c r="E42" s="263"/>
      <c r="F42" s="263"/>
      <c r="G42" s="263"/>
      <c r="H42" s="263"/>
      <c r="I42" s="159"/>
    </row>
    <row r="43" spans="1:9" s="96" customFormat="1" ht="25.5" x14ac:dyDescent="0.25">
      <c r="A43" s="144" t="s">
        <v>361</v>
      </c>
      <c r="B43" s="143" t="s">
        <v>362</v>
      </c>
      <c r="C43" s="10" t="s">
        <v>11</v>
      </c>
      <c r="D43" s="10" t="s">
        <v>11</v>
      </c>
      <c r="E43" s="263"/>
      <c r="F43" s="263"/>
      <c r="G43" s="263"/>
      <c r="H43" s="263"/>
      <c r="I43" s="37"/>
    </row>
    <row r="44" spans="1:9" s="96" customFormat="1" ht="38.25" x14ac:dyDescent="0.25">
      <c r="A44" s="144" t="s">
        <v>363</v>
      </c>
      <c r="B44" s="142" t="s">
        <v>173</v>
      </c>
      <c r="C44" s="10" t="s">
        <v>11</v>
      </c>
      <c r="D44" s="10" t="s">
        <v>11</v>
      </c>
      <c r="E44" s="263"/>
      <c r="F44" s="263"/>
      <c r="G44" s="263"/>
      <c r="H44" s="263"/>
      <c r="I44" s="159"/>
    </row>
    <row r="45" spans="1:9" s="96" customFormat="1" ht="25.5" x14ac:dyDescent="0.25">
      <c r="A45" s="144" t="s">
        <v>364</v>
      </c>
      <c r="B45" s="143" t="s">
        <v>183</v>
      </c>
      <c r="C45" s="10" t="s">
        <v>11</v>
      </c>
      <c r="D45" s="10" t="s">
        <v>11</v>
      </c>
      <c r="E45" s="263"/>
      <c r="F45" s="263"/>
      <c r="G45" s="263"/>
      <c r="H45" s="263"/>
      <c r="I45" s="159"/>
    </row>
    <row r="46" spans="1:9" s="96" customFormat="1" ht="25.5" x14ac:dyDescent="0.25">
      <c r="A46" s="144" t="s">
        <v>364</v>
      </c>
      <c r="B46" s="143" t="s">
        <v>181</v>
      </c>
      <c r="C46" s="10" t="s">
        <v>11</v>
      </c>
      <c r="D46" s="10" t="s">
        <v>11</v>
      </c>
      <c r="E46" s="263"/>
      <c r="F46" s="263"/>
      <c r="G46" s="263"/>
      <c r="H46" s="263"/>
      <c r="I46" s="37"/>
    </row>
    <row r="47" spans="1:9" s="96" customFormat="1" ht="25.5" x14ac:dyDescent="0.25">
      <c r="A47" s="144" t="s">
        <v>364</v>
      </c>
      <c r="B47" s="143" t="s">
        <v>182</v>
      </c>
      <c r="C47" s="10" t="s">
        <v>11</v>
      </c>
      <c r="D47" s="10" t="s">
        <v>11</v>
      </c>
      <c r="E47" s="263"/>
      <c r="F47" s="263"/>
      <c r="G47" s="263"/>
      <c r="H47" s="263"/>
      <c r="I47" s="159"/>
    </row>
    <row r="48" spans="1:9" s="96" customFormat="1" ht="25.5" x14ac:dyDescent="0.25">
      <c r="A48" s="144" t="s">
        <v>364</v>
      </c>
      <c r="B48" s="143" t="s">
        <v>175</v>
      </c>
      <c r="C48" s="10" t="s">
        <v>11</v>
      </c>
      <c r="D48" s="10" t="s">
        <v>11</v>
      </c>
      <c r="E48" s="263"/>
      <c r="F48" s="263"/>
      <c r="G48" s="263"/>
      <c r="H48" s="263"/>
      <c r="I48" s="159"/>
    </row>
    <row r="49" spans="1:9" s="96" customFormat="1" ht="25.5" x14ac:dyDescent="0.25">
      <c r="A49" s="144" t="s">
        <v>364</v>
      </c>
      <c r="B49" s="143" t="s">
        <v>365</v>
      </c>
      <c r="C49" s="10" t="s">
        <v>11</v>
      </c>
      <c r="D49" s="10" t="s">
        <v>11</v>
      </c>
      <c r="E49" s="263"/>
      <c r="F49" s="263"/>
      <c r="G49" s="263"/>
      <c r="H49" s="263"/>
      <c r="I49" s="37"/>
    </row>
    <row r="50" spans="1:9" s="96" customFormat="1" x14ac:dyDescent="0.25">
      <c r="A50" s="160"/>
      <c r="B50" s="153"/>
      <c r="C50" s="263"/>
      <c r="D50" s="263"/>
      <c r="E50" s="263"/>
      <c r="F50" s="263"/>
      <c r="G50" s="263"/>
      <c r="H50" s="263"/>
      <c r="I50" s="159"/>
    </row>
    <row r="51" spans="1:9" s="96" customFormat="1" x14ac:dyDescent="0.25">
      <c r="A51" s="25" t="s">
        <v>102</v>
      </c>
      <c r="B51" s="25" t="s">
        <v>366</v>
      </c>
      <c r="C51" s="25"/>
      <c r="D51" s="25"/>
      <c r="E51" s="25"/>
      <c r="F51" s="25"/>
      <c r="G51" s="25"/>
      <c r="H51" s="25"/>
      <c r="I51" s="25"/>
    </row>
    <row r="52" spans="1:9" s="96" customFormat="1" x14ac:dyDescent="0.25">
      <c r="A52" s="145" t="s">
        <v>367</v>
      </c>
      <c r="B52" s="145" t="s">
        <v>368</v>
      </c>
      <c r="C52" s="263"/>
      <c r="D52" s="263"/>
      <c r="E52" s="263"/>
      <c r="F52" s="263"/>
      <c r="G52" s="10" t="s">
        <v>11</v>
      </c>
      <c r="H52" s="10" t="s">
        <v>11</v>
      </c>
      <c r="I52" s="159"/>
    </row>
    <row r="53" spans="1:9" s="96" customFormat="1" x14ac:dyDescent="0.25">
      <c r="A53" s="145" t="s">
        <v>369</v>
      </c>
      <c r="B53" s="145" t="s">
        <v>329</v>
      </c>
      <c r="C53" s="263"/>
      <c r="D53" s="263"/>
      <c r="E53" s="263"/>
      <c r="F53" s="263"/>
      <c r="G53" s="10" t="s">
        <v>11</v>
      </c>
      <c r="H53" s="10" t="s">
        <v>11</v>
      </c>
      <c r="I53" s="159"/>
    </row>
    <row r="54" spans="1:9" s="96" customFormat="1" x14ac:dyDescent="0.25">
      <c r="A54" s="145" t="s">
        <v>369</v>
      </c>
      <c r="B54" s="145" t="s">
        <v>370</v>
      </c>
      <c r="C54" s="263"/>
      <c r="D54" s="263"/>
      <c r="E54" s="263"/>
      <c r="F54" s="263"/>
      <c r="G54" s="10" t="s">
        <v>11</v>
      </c>
      <c r="H54" s="10" t="s">
        <v>11</v>
      </c>
      <c r="I54" s="159"/>
    </row>
    <row r="55" spans="1:9" s="96" customFormat="1" x14ac:dyDescent="0.25">
      <c r="A55" s="145"/>
      <c r="B55" s="161" t="s">
        <v>371</v>
      </c>
      <c r="C55" s="263"/>
      <c r="D55" s="263"/>
      <c r="E55" s="263"/>
      <c r="F55" s="263"/>
      <c r="G55" s="10" t="s">
        <v>11</v>
      </c>
      <c r="H55" s="10" t="s">
        <v>11</v>
      </c>
      <c r="I55" s="159"/>
    </row>
    <row r="56" spans="1:9" s="96" customFormat="1" x14ac:dyDescent="0.25">
      <c r="A56" s="145" t="s">
        <v>333</v>
      </c>
      <c r="B56" s="145" t="s">
        <v>180</v>
      </c>
      <c r="C56" s="263"/>
      <c r="D56" s="263"/>
      <c r="E56" s="263"/>
      <c r="F56" s="263"/>
      <c r="G56" s="10" t="s">
        <v>11</v>
      </c>
      <c r="H56" s="10" t="s">
        <v>11</v>
      </c>
      <c r="I56" s="159"/>
    </row>
    <row r="57" spans="1:9" s="96" customFormat="1" ht="25.5" x14ac:dyDescent="0.25">
      <c r="A57" s="144" t="s">
        <v>364</v>
      </c>
      <c r="B57" s="143" t="s">
        <v>181</v>
      </c>
      <c r="C57" s="263"/>
      <c r="D57" s="263"/>
      <c r="E57" s="263"/>
      <c r="F57" s="263"/>
      <c r="G57" s="10" t="s">
        <v>11</v>
      </c>
      <c r="H57" s="10" t="s">
        <v>11</v>
      </c>
      <c r="I57" s="159"/>
    </row>
    <row r="58" spans="1:9" s="96" customFormat="1" ht="25.5" x14ac:dyDescent="0.25">
      <c r="A58" s="144" t="s">
        <v>364</v>
      </c>
      <c r="B58" s="143" t="s">
        <v>182</v>
      </c>
      <c r="C58" s="263"/>
      <c r="D58" s="263"/>
      <c r="E58" s="263"/>
      <c r="F58" s="263"/>
      <c r="G58" s="10" t="s">
        <v>11</v>
      </c>
      <c r="H58" s="10" t="s">
        <v>11</v>
      </c>
      <c r="I58" s="159"/>
    </row>
    <row r="59" spans="1:9" s="96" customFormat="1" ht="25.5" x14ac:dyDescent="0.25">
      <c r="A59" s="144" t="s">
        <v>364</v>
      </c>
      <c r="B59" s="143" t="s">
        <v>183</v>
      </c>
      <c r="C59" s="263"/>
      <c r="D59" s="263"/>
      <c r="E59" s="263"/>
      <c r="F59" s="263"/>
      <c r="G59" s="10" t="s">
        <v>11</v>
      </c>
      <c r="H59" s="10" t="s">
        <v>11</v>
      </c>
      <c r="I59" s="159"/>
    </row>
    <row r="60" spans="1:9" s="96" customFormat="1" ht="38.25" x14ac:dyDescent="0.25">
      <c r="A60" s="144" t="s">
        <v>363</v>
      </c>
      <c r="B60" s="145" t="s">
        <v>173</v>
      </c>
      <c r="C60" s="263"/>
      <c r="D60" s="263"/>
      <c r="E60" s="263"/>
      <c r="F60" s="263"/>
      <c r="G60" s="10" t="s">
        <v>11</v>
      </c>
      <c r="H60" s="10" t="s">
        <v>11</v>
      </c>
      <c r="I60" s="159"/>
    </row>
    <row r="61" spans="1:9" s="96" customFormat="1" ht="25.5" x14ac:dyDescent="0.25">
      <c r="A61" s="144" t="s">
        <v>364</v>
      </c>
      <c r="B61" s="143" t="s">
        <v>175</v>
      </c>
      <c r="C61" s="263"/>
      <c r="D61" s="263"/>
      <c r="E61" s="263"/>
      <c r="F61" s="263"/>
      <c r="G61" s="10" t="s">
        <v>11</v>
      </c>
      <c r="H61" s="10" t="s">
        <v>11</v>
      </c>
      <c r="I61" s="159"/>
    </row>
    <row r="62" spans="1:9" s="96" customFormat="1" ht="25.5" x14ac:dyDescent="0.25">
      <c r="A62" s="144" t="s">
        <v>364</v>
      </c>
      <c r="B62" s="143" t="s">
        <v>372</v>
      </c>
      <c r="C62" s="263"/>
      <c r="D62" s="263"/>
      <c r="E62" s="263"/>
      <c r="F62" s="263"/>
      <c r="G62" s="10" t="s">
        <v>11</v>
      </c>
      <c r="H62" s="10" t="s">
        <v>11</v>
      </c>
      <c r="I62" s="37"/>
    </row>
    <row r="63" spans="1:9" s="96" customFormat="1" ht="25.5" x14ac:dyDescent="0.25">
      <c r="A63" s="144" t="s">
        <v>364</v>
      </c>
      <c r="B63" s="143" t="s">
        <v>362</v>
      </c>
      <c r="C63" s="263"/>
      <c r="D63" s="263"/>
      <c r="E63" s="263"/>
      <c r="F63" s="263"/>
      <c r="G63" s="10" t="s">
        <v>11</v>
      </c>
      <c r="H63" s="10" t="s">
        <v>11</v>
      </c>
      <c r="I63" s="159"/>
    </row>
    <row r="64" spans="1:9" s="96" customFormat="1" ht="38.25" x14ac:dyDescent="0.25">
      <c r="A64" s="144" t="s">
        <v>373</v>
      </c>
      <c r="B64" s="143" t="s">
        <v>365</v>
      </c>
      <c r="C64" s="263"/>
      <c r="D64" s="263"/>
      <c r="E64" s="263"/>
      <c r="F64" s="263"/>
      <c r="G64" s="10" t="s">
        <v>11</v>
      </c>
      <c r="H64" s="10" t="s">
        <v>11</v>
      </c>
      <c r="I64" s="159"/>
    </row>
    <row r="65" spans="1:9" s="96" customFormat="1" ht="25.5" x14ac:dyDescent="0.25">
      <c r="A65" s="144" t="s">
        <v>374</v>
      </c>
      <c r="B65" s="145" t="s">
        <v>185</v>
      </c>
      <c r="C65" s="263"/>
      <c r="D65" s="263"/>
      <c r="E65" s="263"/>
      <c r="F65" s="263"/>
      <c r="G65" s="10" t="s">
        <v>11</v>
      </c>
      <c r="H65" s="10" t="s">
        <v>11</v>
      </c>
      <c r="I65" s="159"/>
    </row>
    <row r="66" spans="1:9" s="96" customFormat="1" ht="38.25" x14ac:dyDescent="0.25">
      <c r="A66" s="144" t="s">
        <v>337</v>
      </c>
      <c r="B66" s="145" t="s">
        <v>338</v>
      </c>
      <c r="C66" s="263"/>
      <c r="D66" s="263"/>
      <c r="E66" s="263"/>
      <c r="F66" s="263"/>
      <c r="G66" s="10" t="s">
        <v>11</v>
      </c>
      <c r="H66" s="10" t="s">
        <v>11</v>
      </c>
      <c r="I66" s="37"/>
    </row>
    <row r="67" spans="1:9" s="96" customFormat="1" ht="25.5" x14ac:dyDescent="0.25">
      <c r="A67" s="144" t="s">
        <v>374</v>
      </c>
      <c r="B67" s="145" t="s">
        <v>336</v>
      </c>
      <c r="C67" s="263"/>
      <c r="D67" s="263"/>
      <c r="E67" s="263"/>
      <c r="F67" s="263"/>
      <c r="G67" s="10" t="s">
        <v>11</v>
      </c>
      <c r="H67" s="10" t="s">
        <v>11</v>
      </c>
      <c r="I67" s="159"/>
    </row>
    <row r="68" spans="1:9" s="96" customFormat="1" x14ac:dyDescent="0.25">
      <c r="A68" s="144"/>
      <c r="B68" s="145" t="s">
        <v>188</v>
      </c>
      <c r="C68" s="263"/>
      <c r="D68" s="263"/>
      <c r="E68" s="263"/>
      <c r="F68" s="263"/>
      <c r="G68" s="10" t="s">
        <v>11</v>
      </c>
      <c r="H68" s="10" t="s">
        <v>11</v>
      </c>
      <c r="I68" s="159"/>
    </row>
    <row r="69" spans="1:9" s="96" customFormat="1" ht="25.5" x14ac:dyDescent="0.25">
      <c r="A69" s="144" t="s">
        <v>375</v>
      </c>
      <c r="B69" s="145" t="s">
        <v>180</v>
      </c>
      <c r="C69" s="263"/>
      <c r="D69" s="158"/>
      <c r="E69" s="32"/>
      <c r="F69" s="158"/>
      <c r="G69" s="10" t="s">
        <v>11</v>
      </c>
      <c r="H69" s="10" t="s">
        <v>11</v>
      </c>
      <c r="I69" s="159"/>
    </row>
    <row r="70" spans="1:9" s="96" customFormat="1" ht="25.5" x14ac:dyDescent="0.25">
      <c r="A70" s="144" t="s">
        <v>364</v>
      </c>
      <c r="B70" s="143" t="s">
        <v>181</v>
      </c>
      <c r="C70" s="263"/>
      <c r="D70" s="263"/>
      <c r="E70" s="263"/>
      <c r="F70" s="263"/>
      <c r="G70" s="10" t="s">
        <v>11</v>
      </c>
      <c r="H70" s="10" t="s">
        <v>11</v>
      </c>
      <c r="I70" s="159"/>
    </row>
    <row r="71" spans="1:9" s="96" customFormat="1" ht="25.5" x14ac:dyDescent="0.25">
      <c r="A71" s="144" t="s">
        <v>364</v>
      </c>
      <c r="B71" s="143" t="s">
        <v>182</v>
      </c>
      <c r="C71" s="263"/>
      <c r="D71" s="263"/>
      <c r="E71" s="263"/>
      <c r="F71" s="263"/>
      <c r="G71" s="10" t="s">
        <v>11</v>
      </c>
      <c r="H71" s="10" t="s">
        <v>11</v>
      </c>
      <c r="I71" s="159"/>
    </row>
    <row r="72" spans="1:9" s="96" customFormat="1" ht="25.5" x14ac:dyDescent="0.25">
      <c r="A72" s="144" t="s">
        <v>364</v>
      </c>
      <c r="B72" s="143" t="s">
        <v>183</v>
      </c>
      <c r="C72" s="263"/>
      <c r="D72" s="263"/>
      <c r="E72" s="263"/>
      <c r="F72" s="263"/>
      <c r="G72" s="10" t="s">
        <v>11</v>
      </c>
      <c r="H72" s="10" t="s">
        <v>11</v>
      </c>
      <c r="I72" s="159"/>
    </row>
    <row r="73" spans="1:9" s="96" customFormat="1" ht="38.25" x14ac:dyDescent="0.25">
      <c r="A73" s="144" t="s">
        <v>363</v>
      </c>
      <c r="B73" s="145" t="s">
        <v>173</v>
      </c>
      <c r="C73" s="263"/>
      <c r="D73" s="263"/>
      <c r="E73" s="263"/>
      <c r="F73" s="263"/>
      <c r="G73" s="10" t="s">
        <v>11</v>
      </c>
      <c r="H73" s="10" t="s">
        <v>11</v>
      </c>
      <c r="I73" s="159"/>
    </row>
    <row r="74" spans="1:9" s="96" customFormat="1" ht="25.5" x14ac:dyDescent="0.25">
      <c r="A74" s="144" t="s">
        <v>364</v>
      </c>
      <c r="B74" s="143" t="s">
        <v>175</v>
      </c>
      <c r="C74" s="263"/>
      <c r="D74" s="263"/>
      <c r="E74" s="263"/>
      <c r="F74" s="263"/>
      <c r="G74" s="10" t="s">
        <v>11</v>
      </c>
      <c r="H74" s="10" t="s">
        <v>11</v>
      </c>
      <c r="I74" s="159"/>
    </row>
    <row r="75" spans="1:9" s="96" customFormat="1" ht="25.5" x14ac:dyDescent="0.25">
      <c r="A75" s="144" t="s">
        <v>364</v>
      </c>
      <c r="B75" s="143" t="s">
        <v>372</v>
      </c>
      <c r="C75" s="263"/>
      <c r="D75" s="263"/>
      <c r="E75" s="263"/>
      <c r="F75" s="263"/>
      <c r="G75" s="10" t="s">
        <v>11</v>
      </c>
      <c r="H75" s="10" t="s">
        <v>11</v>
      </c>
      <c r="I75" s="159"/>
    </row>
    <row r="76" spans="1:9" s="96" customFormat="1" ht="25.5" x14ac:dyDescent="0.25">
      <c r="A76" s="144" t="s">
        <v>364</v>
      </c>
      <c r="B76" s="143" t="s">
        <v>362</v>
      </c>
      <c r="C76" s="263"/>
      <c r="D76" s="263"/>
      <c r="E76" s="263"/>
      <c r="F76" s="263"/>
      <c r="G76" s="10" t="s">
        <v>11</v>
      </c>
      <c r="H76" s="10" t="s">
        <v>11</v>
      </c>
      <c r="I76" s="159"/>
    </row>
    <row r="77" spans="1:9" s="96" customFormat="1" ht="38.25" x14ac:dyDescent="0.25">
      <c r="A77" s="144" t="s">
        <v>373</v>
      </c>
      <c r="B77" s="143" t="s">
        <v>365</v>
      </c>
      <c r="C77" s="263"/>
      <c r="D77" s="263"/>
      <c r="E77" s="263"/>
      <c r="F77" s="263"/>
      <c r="G77" s="10" t="s">
        <v>11</v>
      </c>
      <c r="H77" s="10" t="s">
        <v>11</v>
      </c>
      <c r="I77" s="159"/>
    </row>
    <row r="78" spans="1:9" s="96" customFormat="1" ht="25.5" x14ac:dyDescent="0.25">
      <c r="A78" s="144" t="s">
        <v>374</v>
      </c>
      <c r="B78" s="145" t="s">
        <v>185</v>
      </c>
      <c r="C78" s="263"/>
      <c r="D78" s="263"/>
      <c r="E78" s="263"/>
      <c r="F78" s="263"/>
      <c r="G78" s="10" t="s">
        <v>11</v>
      </c>
      <c r="H78" s="10" t="s">
        <v>11</v>
      </c>
      <c r="I78" s="159"/>
    </row>
    <row r="79" spans="1:9" s="96" customFormat="1" ht="38.25" x14ac:dyDescent="0.25">
      <c r="A79" s="144" t="s">
        <v>337</v>
      </c>
      <c r="B79" s="145" t="s">
        <v>338</v>
      </c>
      <c r="C79" s="263"/>
      <c r="D79" s="263"/>
      <c r="E79" s="263"/>
      <c r="F79" s="263"/>
      <c r="G79" s="10" t="s">
        <v>11</v>
      </c>
      <c r="H79" s="10" t="s">
        <v>11</v>
      </c>
      <c r="I79" s="159"/>
    </row>
    <row r="80" spans="1:9" s="96" customFormat="1" ht="38.25" x14ac:dyDescent="0.25">
      <c r="A80" s="144" t="s">
        <v>376</v>
      </c>
      <c r="B80" s="145" t="s">
        <v>336</v>
      </c>
      <c r="C80" s="263"/>
      <c r="D80" s="263"/>
      <c r="E80" s="263"/>
      <c r="F80" s="263"/>
      <c r="G80" s="10" t="s">
        <v>11</v>
      </c>
      <c r="H80" s="10" t="s">
        <v>11</v>
      </c>
      <c r="I80" s="37"/>
    </row>
    <row r="81" spans="1:10" s="96" customFormat="1" x14ac:dyDescent="0.25">
      <c r="A81" s="263"/>
      <c r="B81" s="263"/>
      <c r="C81" s="263"/>
      <c r="D81" s="263"/>
      <c r="E81" s="263"/>
      <c r="F81" s="263"/>
      <c r="G81" s="263"/>
      <c r="H81" s="263"/>
      <c r="I81" s="159"/>
      <c r="J81" s="263"/>
    </row>
    <row r="82" spans="1:10" s="96" customFormat="1" x14ac:dyDescent="0.25">
      <c r="A82" s="25" t="s">
        <v>102</v>
      </c>
      <c r="B82" s="25" t="s">
        <v>377</v>
      </c>
      <c r="C82" s="25"/>
      <c r="D82" s="25"/>
      <c r="E82" s="25"/>
      <c r="F82" s="25"/>
      <c r="G82" s="25"/>
      <c r="H82" s="25"/>
      <c r="I82" s="159"/>
      <c r="J82" s="263"/>
    </row>
    <row r="83" spans="1:10" s="96" customFormat="1" x14ac:dyDescent="0.25">
      <c r="A83" s="145" t="s">
        <v>119</v>
      </c>
      <c r="B83" s="144" t="s">
        <v>378</v>
      </c>
      <c r="C83" s="263"/>
      <c r="D83" s="263"/>
      <c r="E83" s="263"/>
      <c r="F83" s="263"/>
      <c r="G83" s="10" t="s">
        <v>11</v>
      </c>
      <c r="H83" s="10" t="s">
        <v>11</v>
      </c>
      <c r="I83" s="159"/>
      <c r="J83" s="263"/>
    </row>
    <row r="84" spans="1:10" s="96" customFormat="1" x14ac:dyDescent="0.25">
      <c r="A84" s="145" t="s">
        <v>328</v>
      </c>
      <c r="B84" s="144" t="s">
        <v>329</v>
      </c>
      <c r="C84" s="263"/>
      <c r="D84" s="263"/>
      <c r="E84" s="263"/>
      <c r="F84" s="263"/>
      <c r="G84" s="10" t="s">
        <v>11</v>
      </c>
      <c r="H84" s="10" t="s">
        <v>11</v>
      </c>
      <c r="I84" s="263"/>
      <c r="J84" s="159"/>
    </row>
    <row r="85" spans="1:10" s="96" customFormat="1" x14ac:dyDescent="0.25">
      <c r="A85" s="145" t="s">
        <v>331</v>
      </c>
      <c r="B85" s="142" t="s">
        <v>332</v>
      </c>
      <c r="C85" s="263"/>
      <c r="D85" s="263"/>
      <c r="E85" s="263"/>
      <c r="F85" s="263"/>
      <c r="G85" s="10" t="s">
        <v>11</v>
      </c>
      <c r="H85" s="10" t="s">
        <v>11</v>
      </c>
      <c r="I85" s="159"/>
      <c r="J85" s="263"/>
    </row>
    <row r="86" spans="1:10" s="96" customFormat="1" x14ac:dyDescent="0.25">
      <c r="A86" s="143" t="s">
        <v>339</v>
      </c>
      <c r="B86" s="142" t="s">
        <v>340</v>
      </c>
      <c r="C86" s="263"/>
      <c r="D86" s="263"/>
      <c r="E86" s="263"/>
      <c r="F86" s="263"/>
      <c r="G86" s="10" t="s">
        <v>11</v>
      </c>
      <c r="H86" s="10" t="s">
        <v>11</v>
      </c>
      <c r="I86" s="159"/>
      <c r="J86" s="263"/>
    </row>
    <row r="87" spans="1:10" s="96" customFormat="1" x14ac:dyDescent="0.25">
      <c r="A87" s="145" t="s">
        <v>344</v>
      </c>
      <c r="B87" s="145" t="s">
        <v>379</v>
      </c>
      <c r="C87" s="263"/>
      <c r="D87" s="263"/>
      <c r="E87" s="263"/>
      <c r="F87" s="263"/>
      <c r="G87" s="10" t="s">
        <v>11</v>
      </c>
      <c r="H87" s="10" t="s">
        <v>11</v>
      </c>
      <c r="I87" s="159"/>
      <c r="J87" s="263"/>
    </row>
    <row r="88" spans="1:10" s="96" customFormat="1" x14ac:dyDescent="0.25">
      <c r="A88" s="145" t="s">
        <v>344</v>
      </c>
      <c r="B88" s="145" t="s">
        <v>350</v>
      </c>
      <c r="C88" s="263"/>
      <c r="D88" s="263"/>
      <c r="E88" s="263"/>
      <c r="F88" s="263"/>
      <c r="G88" s="10" t="s">
        <v>11</v>
      </c>
      <c r="H88" s="10" t="s">
        <v>11</v>
      </c>
      <c r="I88" s="159"/>
      <c r="J88" s="263"/>
    </row>
    <row r="89" spans="1:10" s="96" customFormat="1" x14ac:dyDescent="0.25">
      <c r="A89" s="145" t="s">
        <v>344</v>
      </c>
      <c r="B89" s="145" t="s">
        <v>380</v>
      </c>
      <c r="C89" s="263"/>
      <c r="D89" s="263"/>
      <c r="E89" s="263"/>
      <c r="F89" s="263"/>
      <c r="G89" s="10" t="s">
        <v>11</v>
      </c>
      <c r="H89" s="10" t="s">
        <v>11</v>
      </c>
      <c r="I89" s="159"/>
      <c r="J89" s="263"/>
    </row>
    <row r="90" spans="1:10" s="96" customFormat="1" x14ac:dyDescent="0.25">
      <c r="A90" s="143" t="s">
        <v>381</v>
      </c>
      <c r="B90" s="142" t="s">
        <v>330</v>
      </c>
      <c r="C90" s="263"/>
      <c r="D90" s="263"/>
      <c r="E90" s="263"/>
      <c r="F90" s="263"/>
      <c r="G90" s="10" t="s">
        <v>11</v>
      </c>
      <c r="H90" s="10" t="s">
        <v>11</v>
      </c>
      <c r="I90" s="159"/>
      <c r="J90" s="263"/>
    </row>
    <row r="91" spans="1:10" s="96" customFormat="1" x14ac:dyDescent="0.25">
      <c r="A91" s="145" t="s">
        <v>331</v>
      </c>
      <c r="B91" s="142" t="s">
        <v>355</v>
      </c>
      <c r="C91" s="263"/>
      <c r="D91" s="263"/>
      <c r="E91" s="263"/>
      <c r="F91" s="263"/>
      <c r="G91" s="10" t="s">
        <v>11</v>
      </c>
      <c r="H91" s="10" t="s">
        <v>11</v>
      </c>
      <c r="I91" s="159"/>
      <c r="J91" s="159"/>
    </row>
    <row r="92" spans="1:10" s="96" customFormat="1" x14ac:dyDescent="0.25">
      <c r="A92" s="263"/>
      <c r="B92" s="2" t="s">
        <v>382</v>
      </c>
      <c r="C92" s="8"/>
      <c r="D92" s="8"/>
      <c r="E92" s="8"/>
      <c r="F92" s="8"/>
      <c r="G92" s="8"/>
      <c r="H92" s="8"/>
      <c r="I92" s="159"/>
      <c r="J92" s="263"/>
    </row>
    <row r="93" spans="1:10" s="96" customFormat="1" x14ac:dyDescent="0.25">
      <c r="A93" s="145" t="s">
        <v>119</v>
      </c>
      <c r="B93" s="145" t="s">
        <v>378</v>
      </c>
      <c r="C93" s="10" t="s">
        <v>11</v>
      </c>
      <c r="D93" s="10" t="s">
        <v>11</v>
      </c>
      <c r="E93" s="10"/>
      <c r="F93" s="10"/>
      <c r="G93" s="10"/>
      <c r="H93" s="10"/>
      <c r="I93" s="159"/>
      <c r="J93" s="263"/>
    </row>
    <row r="94" spans="1:10" s="96" customFormat="1" x14ac:dyDescent="0.25">
      <c r="A94" s="145" t="s">
        <v>369</v>
      </c>
      <c r="B94" s="145" t="s">
        <v>329</v>
      </c>
      <c r="C94" s="10" t="s">
        <v>11</v>
      </c>
      <c r="D94" s="10" t="s">
        <v>11</v>
      </c>
      <c r="E94" s="10"/>
      <c r="F94" s="10"/>
      <c r="G94" s="10"/>
      <c r="H94" s="10"/>
      <c r="I94" s="37"/>
      <c r="J94" s="263"/>
    </row>
    <row r="95" spans="1:10" s="96" customFormat="1" x14ac:dyDescent="0.25">
      <c r="A95" s="145" t="s">
        <v>369</v>
      </c>
      <c r="B95" s="145" t="s">
        <v>370</v>
      </c>
      <c r="C95" s="10" t="s">
        <v>11</v>
      </c>
      <c r="D95" s="10" t="s">
        <v>11</v>
      </c>
      <c r="E95" s="10"/>
      <c r="F95" s="10"/>
      <c r="G95" s="10"/>
      <c r="H95" s="10"/>
      <c r="I95" s="159"/>
      <c r="J95" s="263"/>
    </row>
    <row r="96" spans="1:10" s="96" customFormat="1" x14ac:dyDescent="0.25">
      <c r="A96" s="145" t="s">
        <v>244</v>
      </c>
      <c r="B96" s="145" t="s">
        <v>246</v>
      </c>
      <c r="C96" s="10" t="s">
        <v>11</v>
      </c>
      <c r="D96" s="10" t="s">
        <v>11</v>
      </c>
      <c r="E96" s="10"/>
      <c r="F96" s="10"/>
      <c r="G96" s="10"/>
      <c r="H96" s="10"/>
      <c r="I96" s="159"/>
      <c r="J96" s="263"/>
    </row>
    <row r="97" spans="1:9" s="96" customFormat="1" x14ac:dyDescent="0.25">
      <c r="A97" s="145" t="s">
        <v>244</v>
      </c>
      <c r="B97" s="145" t="s">
        <v>383</v>
      </c>
      <c r="C97" s="10" t="s">
        <v>11</v>
      </c>
      <c r="D97" s="10" t="s">
        <v>11</v>
      </c>
      <c r="E97" s="10"/>
      <c r="F97" s="10"/>
      <c r="G97" s="10"/>
      <c r="H97" s="10"/>
      <c r="I97" s="159"/>
    </row>
    <row r="98" spans="1:9" s="96" customFormat="1" x14ac:dyDescent="0.25">
      <c r="A98" s="144" t="s">
        <v>272</v>
      </c>
      <c r="B98" s="145" t="s">
        <v>384</v>
      </c>
      <c r="C98" s="10" t="s">
        <v>11</v>
      </c>
      <c r="D98" s="10" t="s">
        <v>11</v>
      </c>
      <c r="E98" s="10"/>
      <c r="F98" s="10"/>
      <c r="G98" s="10"/>
      <c r="H98" s="10"/>
      <c r="I98" s="159"/>
    </row>
    <row r="99" spans="1:9" s="96" customFormat="1" x14ac:dyDescent="0.25">
      <c r="A99" s="144" t="s">
        <v>272</v>
      </c>
      <c r="B99" s="145" t="s">
        <v>248</v>
      </c>
      <c r="C99" s="10" t="s">
        <v>11</v>
      </c>
      <c r="D99" s="10" t="s">
        <v>11</v>
      </c>
      <c r="E99" s="10"/>
      <c r="F99" s="10"/>
      <c r="G99" s="10"/>
      <c r="H99" s="10"/>
      <c r="I99" s="159"/>
    </row>
    <row r="100" spans="1:9" s="96" customFormat="1" x14ac:dyDescent="0.25">
      <c r="A100" s="145" t="s">
        <v>244</v>
      </c>
      <c r="B100" s="145" t="s">
        <v>385</v>
      </c>
      <c r="C100" s="10" t="s">
        <v>11</v>
      </c>
      <c r="D100" s="10" t="s">
        <v>11</v>
      </c>
      <c r="E100" s="10"/>
      <c r="F100" s="10"/>
      <c r="G100" s="10"/>
      <c r="H100" s="10"/>
      <c r="I100" s="159"/>
    </row>
    <row r="101" spans="1:9" s="96" customFormat="1" x14ac:dyDescent="0.25">
      <c r="A101" s="156"/>
      <c r="B101" s="145"/>
      <c r="C101" s="10"/>
      <c r="D101" s="10"/>
      <c r="E101" s="10"/>
      <c r="F101" s="10"/>
      <c r="G101" s="10"/>
      <c r="H101" s="10"/>
      <c r="I101" s="159"/>
    </row>
    <row r="102" spans="1:9" s="96" customFormat="1" x14ac:dyDescent="0.25">
      <c r="A102" s="25" t="s">
        <v>102</v>
      </c>
      <c r="B102" s="2" t="s">
        <v>386</v>
      </c>
      <c r="C102" s="8"/>
      <c r="D102" s="8"/>
      <c r="E102" s="8"/>
      <c r="F102" s="8"/>
      <c r="G102" s="8"/>
      <c r="H102" s="8"/>
      <c r="I102" s="37"/>
    </row>
    <row r="103" spans="1:9" s="96" customFormat="1" x14ac:dyDescent="0.25">
      <c r="A103" s="145" t="s">
        <v>119</v>
      </c>
      <c r="B103" s="145" t="s">
        <v>378</v>
      </c>
      <c r="C103" s="145"/>
      <c r="D103" s="145"/>
      <c r="E103" s="10"/>
      <c r="F103" s="10"/>
      <c r="G103" s="10" t="s">
        <v>11</v>
      </c>
      <c r="H103" s="10" t="s">
        <v>11</v>
      </c>
      <c r="I103" s="159"/>
    </row>
    <row r="104" spans="1:9" s="96" customFormat="1" x14ac:dyDescent="0.25">
      <c r="A104" s="145" t="s">
        <v>369</v>
      </c>
      <c r="B104" s="145" t="s">
        <v>329</v>
      </c>
      <c r="C104" s="10"/>
      <c r="D104" s="10"/>
      <c r="E104" s="10"/>
      <c r="F104" s="10"/>
      <c r="G104" s="10" t="s">
        <v>11</v>
      </c>
      <c r="H104" s="10" t="s">
        <v>11</v>
      </c>
      <c r="I104" s="159"/>
    </row>
    <row r="105" spans="1:9" s="96" customFormat="1" x14ac:dyDescent="0.25">
      <c r="A105" s="145" t="s">
        <v>369</v>
      </c>
      <c r="B105" s="145" t="s">
        <v>370</v>
      </c>
      <c r="C105" s="10"/>
      <c r="D105" s="10"/>
      <c r="E105" s="10"/>
      <c r="F105" s="10"/>
      <c r="G105" s="10" t="s">
        <v>11</v>
      </c>
      <c r="H105" s="10" t="s">
        <v>11</v>
      </c>
      <c r="I105" s="159"/>
    </row>
    <row r="106" spans="1:9" s="96" customFormat="1" x14ac:dyDescent="0.25">
      <c r="A106" s="145" t="s">
        <v>244</v>
      </c>
      <c r="B106" s="145" t="s">
        <v>246</v>
      </c>
      <c r="C106" s="10"/>
      <c r="D106" s="10"/>
      <c r="E106" s="10"/>
      <c r="F106" s="10"/>
      <c r="G106" s="10" t="s">
        <v>11</v>
      </c>
      <c r="H106" s="10" t="s">
        <v>11</v>
      </c>
      <c r="I106" s="159"/>
    </row>
    <row r="107" spans="1:9" s="96" customFormat="1" x14ac:dyDescent="0.25">
      <c r="A107" s="145" t="s">
        <v>244</v>
      </c>
      <c r="B107" s="145" t="s">
        <v>383</v>
      </c>
      <c r="C107" s="10"/>
      <c r="D107" s="10"/>
      <c r="E107" s="10"/>
      <c r="F107" s="10"/>
      <c r="G107" s="10" t="s">
        <v>11</v>
      </c>
      <c r="H107" s="10" t="s">
        <v>11</v>
      </c>
      <c r="I107" s="159"/>
    </row>
    <row r="108" spans="1:9" s="96" customFormat="1" x14ac:dyDescent="0.25">
      <c r="A108" s="144" t="s">
        <v>272</v>
      </c>
      <c r="B108" s="145" t="s">
        <v>384</v>
      </c>
      <c r="C108" s="10"/>
      <c r="D108" s="10"/>
      <c r="E108" s="10"/>
      <c r="F108" s="10"/>
      <c r="G108" s="10" t="s">
        <v>11</v>
      </c>
      <c r="H108" s="10" t="s">
        <v>11</v>
      </c>
      <c r="I108" s="159"/>
    </row>
    <row r="109" spans="1:9" s="96" customFormat="1" x14ac:dyDescent="0.25">
      <c r="A109" s="144" t="s">
        <v>272</v>
      </c>
      <c r="B109" s="145" t="s">
        <v>248</v>
      </c>
      <c r="C109" s="10"/>
      <c r="D109" s="10"/>
      <c r="E109" s="10"/>
      <c r="F109" s="10"/>
      <c r="G109" s="10" t="s">
        <v>11</v>
      </c>
      <c r="H109" s="10" t="s">
        <v>11</v>
      </c>
      <c r="I109" s="37"/>
    </row>
    <row r="110" spans="1:9" s="96" customFormat="1" x14ac:dyDescent="0.25">
      <c r="A110" s="145" t="s">
        <v>244</v>
      </c>
      <c r="B110" s="145" t="s">
        <v>385</v>
      </c>
      <c r="C110" s="10"/>
      <c r="D110" s="10"/>
      <c r="E110" s="10"/>
      <c r="F110" s="10"/>
      <c r="G110" s="10" t="s">
        <v>11</v>
      </c>
      <c r="H110" s="10" t="s">
        <v>11</v>
      </c>
      <c r="I110" s="159"/>
    </row>
    <row r="111" spans="1:9" s="96" customFormat="1" x14ac:dyDescent="0.25">
      <c r="A111" s="156"/>
      <c r="B111" s="145"/>
      <c r="C111" s="10"/>
      <c r="D111" s="10"/>
      <c r="E111" s="10"/>
      <c r="F111" s="10"/>
      <c r="G111" s="10"/>
      <c r="H111" s="10"/>
      <c r="I111" s="159"/>
    </row>
    <row r="112" spans="1:9" s="96" customFormat="1" x14ac:dyDescent="0.25">
      <c r="A112" s="25" t="s">
        <v>102</v>
      </c>
      <c r="B112" s="2" t="s">
        <v>387</v>
      </c>
      <c r="C112" s="8"/>
      <c r="D112" s="8"/>
      <c r="E112" s="8"/>
      <c r="F112" s="8"/>
      <c r="G112" s="8"/>
      <c r="H112" s="8"/>
      <c r="I112" s="159"/>
    </row>
    <row r="113" spans="1:11" s="96" customFormat="1" x14ac:dyDescent="0.25">
      <c r="A113" s="145" t="s">
        <v>119</v>
      </c>
      <c r="B113" s="145" t="s">
        <v>378</v>
      </c>
      <c r="C113" s="10"/>
      <c r="D113" s="10"/>
      <c r="E113" s="10" t="s">
        <v>11</v>
      </c>
      <c r="F113" s="10" t="s">
        <v>11</v>
      </c>
      <c r="G113" s="10"/>
      <c r="H113" s="10"/>
      <c r="I113" s="159"/>
      <c r="J113" s="263"/>
      <c r="K113" s="263"/>
    </row>
    <row r="114" spans="1:11" s="96" customFormat="1" x14ac:dyDescent="0.25">
      <c r="A114" s="145" t="s">
        <v>369</v>
      </c>
      <c r="B114" s="145" t="s">
        <v>329</v>
      </c>
      <c r="C114" s="10"/>
      <c r="D114" s="10"/>
      <c r="E114" s="10" t="s">
        <v>11</v>
      </c>
      <c r="F114" s="10" t="s">
        <v>11</v>
      </c>
      <c r="G114" s="10"/>
      <c r="H114" s="10"/>
      <c r="I114" s="159"/>
      <c r="J114" s="263"/>
      <c r="K114" s="263"/>
    </row>
    <row r="115" spans="1:11" s="96" customFormat="1" x14ac:dyDescent="0.25">
      <c r="A115" s="145" t="s">
        <v>369</v>
      </c>
      <c r="B115" s="145" t="s">
        <v>370</v>
      </c>
      <c r="C115" s="10"/>
      <c r="D115" s="10"/>
      <c r="E115" s="10" t="s">
        <v>11</v>
      </c>
      <c r="F115" s="10" t="s">
        <v>11</v>
      </c>
      <c r="G115" s="10"/>
      <c r="H115" s="10"/>
      <c r="I115" s="159"/>
      <c r="J115" s="263"/>
      <c r="K115" s="263"/>
    </row>
    <row r="116" spans="1:11" s="96" customFormat="1" x14ac:dyDescent="0.25">
      <c r="A116" s="145" t="s">
        <v>244</v>
      </c>
      <c r="B116" s="145" t="s">
        <v>246</v>
      </c>
      <c r="C116" s="10"/>
      <c r="D116" s="10"/>
      <c r="E116" s="10" t="s">
        <v>11</v>
      </c>
      <c r="F116" s="10" t="s">
        <v>11</v>
      </c>
      <c r="G116" s="10"/>
      <c r="H116" s="10"/>
      <c r="I116" s="159"/>
      <c r="J116" s="263"/>
      <c r="K116" s="263"/>
    </row>
    <row r="117" spans="1:11" s="96" customFormat="1" x14ac:dyDescent="0.25">
      <c r="A117" s="145" t="s">
        <v>244</v>
      </c>
      <c r="B117" s="145" t="s">
        <v>383</v>
      </c>
      <c r="C117" s="10"/>
      <c r="D117" s="10"/>
      <c r="E117" s="10" t="s">
        <v>11</v>
      </c>
      <c r="F117" s="10" t="s">
        <v>11</v>
      </c>
      <c r="G117" s="10"/>
      <c r="H117" s="10"/>
      <c r="I117" s="37"/>
      <c r="J117" s="263"/>
      <c r="K117" s="263"/>
    </row>
    <row r="118" spans="1:11" s="96" customFormat="1" x14ac:dyDescent="0.25">
      <c r="A118" s="144" t="s">
        <v>272</v>
      </c>
      <c r="B118" s="145" t="s">
        <v>384</v>
      </c>
      <c r="C118" s="10"/>
      <c r="D118" s="10"/>
      <c r="E118" s="10" t="s">
        <v>11</v>
      </c>
      <c r="F118" s="10" t="s">
        <v>11</v>
      </c>
      <c r="G118" s="10"/>
      <c r="H118" s="10"/>
      <c r="I118" s="159"/>
      <c r="J118" s="263"/>
      <c r="K118" s="263"/>
    </row>
    <row r="119" spans="1:11" s="96" customFormat="1" x14ac:dyDescent="0.25">
      <c r="A119" s="144" t="s">
        <v>272</v>
      </c>
      <c r="B119" s="145" t="s">
        <v>248</v>
      </c>
      <c r="C119" s="10"/>
      <c r="D119" s="10"/>
      <c r="E119" s="10" t="s">
        <v>11</v>
      </c>
      <c r="F119" s="10" t="s">
        <v>11</v>
      </c>
      <c r="G119" s="10"/>
      <c r="H119" s="10"/>
      <c r="I119" s="159"/>
      <c r="J119" s="263"/>
      <c r="K119" s="263"/>
    </row>
    <row r="120" spans="1:11" s="96" customFormat="1" x14ac:dyDescent="0.25">
      <c r="A120" s="145" t="s">
        <v>244</v>
      </c>
      <c r="B120" s="145" t="s">
        <v>385</v>
      </c>
      <c r="C120" s="263"/>
      <c r="D120" s="158"/>
      <c r="E120" s="10" t="s">
        <v>11</v>
      </c>
      <c r="F120" s="10" t="s">
        <v>11</v>
      </c>
      <c r="G120" s="32"/>
      <c r="H120" s="158"/>
      <c r="I120" s="159"/>
      <c r="J120" s="263"/>
      <c r="K120" s="263"/>
    </row>
    <row r="121" spans="1:11" x14ac:dyDescent="0.25">
      <c r="A121" s="263"/>
      <c r="B121" s="3"/>
      <c r="C121" s="10"/>
      <c r="D121" s="10"/>
      <c r="E121" s="10"/>
      <c r="F121" s="10"/>
      <c r="G121" s="10"/>
      <c r="H121" s="10"/>
      <c r="I121" s="128"/>
      <c r="J121" s="263"/>
      <c r="K121" s="263"/>
    </row>
    <row r="122" spans="1:11" x14ac:dyDescent="0.25">
      <c r="A122" s="263"/>
      <c r="B122" s="2" t="s">
        <v>388</v>
      </c>
      <c r="C122" s="8"/>
      <c r="D122" s="8"/>
      <c r="E122" s="8"/>
      <c r="F122" s="8"/>
      <c r="G122" s="8"/>
      <c r="H122" s="8"/>
      <c r="I122" s="263"/>
      <c r="J122" s="263"/>
      <c r="K122" s="263"/>
    </row>
    <row r="123" spans="1:11" s="96" customFormat="1" x14ac:dyDescent="0.25">
      <c r="A123" s="145" t="s">
        <v>119</v>
      </c>
      <c r="B123" s="145" t="s">
        <v>378</v>
      </c>
      <c r="C123" s="3"/>
      <c r="D123" s="3"/>
      <c r="E123" s="3"/>
      <c r="F123" s="3"/>
      <c r="G123" s="10" t="s">
        <v>11</v>
      </c>
      <c r="H123" s="10" t="s">
        <v>11</v>
      </c>
      <c r="I123" s="263"/>
      <c r="J123" s="263"/>
      <c r="K123" s="263"/>
    </row>
    <row r="124" spans="1:11" s="96" customFormat="1" x14ac:dyDescent="0.25">
      <c r="A124" s="145" t="s">
        <v>369</v>
      </c>
      <c r="B124" s="145" t="s">
        <v>329</v>
      </c>
      <c r="C124" s="3"/>
      <c r="D124" s="3"/>
      <c r="E124" s="3"/>
      <c r="F124" s="3"/>
      <c r="G124" s="10" t="s">
        <v>11</v>
      </c>
      <c r="H124" s="10" t="s">
        <v>11</v>
      </c>
      <c r="I124" s="263"/>
      <c r="J124" s="263"/>
      <c r="K124" s="263"/>
    </row>
    <row r="125" spans="1:11" s="96" customFormat="1" x14ac:dyDescent="0.25">
      <c r="A125" s="145" t="s">
        <v>369</v>
      </c>
      <c r="B125" s="145" t="s">
        <v>370</v>
      </c>
      <c r="C125" s="3"/>
      <c r="D125" s="3"/>
      <c r="E125" s="3"/>
      <c r="F125" s="3"/>
      <c r="G125" s="10" t="s">
        <v>11</v>
      </c>
      <c r="H125" s="10" t="s">
        <v>11</v>
      </c>
      <c r="I125" s="263"/>
      <c r="J125" s="263"/>
      <c r="K125" s="263"/>
    </row>
    <row r="126" spans="1:11" s="96" customFormat="1" ht="25.5" x14ac:dyDescent="0.25">
      <c r="A126" s="144" t="s">
        <v>389</v>
      </c>
      <c r="B126" s="145" t="s">
        <v>378</v>
      </c>
      <c r="C126" s="10"/>
      <c r="D126" s="10"/>
      <c r="E126" s="10"/>
      <c r="F126" s="10"/>
      <c r="G126" s="10" t="s">
        <v>11</v>
      </c>
      <c r="H126" s="10" t="s">
        <v>11</v>
      </c>
      <c r="I126" s="263"/>
      <c r="J126" s="263"/>
      <c r="K126" s="126"/>
    </row>
    <row r="127" spans="1:11" s="96" customFormat="1" x14ac:dyDescent="0.25">
      <c r="A127" s="145" t="s">
        <v>390</v>
      </c>
      <c r="B127" s="145" t="s">
        <v>329</v>
      </c>
      <c r="C127" s="10"/>
      <c r="D127" s="10"/>
      <c r="E127" s="10"/>
      <c r="F127" s="10"/>
      <c r="G127" s="10" t="s">
        <v>11</v>
      </c>
      <c r="H127" s="10" t="s">
        <v>11</v>
      </c>
      <c r="I127" s="263"/>
      <c r="J127" s="263"/>
      <c r="K127" s="126"/>
    </row>
    <row r="128" spans="1:11" x14ac:dyDescent="0.25">
      <c r="A128" s="145" t="s">
        <v>390</v>
      </c>
      <c r="B128" s="145" t="s">
        <v>370</v>
      </c>
      <c r="C128" s="10"/>
      <c r="D128" s="10"/>
      <c r="E128" s="10"/>
      <c r="F128" s="10"/>
      <c r="G128" s="10" t="s">
        <v>11</v>
      </c>
      <c r="H128" s="10" t="s">
        <v>11</v>
      </c>
      <c r="I128" s="263"/>
      <c r="J128" s="263"/>
      <c r="K128" s="126"/>
    </row>
    <row r="129" spans="1:11" s="96" customFormat="1" ht="25.5" x14ac:dyDescent="0.25">
      <c r="A129" s="144" t="s">
        <v>391</v>
      </c>
      <c r="B129" s="145" t="s">
        <v>392</v>
      </c>
      <c r="C129" s="10"/>
      <c r="D129" s="10"/>
      <c r="E129" s="10"/>
      <c r="F129" s="10"/>
      <c r="G129" s="10" t="s">
        <v>11</v>
      </c>
      <c r="H129" s="10" t="s">
        <v>11</v>
      </c>
      <c r="I129" s="263"/>
      <c r="J129" s="263"/>
      <c r="K129" s="126"/>
    </row>
    <row r="130" spans="1:11" s="96" customFormat="1" x14ac:dyDescent="0.25">
      <c r="A130" s="155"/>
      <c r="B130" s="145"/>
      <c r="C130" s="10"/>
      <c r="D130" s="10"/>
      <c r="E130" s="10"/>
      <c r="F130" s="10"/>
      <c r="G130" s="10"/>
      <c r="H130" s="10"/>
      <c r="I130" s="263"/>
      <c r="J130" s="263"/>
      <c r="K130" s="126"/>
    </row>
    <row r="131" spans="1:11" x14ac:dyDescent="0.25">
      <c r="A131" s="263"/>
      <c r="B131" s="2" t="s">
        <v>393</v>
      </c>
      <c r="C131" s="8"/>
      <c r="D131" s="8"/>
      <c r="E131" s="8"/>
      <c r="F131" s="8"/>
      <c r="G131" s="8"/>
      <c r="H131" s="8"/>
      <c r="I131" s="263"/>
      <c r="J131" s="263"/>
      <c r="K131" s="263"/>
    </row>
    <row r="132" spans="1:11" s="96" customFormat="1" x14ac:dyDescent="0.25">
      <c r="A132" s="145" t="s">
        <v>119</v>
      </c>
      <c r="B132" s="145" t="s">
        <v>378</v>
      </c>
      <c r="C132" s="263"/>
      <c r="D132" s="263"/>
      <c r="E132" s="263"/>
      <c r="F132" s="263"/>
      <c r="G132" s="10" t="s">
        <v>11</v>
      </c>
      <c r="H132" s="10" t="s">
        <v>11</v>
      </c>
      <c r="I132" s="263"/>
      <c r="J132" s="263"/>
      <c r="K132" s="263"/>
    </row>
    <row r="133" spans="1:11" s="96" customFormat="1" x14ac:dyDescent="0.25">
      <c r="A133" s="145" t="s">
        <v>369</v>
      </c>
      <c r="B133" s="145" t="s">
        <v>329</v>
      </c>
      <c r="C133" s="263"/>
      <c r="D133" s="263"/>
      <c r="E133" s="263"/>
      <c r="F133" s="263"/>
      <c r="G133" s="10" t="s">
        <v>11</v>
      </c>
      <c r="H133" s="10" t="s">
        <v>11</v>
      </c>
      <c r="I133" s="263"/>
      <c r="J133" s="263"/>
      <c r="K133" s="263"/>
    </row>
    <row r="134" spans="1:11" s="96" customFormat="1" x14ac:dyDescent="0.25">
      <c r="A134" s="145" t="s">
        <v>369</v>
      </c>
      <c r="B134" s="145" t="s">
        <v>370</v>
      </c>
      <c r="C134" s="263"/>
      <c r="D134" s="263"/>
      <c r="E134" s="263"/>
      <c r="F134" s="263"/>
      <c r="G134" s="10" t="s">
        <v>11</v>
      </c>
      <c r="H134" s="10" t="s">
        <v>11</v>
      </c>
      <c r="I134" s="263"/>
      <c r="J134" s="263"/>
      <c r="K134" s="263"/>
    </row>
    <row r="135" spans="1:11" s="96" customFormat="1" x14ac:dyDescent="0.25">
      <c r="A135" s="145" t="s">
        <v>394</v>
      </c>
      <c r="B135" s="145" t="s">
        <v>378</v>
      </c>
      <c r="C135" s="263"/>
      <c r="D135" s="263"/>
      <c r="E135" s="263"/>
      <c r="F135" s="263"/>
      <c r="G135" s="10" t="s">
        <v>11</v>
      </c>
      <c r="H135" s="10" t="s">
        <v>11</v>
      </c>
      <c r="I135" s="263"/>
      <c r="J135" s="263"/>
      <c r="K135" s="263"/>
    </row>
    <row r="136" spans="1:11" s="96" customFormat="1" x14ac:dyDescent="0.25">
      <c r="A136" s="145" t="s">
        <v>390</v>
      </c>
      <c r="B136" s="145" t="s">
        <v>329</v>
      </c>
      <c r="C136" s="263"/>
      <c r="D136" s="263"/>
      <c r="E136" s="263"/>
      <c r="F136" s="263"/>
      <c r="G136" s="10" t="s">
        <v>11</v>
      </c>
      <c r="H136" s="10" t="s">
        <v>11</v>
      </c>
      <c r="I136" s="263"/>
      <c r="J136" s="263"/>
      <c r="K136" s="263"/>
    </row>
    <row r="137" spans="1:11" s="96" customFormat="1" x14ac:dyDescent="0.25">
      <c r="A137" s="145" t="s">
        <v>390</v>
      </c>
      <c r="B137" s="145" t="s">
        <v>370</v>
      </c>
      <c r="C137" s="263"/>
      <c r="D137" s="263"/>
      <c r="E137" s="263"/>
      <c r="F137" s="263"/>
      <c r="G137" s="10" t="s">
        <v>11</v>
      </c>
      <c r="H137" s="10" t="s">
        <v>11</v>
      </c>
      <c r="I137" s="263"/>
      <c r="J137" s="263"/>
      <c r="K137" s="263"/>
    </row>
    <row r="138" spans="1:11" x14ac:dyDescent="0.25">
      <c r="A138" s="263"/>
      <c r="B138" s="3" t="s">
        <v>392</v>
      </c>
      <c r="C138" s="10"/>
      <c r="D138" s="10"/>
      <c r="E138" s="10"/>
      <c r="F138" s="10"/>
      <c r="G138" s="10" t="s">
        <v>11</v>
      </c>
      <c r="H138" s="10" t="s">
        <v>11</v>
      </c>
      <c r="I138" s="263"/>
      <c r="J138" s="263"/>
      <c r="K138" s="126"/>
    </row>
    <row r="139" spans="1:11" s="96" customFormat="1" x14ac:dyDescent="0.25">
      <c r="A139" s="263"/>
      <c r="B139" s="3"/>
      <c r="C139" s="10"/>
      <c r="D139" s="10"/>
      <c r="E139" s="10"/>
      <c r="F139" s="10"/>
      <c r="G139" s="10"/>
      <c r="H139" s="10"/>
      <c r="I139" s="263"/>
      <c r="J139" s="263"/>
      <c r="K139" s="126"/>
    </row>
    <row r="140" spans="1:11" s="96" customFormat="1" x14ac:dyDescent="0.25">
      <c r="A140" s="263"/>
      <c r="B140" s="3"/>
      <c r="C140" s="10"/>
      <c r="D140" s="10"/>
      <c r="E140" s="10"/>
      <c r="F140" s="10"/>
      <c r="G140" s="10"/>
      <c r="H140" s="10"/>
      <c r="I140" s="263"/>
      <c r="J140" s="263"/>
      <c r="K140" s="126"/>
    </row>
    <row r="141" spans="1:11" x14ac:dyDescent="0.25">
      <c r="A141" s="25" t="s">
        <v>102</v>
      </c>
      <c r="B141" s="2" t="s">
        <v>395</v>
      </c>
      <c r="C141" s="50"/>
      <c r="D141" s="50"/>
      <c r="E141" s="50"/>
      <c r="F141" s="50"/>
      <c r="G141" s="50"/>
      <c r="H141" s="50"/>
      <c r="I141" s="263"/>
      <c r="J141" s="263"/>
      <c r="K141" s="263"/>
    </row>
    <row r="142" spans="1:11" x14ac:dyDescent="0.25">
      <c r="A142" s="145" t="s">
        <v>369</v>
      </c>
      <c r="B142" s="145" t="s">
        <v>329</v>
      </c>
      <c r="C142" s="10" t="s">
        <v>11</v>
      </c>
      <c r="D142" s="10" t="s">
        <v>11</v>
      </c>
      <c r="E142" s="10"/>
      <c r="F142" s="10"/>
      <c r="G142" s="10"/>
      <c r="H142" s="10"/>
      <c r="I142" s="128"/>
      <c r="J142" s="263"/>
      <c r="K142" s="263"/>
    </row>
    <row r="143" spans="1:11" x14ac:dyDescent="0.25">
      <c r="A143" s="145" t="s">
        <v>369</v>
      </c>
      <c r="B143" s="145" t="s">
        <v>370</v>
      </c>
      <c r="C143" s="10" t="s">
        <v>11</v>
      </c>
      <c r="D143" s="10" t="s">
        <v>11</v>
      </c>
      <c r="E143" s="10"/>
      <c r="F143" s="10"/>
      <c r="G143" s="10"/>
      <c r="H143" s="10"/>
      <c r="I143" s="128"/>
      <c r="J143" s="263"/>
      <c r="K143" s="263"/>
    </row>
    <row r="144" spans="1:11" x14ac:dyDescent="0.25">
      <c r="A144" s="145" t="s">
        <v>119</v>
      </c>
      <c r="B144" s="145" t="s">
        <v>378</v>
      </c>
      <c r="C144" s="10" t="s">
        <v>11</v>
      </c>
      <c r="D144" s="10" t="s">
        <v>11</v>
      </c>
      <c r="E144" s="10"/>
      <c r="F144" s="10"/>
      <c r="G144" s="10"/>
      <c r="H144" s="10"/>
      <c r="I144" s="128"/>
      <c r="J144" s="263"/>
      <c r="K144" s="263"/>
    </row>
    <row r="145" spans="1:10" s="96" customFormat="1" x14ac:dyDescent="0.25">
      <c r="A145" s="145" t="s">
        <v>333</v>
      </c>
      <c r="B145" s="145" t="s">
        <v>180</v>
      </c>
      <c r="C145" s="10" t="s">
        <v>11</v>
      </c>
      <c r="D145" s="10" t="s">
        <v>11</v>
      </c>
      <c r="E145" s="10"/>
      <c r="F145" s="10"/>
      <c r="G145" s="10"/>
      <c r="H145" s="10"/>
      <c r="I145" s="128"/>
      <c r="J145" s="263"/>
    </row>
    <row r="146" spans="1:10" s="96" customFormat="1" x14ac:dyDescent="0.25">
      <c r="A146" s="145" t="s">
        <v>333</v>
      </c>
      <c r="B146" s="143" t="s">
        <v>241</v>
      </c>
      <c r="C146" s="10" t="s">
        <v>11</v>
      </c>
      <c r="D146" s="10" t="s">
        <v>11</v>
      </c>
      <c r="E146" s="10"/>
      <c r="F146" s="10"/>
      <c r="G146" s="10"/>
      <c r="H146" s="10"/>
      <c r="I146" s="128"/>
      <c r="J146" s="263"/>
    </row>
    <row r="147" spans="1:10" ht="38.25" x14ac:dyDescent="0.25">
      <c r="A147" s="144" t="s">
        <v>334</v>
      </c>
      <c r="B147" s="145" t="s">
        <v>185</v>
      </c>
      <c r="C147" s="10" t="s">
        <v>11</v>
      </c>
      <c r="D147" s="10" t="s">
        <v>11</v>
      </c>
      <c r="E147" s="10"/>
      <c r="F147" s="10"/>
      <c r="G147" s="10"/>
      <c r="H147" s="10"/>
      <c r="I147" s="128"/>
      <c r="J147" s="263"/>
    </row>
    <row r="148" spans="1:10" ht="38.25" x14ac:dyDescent="0.25">
      <c r="A148" s="144" t="s">
        <v>337</v>
      </c>
      <c r="B148" s="145" t="s">
        <v>338</v>
      </c>
      <c r="C148" s="10" t="s">
        <v>11</v>
      </c>
      <c r="D148" s="10" t="s">
        <v>11</v>
      </c>
      <c r="E148" s="10"/>
      <c r="F148" s="10"/>
      <c r="G148" s="10"/>
      <c r="H148" s="10"/>
      <c r="I148" s="128"/>
      <c r="J148" s="263"/>
    </row>
    <row r="149" spans="1:10" ht="51" x14ac:dyDescent="0.25">
      <c r="A149" s="144" t="s">
        <v>335</v>
      </c>
      <c r="B149" s="145" t="s">
        <v>336</v>
      </c>
      <c r="C149" s="10" t="s">
        <v>11</v>
      </c>
      <c r="D149" s="10" t="s">
        <v>11</v>
      </c>
      <c r="E149" s="10"/>
      <c r="F149" s="10"/>
      <c r="G149" s="10"/>
      <c r="H149" s="10"/>
      <c r="I149" s="128"/>
      <c r="J149" s="263"/>
    </row>
    <row r="150" spans="1:10" s="96" customFormat="1" ht="38.25" x14ac:dyDescent="0.25">
      <c r="A150" s="144" t="s">
        <v>363</v>
      </c>
      <c r="B150" s="142" t="s">
        <v>173</v>
      </c>
      <c r="C150" s="10" t="s">
        <v>11</v>
      </c>
      <c r="D150" s="10" t="s">
        <v>11</v>
      </c>
      <c r="E150" s="10"/>
      <c r="F150" s="10"/>
      <c r="G150" s="10"/>
      <c r="H150" s="10"/>
      <c r="I150" s="128"/>
      <c r="J150" s="263"/>
    </row>
    <row r="151" spans="1:10" s="96" customFormat="1" ht="38.25" x14ac:dyDescent="0.25">
      <c r="A151" s="144" t="s">
        <v>373</v>
      </c>
      <c r="B151" s="143" t="s">
        <v>365</v>
      </c>
      <c r="C151" s="10" t="s">
        <v>11</v>
      </c>
      <c r="D151" s="10" t="s">
        <v>11</v>
      </c>
      <c r="E151" s="10"/>
      <c r="F151" s="10"/>
      <c r="G151" s="10"/>
      <c r="H151" s="10"/>
      <c r="I151" s="128"/>
      <c r="J151" s="263"/>
    </row>
    <row r="152" spans="1:10" s="96" customFormat="1" ht="25.5" x14ac:dyDescent="0.25">
      <c r="A152" s="144" t="s">
        <v>364</v>
      </c>
      <c r="B152" s="143" t="s">
        <v>181</v>
      </c>
      <c r="C152" s="10" t="s">
        <v>11</v>
      </c>
      <c r="D152" s="10" t="s">
        <v>11</v>
      </c>
      <c r="E152" s="10"/>
      <c r="F152" s="10"/>
      <c r="G152" s="10"/>
      <c r="H152" s="10"/>
      <c r="I152" s="128"/>
      <c r="J152" s="263"/>
    </row>
    <row r="153" spans="1:10" s="96" customFormat="1" ht="25.5" x14ac:dyDescent="0.25">
      <c r="A153" s="144" t="s">
        <v>364</v>
      </c>
      <c r="B153" s="143" t="s">
        <v>182</v>
      </c>
      <c r="C153" s="10" t="s">
        <v>11</v>
      </c>
      <c r="D153" s="10" t="s">
        <v>11</v>
      </c>
      <c r="E153" s="10"/>
      <c r="F153" s="10"/>
      <c r="G153" s="10"/>
      <c r="H153" s="10"/>
      <c r="I153" s="128"/>
      <c r="J153" s="263"/>
    </row>
    <row r="154" spans="1:10" s="96" customFormat="1" ht="25.5" x14ac:dyDescent="0.25">
      <c r="A154" s="144" t="s">
        <v>364</v>
      </c>
      <c r="B154" s="143" t="s">
        <v>396</v>
      </c>
      <c r="C154" s="10" t="s">
        <v>11</v>
      </c>
      <c r="D154" s="10" t="s">
        <v>11</v>
      </c>
      <c r="E154" s="10"/>
      <c r="F154" s="10"/>
      <c r="G154" s="10"/>
      <c r="H154" s="10"/>
      <c r="I154" s="128"/>
      <c r="J154" s="263"/>
    </row>
    <row r="155" spans="1:10" s="96" customFormat="1" ht="25.5" x14ac:dyDescent="0.25">
      <c r="A155" s="144" t="s">
        <v>364</v>
      </c>
      <c r="B155" s="143" t="s">
        <v>175</v>
      </c>
      <c r="C155" s="10" t="s">
        <v>11</v>
      </c>
      <c r="D155" s="10" t="s">
        <v>11</v>
      </c>
      <c r="E155" s="10"/>
      <c r="F155" s="10"/>
      <c r="G155" s="10"/>
      <c r="H155" s="10"/>
      <c r="I155" s="128"/>
      <c r="J155" s="263"/>
    </row>
    <row r="156" spans="1:10" s="96" customFormat="1" ht="25.5" x14ac:dyDescent="0.25">
      <c r="A156" s="144" t="s">
        <v>364</v>
      </c>
      <c r="B156" s="143" t="s">
        <v>372</v>
      </c>
      <c r="C156" s="10" t="s">
        <v>11</v>
      </c>
      <c r="D156" s="10" t="s">
        <v>11</v>
      </c>
      <c r="E156" s="10"/>
      <c r="F156" s="10"/>
      <c r="G156" s="10"/>
      <c r="H156" s="10"/>
      <c r="I156" s="128"/>
      <c r="J156" s="263"/>
    </row>
    <row r="157" spans="1:10" s="96" customFormat="1" ht="25.5" x14ac:dyDescent="0.25">
      <c r="A157" s="144" t="s">
        <v>364</v>
      </c>
      <c r="B157" s="143" t="s">
        <v>362</v>
      </c>
      <c r="C157" s="10" t="s">
        <v>11</v>
      </c>
      <c r="D157" s="10" t="s">
        <v>11</v>
      </c>
      <c r="E157" s="10"/>
      <c r="F157" s="10"/>
      <c r="G157" s="10"/>
      <c r="H157" s="10"/>
      <c r="I157" s="128"/>
      <c r="J157" s="263"/>
    </row>
    <row r="158" spans="1:10" s="96" customFormat="1" x14ac:dyDescent="0.25">
      <c r="A158" s="145" t="s">
        <v>367</v>
      </c>
      <c r="B158" s="145" t="s">
        <v>368</v>
      </c>
      <c r="C158" s="10" t="s">
        <v>11</v>
      </c>
      <c r="D158" s="10" t="s">
        <v>11</v>
      </c>
      <c r="E158" s="10"/>
      <c r="F158" s="10"/>
      <c r="G158" s="10"/>
      <c r="H158" s="10"/>
      <c r="I158" s="128"/>
      <c r="J158" s="263"/>
    </row>
    <row r="159" spans="1:10" s="96" customFormat="1" x14ac:dyDescent="0.25">
      <c r="A159" s="145" t="s">
        <v>367</v>
      </c>
      <c r="B159" s="145" t="s">
        <v>368</v>
      </c>
      <c r="C159" s="10" t="s">
        <v>11</v>
      </c>
      <c r="D159" s="10" t="s">
        <v>11</v>
      </c>
      <c r="E159" s="10"/>
      <c r="F159" s="10"/>
      <c r="G159" s="10"/>
      <c r="H159" s="10"/>
      <c r="I159" s="128"/>
      <c r="J159" s="263"/>
    </row>
    <row r="160" spans="1:10" x14ac:dyDescent="0.25">
      <c r="A160" s="145" t="s">
        <v>367</v>
      </c>
      <c r="B160" s="145" t="s">
        <v>368</v>
      </c>
      <c r="C160" s="10" t="s">
        <v>11</v>
      </c>
      <c r="D160" s="10" t="s">
        <v>11</v>
      </c>
      <c r="E160" s="10"/>
      <c r="F160" s="10"/>
      <c r="G160" s="10"/>
      <c r="H160" s="10"/>
      <c r="I160" s="128"/>
      <c r="J160" s="263"/>
    </row>
    <row r="161" spans="1:11" s="96" customFormat="1" x14ac:dyDescent="0.25">
      <c r="A161" s="145" t="s">
        <v>367</v>
      </c>
      <c r="B161" s="145" t="s">
        <v>368</v>
      </c>
      <c r="C161" s="10" t="s">
        <v>11</v>
      </c>
      <c r="D161" s="10" t="s">
        <v>11</v>
      </c>
      <c r="E161" s="10"/>
      <c r="F161" s="10"/>
      <c r="G161" s="10"/>
      <c r="H161" s="10"/>
      <c r="I161" s="128"/>
      <c r="J161" s="263"/>
      <c r="K161" s="263"/>
    </row>
    <row r="162" spans="1:11" s="96" customFormat="1" x14ac:dyDescent="0.25">
      <c r="A162" s="263"/>
      <c r="B162" s="3"/>
      <c r="C162" s="10"/>
      <c r="D162" s="10"/>
      <c r="E162" s="10"/>
      <c r="F162" s="10"/>
      <c r="G162" s="10"/>
      <c r="H162" s="10"/>
      <c r="I162" s="263"/>
      <c r="J162" s="263"/>
      <c r="K162" s="126"/>
    </row>
    <row r="163" spans="1:11" x14ac:dyDescent="0.25">
      <c r="A163" s="263"/>
      <c r="B163" s="2" t="s">
        <v>397</v>
      </c>
      <c r="C163" s="8"/>
      <c r="D163" s="8"/>
      <c r="E163" s="8"/>
      <c r="F163" s="8"/>
      <c r="G163" s="8"/>
      <c r="H163" s="8"/>
      <c r="I163" s="263"/>
      <c r="J163" s="263"/>
      <c r="K163" s="263"/>
    </row>
    <row r="164" spans="1:11" x14ac:dyDescent="0.25">
      <c r="A164" s="145" t="s">
        <v>104</v>
      </c>
      <c r="B164" s="145" t="s">
        <v>347</v>
      </c>
      <c r="C164" s="10" t="s">
        <v>11</v>
      </c>
      <c r="D164" s="10" t="s">
        <v>11</v>
      </c>
      <c r="E164" s="10"/>
      <c r="F164" s="10"/>
      <c r="G164" s="10"/>
      <c r="H164" s="10"/>
      <c r="I164" s="263"/>
      <c r="J164" s="263"/>
      <c r="K164" s="263"/>
    </row>
    <row r="165" spans="1:11" x14ac:dyDescent="0.25">
      <c r="A165" s="145" t="s">
        <v>353</v>
      </c>
      <c r="B165" s="145" t="s">
        <v>354</v>
      </c>
      <c r="C165" s="10" t="s">
        <v>11</v>
      </c>
      <c r="D165" s="10" t="s">
        <v>11</v>
      </c>
      <c r="E165" s="10"/>
      <c r="F165" s="10"/>
      <c r="G165" s="10"/>
      <c r="H165" s="10"/>
      <c r="I165" s="263"/>
      <c r="J165" s="263"/>
      <c r="K165" s="263"/>
    </row>
    <row r="166" spans="1:11" s="96" customFormat="1" x14ac:dyDescent="0.25">
      <c r="A166" s="144" t="s">
        <v>353</v>
      </c>
      <c r="B166" s="145" t="s">
        <v>356</v>
      </c>
      <c r="C166" s="10" t="s">
        <v>11</v>
      </c>
      <c r="D166" s="10" t="s">
        <v>11</v>
      </c>
      <c r="E166" s="10"/>
      <c r="F166" s="10"/>
      <c r="G166" s="10"/>
      <c r="H166" s="10"/>
      <c r="I166" s="263"/>
      <c r="J166" s="263"/>
      <c r="K166" s="263"/>
    </row>
    <row r="167" spans="1:11" s="96" customFormat="1" x14ac:dyDescent="0.25">
      <c r="A167" s="145" t="s">
        <v>119</v>
      </c>
      <c r="B167" s="144" t="s">
        <v>378</v>
      </c>
      <c r="C167" s="10" t="s">
        <v>11</v>
      </c>
      <c r="D167" s="10" t="s">
        <v>11</v>
      </c>
      <c r="E167" s="10"/>
      <c r="F167" s="10"/>
      <c r="G167" s="10"/>
      <c r="H167" s="10"/>
      <c r="I167" s="263"/>
      <c r="J167" s="263"/>
      <c r="K167" s="263"/>
    </row>
    <row r="168" spans="1:11" s="96" customFormat="1" x14ac:dyDescent="0.25">
      <c r="A168" s="145" t="s">
        <v>369</v>
      </c>
      <c r="B168" s="145" t="s">
        <v>329</v>
      </c>
      <c r="C168" s="10" t="s">
        <v>11</v>
      </c>
      <c r="D168" s="10" t="s">
        <v>11</v>
      </c>
      <c r="E168" s="10"/>
      <c r="F168" s="10"/>
      <c r="G168" s="10"/>
      <c r="H168" s="10"/>
      <c r="I168" s="263"/>
      <c r="J168" s="263"/>
      <c r="K168" s="263"/>
    </row>
    <row r="169" spans="1:11" x14ac:dyDescent="0.25">
      <c r="A169" s="145" t="s">
        <v>369</v>
      </c>
      <c r="B169" s="145" t="s">
        <v>370</v>
      </c>
      <c r="C169" s="10" t="s">
        <v>11</v>
      </c>
      <c r="D169" s="10" t="s">
        <v>11</v>
      </c>
      <c r="E169" s="10"/>
      <c r="F169" s="10"/>
      <c r="G169" s="10"/>
      <c r="H169" s="10"/>
      <c r="I169" s="263"/>
      <c r="J169" s="263"/>
      <c r="K169" s="263"/>
    </row>
    <row r="170" spans="1:11" x14ac:dyDescent="0.25">
      <c r="A170" s="263"/>
      <c r="B170" s="3"/>
      <c r="C170" s="10"/>
      <c r="D170" s="10"/>
      <c r="E170" s="10"/>
      <c r="F170" s="10"/>
      <c r="G170" s="10"/>
      <c r="H170" s="10"/>
      <c r="I170" s="263"/>
      <c r="J170" s="263"/>
      <c r="K170" s="263"/>
    </row>
    <row r="171" spans="1:11" x14ac:dyDescent="0.25">
      <c r="A171" s="263"/>
      <c r="B171" s="2" t="s">
        <v>398</v>
      </c>
      <c r="C171" s="8"/>
      <c r="D171" s="8"/>
      <c r="E171" s="8"/>
      <c r="F171" s="8"/>
      <c r="G171" s="8"/>
      <c r="H171" s="8"/>
      <c r="I171" s="263"/>
      <c r="J171" s="263"/>
      <c r="K171" s="263"/>
    </row>
    <row r="172" spans="1:11" x14ac:dyDescent="0.25">
      <c r="A172" s="145" t="s">
        <v>104</v>
      </c>
      <c r="B172" s="145" t="s">
        <v>347</v>
      </c>
      <c r="C172" s="10"/>
      <c r="D172" s="10"/>
      <c r="E172" s="10"/>
      <c r="F172" s="10"/>
      <c r="G172" s="10" t="s">
        <v>11</v>
      </c>
      <c r="H172" s="10" t="s">
        <v>11</v>
      </c>
      <c r="I172" s="263"/>
      <c r="J172" s="263"/>
      <c r="K172" s="263"/>
    </row>
    <row r="173" spans="1:11" x14ac:dyDescent="0.25">
      <c r="A173" s="144" t="s">
        <v>353</v>
      </c>
      <c r="B173" s="145" t="s">
        <v>356</v>
      </c>
      <c r="C173" s="10"/>
      <c r="D173" s="10"/>
      <c r="E173" s="10"/>
      <c r="F173" s="10"/>
      <c r="G173" s="10" t="s">
        <v>11</v>
      </c>
      <c r="H173" s="10" t="s">
        <v>11</v>
      </c>
      <c r="I173" s="263"/>
      <c r="J173" s="263"/>
      <c r="K173" s="263"/>
    </row>
    <row r="174" spans="1:11" x14ac:dyDescent="0.25">
      <c r="A174" s="145" t="s">
        <v>353</v>
      </c>
      <c r="B174" s="145" t="s">
        <v>356</v>
      </c>
      <c r="C174" s="10"/>
      <c r="D174" s="10"/>
      <c r="E174" s="10"/>
      <c r="F174" s="10"/>
      <c r="G174" s="10" t="s">
        <v>11</v>
      </c>
      <c r="H174" s="10" t="s">
        <v>11</v>
      </c>
      <c r="I174" s="263"/>
      <c r="J174" s="263"/>
      <c r="K174" s="263"/>
    </row>
    <row r="175" spans="1:11" x14ac:dyDescent="0.25">
      <c r="A175" s="145" t="s">
        <v>119</v>
      </c>
      <c r="B175" s="144" t="s">
        <v>378</v>
      </c>
      <c r="C175" s="10"/>
      <c r="D175" s="10"/>
      <c r="E175" s="10"/>
      <c r="F175" s="10"/>
      <c r="G175" s="10" t="s">
        <v>11</v>
      </c>
      <c r="H175" s="10" t="s">
        <v>11</v>
      </c>
      <c r="I175" s="263"/>
      <c r="J175" s="263"/>
      <c r="K175" s="263"/>
    </row>
    <row r="176" spans="1:11" x14ac:dyDescent="0.25">
      <c r="A176" s="145" t="s">
        <v>369</v>
      </c>
      <c r="B176" s="145" t="s">
        <v>329</v>
      </c>
      <c r="C176" s="263"/>
      <c r="D176" s="263"/>
      <c r="E176" s="10"/>
      <c r="F176" s="10"/>
      <c r="G176" s="10" t="s">
        <v>11</v>
      </c>
      <c r="H176" s="10" t="s">
        <v>11</v>
      </c>
      <c r="I176" s="263"/>
      <c r="J176" s="263"/>
      <c r="K176" s="263"/>
    </row>
    <row r="177" spans="1:9" s="96" customFormat="1" x14ac:dyDescent="0.25">
      <c r="A177" s="145" t="s">
        <v>369</v>
      </c>
      <c r="B177" s="145" t="s">
        <v>370</v>
      </c>
      <c r="C177" s="263"/>
      <c r="D177" s="263"/>
      <c r="E177" s="10"/>
      <c r="F177" s="10"/>
      <c r="G177" s="10" t="s">
        <v>11</v>
      </c>
      <c r="H177" s="10" t="s">
        <v>11</v>
      </c>
      <c r="I177" s="263"/>
    </row>
    <row r="178" spans="1:9" s="96" customFormat="1" x14ac:dyDescent="0.25">
      <c r="A178" s="263"/>
      <c r="B178" s="3"/>
      <c r="C178" s="263"/>
      <c r="D178" s="263"/>
      <c r="E178" s="10"/>
      <c r="F178" s="10"/>
      <c r="G178" s="10"/>
      <c r="H178" s="10"/>
      <c r="I178" s="263"/>
    </row>
    <row r="179" spans="1:9" x14ac:dyDescent="0.25">
      <c r="A179" s="263"/>
      <c r="B179" s="2" t="s">
        <v>399</v>
      </c>
      <c r="C179" s="8"/>
      <c r="D179" s="8"/>
      <c r="E179" s="8"/>
      <c r="F179" s="8"/>
      <c r="G179" s="8"/>
      <c r="H179" s="8"/>
      <c r="I179" s="263"/>
    </row>
    <row r="180" spans="1:9" x14ac:dyDescent="0.25">
      <c r="A180" s="145" t="s">
        <v>119</v>
      </c>
      <c r="B180" s="144" t="s">
        <v>378</v>
      </c>
      <c r="C180" s="10"/>
      <c r="D180" s="10"/>
      <c r="E180" s="10" t="s">
        <v>11</v>
      </c>
      <c r="F180" s="10" t="s">
        <v>11</v>
      </c>
      <c r="G180" s="10"/>
      <c r="H180" s="10"/>
      <c r="I180" s="263"/>
    </row>
    <row r="181" spans="1:9" x14ac:dyDescent="0.25">
      <c r="A181" s="145" t="s">
        <v>104</v>
      </c>
      <c r="B181" s="145" t="s">
        <v>347</v>
      </c>
      <c r="C181" s="10"/>
      <c r="D181" s="10"/>
      <c r="E181" s="10" t="s">
        <v>11</v>
      </c>
      <c r="F181" s="10" t="s">
        <v>11</v>
      </c>
      <c r="G181" s="10"/>
      <c r="H181" s="10"/>
      <c r="I181" s="263"/>
    </row>
    <row r="182" spans="1:9" x14ac:dyDescent="0.25">
      <c r="A182" s="145" t="s">
        <v>353</v>
      </c>
      <c r="B182" s="145" t="s">
        <v>354</v>
      </c>
      <c r="C182" s="10"/>
      <c r="D182" s="10"/>
      <c r="E182" s="10" t="s">
        <v>11</v>
      </c>
      <c r="F182" s="10" t="s">
        <v>11</v>
      </c>
      <c r="G182" s="10"/>
      <c r="H182" s="10"/>
      <c r="I182" s="263"/>
    </row>
    <row r="183" spans="1:9" s="96" customFormat="1" x14ac:dyDescent="0.25">
      <c r="A183" s="145" t="s">
        <v>353</v>
      </c>
      <c r="B183" s="145" t="s">
        <v>356</v>
      </c>
      <c r="C183" s="10"/>
      <c r="D183" s="10"/>
      <c r="E183" s="10" t="s">
        <v>11</v>
      </c>
      <c r="F183" s="10" t="s">
        <v>11</v>
      </c>
      <c r="G183" s="10"/>
      <c r="H183" s="10"/>
      <c r="I183" s="263"/>
    </row>
    <row r="184" spans="1:9" x14ac:dyDescent="0.25">
      <c r="A184" s="145" t="s">
        <v>369</v>
      </c>
      <c r="B184" s="145" t="s">
        <v>329</v>
      </c>
      <c r="C184" s="10"/>
      <c r="D184" s="10"/>
      <c r="E184" s="10" t="s">
        <v>11</v>
      </c>
      <c r="F184" s="10" t="s">
        <v>11</v>
      </c>
      <c r="G184" s="10"/>
      <c r="H184" s="10"/>
      <c r="I184" s="263"/>
    </row>
    <row r="185" spans="1:9" s="96" customFormat="1" x14ac:dyDescent="0.25">
      <c r="A185" s="145" t="s">
        <v>369</v>
      </c>
      <c r="B185" s="145" t="s">
        <v>370</v>
      </c>
      <c r="C185" s="10"/>
      <c r="D185" s="10"/>
      <c r="E185" s="10" t="s">
        <v>11</v>
      </c>
      <c r="F185" s="10" t="s">
        <v>11</v>
      </c>
      <c r="G185" s="10"/>
      <c r="H185" s="10"/>
      <c r="I185" s="263"/>
    </row>
    <row r="186" spans="1:9" x14ac:dyDescent="0.25">
      <c r="A186" s="263"/>
      <c r="B186" s="4" t="s">
        <v>322</v>
      </c>
      <c r="C186" s="9">
        <f t="shared" ref="C186:H186" si="1">COUNTA(C15:C185)</f>
        <v>69</v>
      </c>
      <c r="D186" s="9">
        <f t="shared" si="1"/>
        <v>69</v>
      </c>
      <c r="E186" s="9">
        <f t="shared" si="1"/>
        <v>14</v>
      </c>
      <c r="F186" s="9">
        <f t="shared" si="1"/>
        <v>14</v>
      </c>
      <c r="G186" s="9">
        <f t="shared" si="1"/>
        <v>66</v>
      </c>
      <c r="H186" s="9">
        <f t="shared" si="1"/>
        <v>66</v>
      </c>
      <c r="I186" s="188"/>
    </row>
  </sheetData>
  <customSheetViews>
    <customSheetView guid="{30F87329-1051-422C-B37B-AB3C7C6C702B}" topLeftCell="A4">
      <selection activeCell="C5" sqref="C5"/>
      <pageMargins left="0" right="0" top="0" bottom="0" header="0" footer="0"/>
      <pageSetup orientation="portrait" r:id="rId1"/>
    </customSheetView>
    <customSheetView guid="{55379913-9B08-4A3E-93F4-F5C3E7388FDB}" topLeftCell="A13">
      <selection activeCell="H84" sqref="H84"/>
      <pageMargins left="0" right="0" top="0" bottom="0" header="0" footer="0"/>
      <pageSetup orientation="portrait" r:id="rId2"/>
    </customSheetView>
    <customSheetView guid="{78B3069C-9C81-4D55-BEB2-40E049F955EF}">
      <selection activeCell="B8" sqref="B8"/>
      <pageMargins left="0" right="0" top="0" bottom="0" header="0" footer="0"/>
    </customSheetView>
    <customSheetView guid="{C63C6704-52E7-443E-B378-76DAF69E5772}" topLeftCell="A169">
      <selection activeCell="G54" sqref="G54:H69"/>
      <pageMargins left="0" right="0" top="0" bottom="0" header="0" footer="0"/>
      <pageSetup orientation="portrait" r:id="rId3"/>
    </customSheetView>
    <customSheetView guid="{7FCFFFDA-3869-4109-BC4B-98E9218F52EF}" topLeftCell="B25">
      <selection activeCell="J23" sqref="J23"/>
      <pageMargins left="0" right="0" top="0" bottom="0" header="0" footer="0"/>
      <pageSetup orientation="portrait" r:id="rId4"/>
    </customSheetView>
  </customSheetViews>
  <mergeCells count="6">
    <mergeCell ref="C11:D11"/>
    <mergeCell ref="E12:F12"/>
    <mergeCell ref="G12:H12"/>
    <mergeCell ref="D2:E2"/>
    <mergeCell ref="F2:G2"/>
    <mergeCell ref="H2:I2"/>
  </mergeCells>
  <conditionalFormatting sqref="C142 C172:D175 E121:H121 E143:H161 C162:F162 K162 C15:D49">
    <cfRule type="expression" dxfId="350" priority="412">
      <formula>C15="F"</formula>
    </cfRule>
    <cfRule type="expression" dxfId="349" priority="413">
      <formula>C15="P"</formula>
    </cfRule>
    <cfRule type="expression" dxfId="348" priority="414">
      <formula>C15="N"</formula>
    </cfRule>
  </conditionalFormatting>
  <conditionalFormatting sqref="E142">
    <cfRule type="expression" dxfId="347" priority="409">
      <formula>E142="F"</formula>
    </cfRule>
    <cfRule type="expression" dxfId="346" priority="410">
      <formula>E142="P"</formula>
    </cfRule>
    <cfRule type="expression" dxfId="345" priority="411">
      <formula>E142="N"</formula>
    </cfRule>
  </conditionalFormatting>
  <conditionalFormatting sqref="G142">
    <cfRule type="expression" dxfId="344" priority="406">
      <formula>G142="F"</formula>
    </cfRule>
    <cfRule type="expression" dxfId="343" priority="407">
      <formula>G142="P"</formula>
    </cfRule>
    <cfRule type="expression" dxfId="342" priority="408">
      <formula>G142="N"</formula>
    </cfRule>
  </conditionalFormatting>
  <conditionalFormatting sqref="C180:C185 C170 C138:C140 C128:C130">
    <cfRule type="expression" dxfId="341" priority="394">
      <formula>C128="F"</formula>
    </cfRule>
    <cfRule type="expression" dxfId="340" priority="395">
      <formula>C128="P"</formula>
    </cfRule>
    <cfRule type="expression" dxfId="339" priority="396">
      <formula>C128="N"</formula>
    </cfRule>
  </conditionalFormatting>
  <conditionalFormatting sqref="E172:E178 E164:E170 E138:E140 E128:E130">
    <cfRule type="expression" dxfId="338" priority="391">
      <formula>E128="F"</formula>
    </cfRule>
    <cfRule type="expression" dxfId="337" priority="392">
      <formula>E128="P"</formula>
    </cfRule>
    <cfRule type="expression" dxfId="336" priority="393">
      <formula>E128="N"</formula>
    </cfRule>
  </conditionalFormatting>
  <conditionalFormatting sqref="G180:G185 G164:G170">
    <cfRule type="expression" dxfId="335" priority="388">
      <formula>G164="F"</formula>
    </cfRule>
    <cfRule type="expression" dxfId="334" priority="389">
      <formula>G164="P"</formula>
    </cfRule>
    <cfRule type="expression" dxfId="333" priority="390">
      <formula>G164="N"</formula>
    </cfRule>
  </conditionalFormatting>
  <conditionalFormatting sqref="F142">
    <cfRule type="expression" dxfId="332" priority="367">
      <formula>F142="F"</formula>
    </cfRule>
    <cfRule type="expression" dxfId="331" priority="368">
      <formula>F142="P"</formula>
    </cfRule>
    <cfRule type="expression" dxfId="330" priority="369">
      <formula>F142="N"</formula>
    </cfRule>
  </conditionalFormatting>
  <conditionalFormatting sqref="D180:D185 D170 D138:D140">
    <cfRule type="expression" dxfId="329" priority="373">
      <formula>D138="F"</formula>
    </cfRule>
    <cfRule type="expression" dxfId="328" priority="374">
      <formula>D138="P"</formula>
    </cfRule>
    <cfRule type="expression" dxfId="327" priority="375">
      <formula>D138="N"</formula>
    </cfRule>
  </conditionalFormatting>
  <conditionalFormatting sqref="F172:F178 F164:F170 F138:F140 F128:F130">
    <cfRule type="expression" dxfId="326" priority="364">
      <formula>F128="F"</formula>
    </cfRule>
    <cfRule type="expression" dxfId="325" priority="365">
      <formula>F128="P"</formula>
    </cfRule>
    <cfRule type="expression" dxfId="324" priority="366">
      <formula>F128="N"</formula>
    </cfRule>
  </conditionalFormatting>
  <conditionalFormatting sqref="H142">
    <cfRule type="expression" dxfId="323" priority="358">
      <formula>H142="F"</formula>
    </cfRule>
    <cfRule type="expression" dxfId="322" priority="359">
      <formula>H142="P"</formula>
    </cfRule>
    <cfRule type="expression" dxfId="321" priority="360">
      <formula>H142="N"</formula>
    </cfRule>
  </conditionalFormatting>
  <conditionalFormatting sqref="H180:H185 H164:H170">
    <cfRule type="expression" dxfId="320" priority="355">
      <formula>H164="F"</formula>
    </cfRule>
    <cfRule type="expression" dxfId="319" priority="356">
      <formula>H164="P"</formula>
    </cfRule>
    <cfRule type="expression" dxfId="318" priority="357">
      <formula>H164="N"</formula>
    </cfRule>
  </conditionalFormatting>
  <conditionalFormatting sqref="H178">
    <cfRule type="expression" dxfId="317" priority="229">
      <formula>H178="F"</formula>
    </cfRule>
    <cfRule type="expression" dxfId="316" priority="230">
      <formula>H178="P"</formula>
    </cfRule>
    <cfRule type="expression" dxfId="315" priority="231">
      <formula>H178="N"</formula>
    </cfRule>
  </conditionalFormatting>
  <conditionalFormatting sqref="C121">
    <cfRule type="expression" dxfId="314" priority="244">
      <formula>C121="F"</formula>
    </cfRule>
    <cfRule type="expression" dxfId="313" priority="245">
      <formula>C121="P"</formula>
    </cfRule>
    <cfRule type="expression" dxfId="312" priority="246">
      <formula>C121="N"</formula>
    </cfRule>
  </conditionalFormatting>
  <conditionalFormatting sqref="K128:K130">
    <cfRule type="expression" dxfId="311" priority="241">
      <formula>K128="F"</formula>
    </cfRule>
    <cfRule type="expression" dxfId="310" priority="242">
      <formula>K128="P"</formula>
    </cfRule>
    <cfRule type="expression" dxfId="309" priority="243">
      <formula>K128="N"</formula>
    </cfRule>
  </conditionalFormatting>
  <conditionalFormatting sqref="K138:K140">
    <cfRule type="expression" dxfId="308" priority="238">
      <formula>K138="F"</formula>
    </cfRule>
    <cfRule type="expression" dxfId="307" priority="239">
      <formula>K138="P"</formula>
    </cfRule>
    <cfRule type="expression" dxfId="306" priority="240">
      <formula>K138="N"</formula>
    </cfRule>
  </conditionalFormatting>
  <conditionalFormatting sqref="G178">
    <cfRule type="expression" dxfId="305" priority="232">
      <formula>G178="F"</formula>
    </cfRule>
    <cfRule type="expression" dxfId="304" priority="233">
      <formula>G178="P"</formula>
    </cfRule>
    <cfRule type="expression" dxfId="303" priority="234">
      <formula>G178="N"</formula>
    </cfRule>
  </conditionalFormatting>
  <conditionalFormatting sqref="D128:D130">
    <cfRule type="expression" dxfId="302" priority="226">
      <formula>D128="F"</formula>
    </cfRule>
    <cfRule type="expression" dxfId="301" priority="227">
      <formula>D128="P"</formula>
    </cfRule>
    <cfRule type="expression" dxfId="300" priority="228">
      <formula>D128="N"</formula>
    </cfRule>
  </conditionalFormatting>
  <conditionalFormatting sqref="G162">
    <cfRule type="expression" dxfId="299" priority="223">
      <formula>G162="F"</formula>
    </cfRule>
    <cfRule type="expression" dxfId="298" priority="224">
      <formula>G162="P"</formula>
    </cfRule>
    <cfRule type="expression" dxfId="297" priority="225">
      <formula>G162="N"</formula>
    </cfRule>
  </conditionalFormatting>
  <conditionalFormatting sqref="H162">
    <cfRule type="expression" dxfId="296" priority="220">
      <formula>H162="F"</formula>
    </cfRule>
    <cfRule type="expression" dxfId="295" priority="221">
      <formula>H162="P"</formula>
    </cfRule>
    <cfRule type="expression" dxfId="294" priority="222">
      <formula>H162="N"</formula>
    </cfRule>
  </conditionalFormatting>
  <conditionalFormatting sqref="D121">
    <cfRule type="expression" dxfId="293" priority="217">
      <formula>D121="F"</formula>
    </cfRule>
    <cfRule type="expression" dxfId="292" priority="218">
      <formula>D121="P"</formula>
    </cfRule>
    <cfRule type="expression" dxfId="291" priority="219">
      <formula>D121="N"</formula>
    </cfRule>
  </conditionalFormatting>
  <conditionalFormatting sqref="D142">
    <cfRule type="expression" dxfId="290" priority="187">
      <formula>D142="F"</formula>
    </cfRule>
    <cfRule type="expression" dxfId="289" priority="188">
      <formula>D142="P"</formula>
    </cfRule>
    <cfRule type="expression" dxfId="288" priority="189">
      <formula>D142="N"</formula>
    </cfRule>
  </conditionalFormatting>
  <conditionalFormatting sqref="C143:C161">
    <cfRule type="expression" dxfId="287" priority="184">
      <formula>C143="F"</formula>
    </cfRule>
    <cfRule type="expression" dxfId="286" priority="185">
      <formula>C143="P"</formula>
    </cfRule>
    <cfRule type="expression" dxfId="285" priority="186">
      <formula>C143="N"</formula>
    </cfRule>
  </conditionalFormatting>
  <conditionalFormatting sqref="D143:D161">
    <cfRule type="expression" dxfId="284" priority="181">
      <formula>D143="F"</formula>
    </cfRule>
    <cfRule type="expression" dxfId="283" priority="182">
      <formula>D143="P"</formula>
    </cfRule>
    <cfRule type="expression" dxfId="282" priority="183">
      <formula>D143="N"</formula>
    </cfRule>
  </conditionalFormatting>
  <conditionalFormatting sqref="C93:D101">
    <cfRule type="expression" dxfId="281" priority="136">
      <formula>C93="F"</formula>
    </cfRule>
    <cfRule type="expression" dxfId="280" priority="137">
      <formula>C93="P"</formula>
    </cfRule>
    <cfRule type="expression" dxfId="279" priority="138">
      <formula>C93="N"</formula>
    </cfRule>
  </conditionalFormatting>
  <conditionalFormatting sqref="G52:H52">
    <cfRule type="expression" dxfId="278" priority="175">
      <formula>G52="F"</formula>
    </cfRule>
    <cfRule type="expression" dxfId="277" priority="176">
      <formula>G52="P"</formula>
    </cfRule>
    <cfRule type="expression" dxfId="276" priority="177">
      <formula>G52="N"</formula>
    </cfRule>
  </conditionalFormatting>
  <conditionalFormatting sqref="G53:H80">
    <cfRule type="expression" dxfId="275" priority="172">
      <formula>G53="F"</formula>
    </cfRule>
    <cfRule type="expression" dxfId="274" priority="173">
      <formula>G53="P"</formula>
    </cfRule>
    <cfRule type="expression" dxfId="273" priority="174">
      <formula>G53="N"</formula>
    </cfRule>
  </conditionalFormatting>
  <conditionalFormatting sqref="G83:H91">
    <cfRule type="expression" dxfId="272" priority="169">
      <formula>G83="F"</formula>
    </cfRule>
    <cfRule type="expression" dxfId="271" priority="170">
      <formula>G83="P"</formula>
    </cfRule>
    <cfRule type="expression" dxfId="270" priority="171">
      <formula>G83="N"</formula>
    </cfRule>
  </conditionalFormatting>
  <conditionalFormatting sqref="C113:C119 C104:C111">
    <cfRule type="expression" dxfId="269" priority="166">
      <formula>C104="F"</formula>
    </cfRule>
    <cfRule type="expression" dxfId="268" priority="167">
      <formula>C104="P"</formula>
    </cfRule>
    <cfRule type="expression" dxfId="267" priority="168">
      <formula>C104="N"</formula>
    </cfRule>
  </conditionalFormatting>
  <conditionalFormatting sqref="E104:E111 E93:E101">
    <cfRule type="expression" dxfId="266" priority="163">
      <formula>E93="F"</formula>
    </cfRule>
    <cfRule type="expression" dxfId="265" priority="164">
      <formula>E93="P"</formula>
    </cfRule>
    <cfRule type="expression" dxfId="264" priority="165">
      <formula>E93="N"</formula>
    </cfRule>
  </conditionalFormatting>
  <conditionalFormatting sqref="G113:G119 G93:G101">
    <cfRule type="expression" dxfId="263" priority="160">
      <formula>G93="F"</formula>
    </cfRule>
    <cfRule type="expression" dxfId="262" priority="161">
      <formula>G93="P"</formula>
    </cfRule>
    <cfRule type="expression" dxfId="261" priority="162">
      <formula>G93="N"</formula>
    </cfRule>
  </conditionalFormatting>
  <conditionalFormatting sqref="D113:D119 D104:D111">
    <cfRule type="expression" dxfId="260" priority="157">
      <formula>D104="F"</formula>
    </cfRule>
    <cfRule type="expression" dxfId="259" priority="158">
      <formula>D104="P"</formula>
    </cfRule>
    <cfRule type="expression" dxfId="258" priority="159">
      <formula>D104="N"</formula>
    </cfRule>
  </conditionalFormatting>
  <conditionalFormatting sqref="F104:F111 F93:F101">
    <cfRule type="expression" dxfId="257" priority="154">
      <formula>F93="F"</formula>
    </cfRule>
    <cfRule type="expression" dxfId="256" priority="155">
      <formula>F93="P"</formula>
    </cfRule>
    <cfRule type="expression" dxfId="255" priority="156">
      <formula>F93="N"</formula>
    </cfRule>
  </conditionalFormatting>
  <conditionalFormatting sqref="H113:H119 H93:H101">
    <cfRule type="expression" dxfId="254" priority="151">
      <formula>H93="F"</formula>
    </cfRule>
    <cfRule type="expression" dxfId="253" priority="152">
      <formula>H93="P"</formula>
    </cfRule>
    <cfRule type="expression" dxfId="252" priority="153">
      <formula>H93="N"</formula>
    </cfRule>
  </conditionalFormatting>
  <conditionalFormatting sqref="E103:F103">
    <cfRule type="expression" dxfId="251" priority="133">
      <formula>E103="F"</formula>
    </cfRule>
    <cfRule type="expression" dxfId="250" priority="134">
      <formula>E103="P"</formula>
    </cfRule>
    <cfRule type="expression" dxfId="249" priority="135">
      <formula>E103="N"</formula>
    </cfRule>
  </conditionalFormatting>
  <conditionalFormatting sqref="G103:H111">
    <cfRule type="expression" dxfId="248" priority="130">
      <formula>G103="F"</formula>
    </cfRule>
    <cfRule type="expression" dxfId="247" priority="131">
      <formula>G103="P"</formula>
    </cfRule>
    <cfRule type="expression" dxfId="246" priority="132">
      <formula>G103="N"</formula>
    </cfRule>
  </conditionalFormatting>
  <conditionalFormatting sqref="E126:E127">
    <cfRule type="expression" dxfId="245" priority="100">
      <formula>E126="F"</formula>
    </cfRule>
    <cfRule type="expression" dxfId="244" priority="101">
      <formula>E126="P"</formula>
    </cfRule>
    <cfRule type="expression" dxfId="243" priority="102">
      <formula>E126="N"</formula>
    </cfRule>
  </conditionalFormatting>
  <conditionalFormatting sqref="E113:F120">
    <cfRule type="expression" dxfId="242" priority="127">
      <formula>E113="F"</formula>
    </cfRule>
    <cfRule type="expression" dxfId="241" priority="128">
      <formula>E113="P"</formula>
    </cfRule>
    <cfRule type="expression" dxfId="240" priority="129">
      <formula>E113="N"</formula>
    </cfRule>
  </conditionalFormatting>
  <conditionalFormatting sqref="F126:F127">
    <cfRule type="expression" dxfId="239" priority="94">
      <formula>F126="F"</formula>
    </cfRule>
    <cfRule type="expression" dxfId="238" priority="95">
      <formula>F126="P"</formula>
    </cfRule>
    <cfRule type="expression" dxfId="237" priority="96">
      <formula>F126="N"</formula>
    </cfRule>
  </conditionalFormatting>
  <conditionalFormatting sqref="K126:K127">
    <cfRule type="expression" dxfId="236" priority="88">
      <formula>K126="F"</formula>
    </cfRule>
    <cfRule type="expression" dxfId="235" priority="89">
      <formula>K126="P"</formula>
    </cfRule>
    <cfRule type="expression" dxfId="234" priority="90">
      <formula>K126="N"</formula>
    </cfRule>
  </conditionalFormatting>
  <conditionalFormatting sqref="D126:D127">
    <cfRule type="expression" dxfId="233" priority="85">
      <formula>D126="F"</formula>
    </cfRule>
    <cfRule type="expression" dxfId="232" priority="86">
      <formula>D126="P"</formula>
    </cfRule>
    <cfRule type="expression" dxfId="231" priority="87">
      <formula>D126="N"</formula>
    </cfRule>
  </conditionalFormatting>
  <conditionalFormatting sqref="G123:H130">
    <cfRule type="expression" dxfId="230" priority="82">
      <formula>G123="F"</formula>
    </cfRule>
    <cfRule type="expression" dxfId="229" priority="83">
      <formula>G123="P"</formula>
    </cfRule>
    <cfRule type="expression" dxfId="228" priority="84">
      <formula>G123="N"</formula>
    </cfRule>
  </conditionalFormatting>
  <conditionalFormatting sqref="C126:C127">
    <cfRule type="expression" dxfId="227" priority="103">
      <formula>C126="F"</formula>
    </cfRule>
    <cfRule type="expression" dxfId="226" priority="104">
      <formula>C126="P"</formula>
    </cfRule>
    <cfRule type="expression" dxfId="225" priority="105">
      <formula>C126="N"</formula>
    </cfRule>
  </conditionalFormatting>
  <conditionalFormatting sqref="G132:H140">
    <cfRule type="expression" dxfId="224" priority="79">
      <formula>G132="F"</formula>
    </cfRule>
    <cfRule type="expression" dxfId="223" priority="80">
      <formula>G132="P"</formula>
    </cfRule>
    <cfRule type="expression" dxfId="222" priority="81">
      <formula>G132="N"</formula>
    </cfRule>
  </conditionalFormatting>
  <conditionalFormatting sqref="C164:D169">
    <cfRule type="expression" dxfId="221" priority="10">
      <formula>C164="F"</formula>
    </cfRule>
    <cfRule type="expression" dxfId="220" priority="11">
      <formula>C164="P"</formula>
    </cfRule>
    <cfRule type="expression" dxfId="219" priority="12">
      <formula>C164="N"</formula>
    </cfRule>
  </conditionalFormatting>
  <conditionalFormatting sqref="G172:H177">
    <cfRule type="expression" dxfId="218" priority="7">
      <formula>G172="F"</formula>
    </cfRule>
    <cfRule type="expression" dxfId="217" priority="8">
      <formula>G172="P"</formula>
    </cfRule>
    <cfRule type="expression" dxfId="216" priority="9">
      <formula>G172="N"</formula>
    </cfRule>
  </conditionalFormatting>
  <conditionalFormatting sqref="E180:F184">
    <cfRule type="expression" dxfId="215" priority="4">
      <formula>E180="F"</formula>
    </cfRule>
    <cfRule type="expression" dxfId="214" priority="5">
      <formula>E180="P"</formula>
    </cfRule>
    <cfRule type="expression" dxfId="213" priority="6">
      <formula>E180="N"</formula>
    </cfRule>
  </conditionalFormatting>
  <conditionalFormatting sqref="E185:F185">
    <cfRule type="expression" dxfId="212" priority="1">
      <formula>E185="F"</formula>
    </cfRule>
    <cfRule type="expression" dxfId="211" priority="2">
      <formula>E185="P"</formula>
    </cfRule>
    <cfRule type="expression" dxfId="210" priority="3">
      <formula>E185="N"</formula>
    </cfRule>
  </conditionalFormatting>
  <dataValidations count="1">
    <dataValidation type="list" allowBlank="1" showInputMessage="1" showErrorMessage="1" sqref="G162:H178 E176:F178 C14:H14 G52:H80 G83:H119 C92:D119 E92:F120 C142:H161 C121:H140 C162:F175 C179:H185 C15:D49" xr:uid="{00000000-0002-0000-0600-000000000000}">
      <formula1>Status</formula1>
    </dataValidation>
  </dataValidations>
  <pageMargins left="0.7" right="0.7" top="0.75" bottom="0.75" header="0.3" footer="0.3"/>
  <pageSetup orientation="portrait" r:id="rId5"/>
  <legacyDrawing r:id="rId6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19"/>
  <sheetViews>
    <sheetView topLeftCell="A4" workbookViewId="0">
      <selection activeCell="A13" sqref="A13"/>
    </sheetView>
  </sheetViews>
  <sheetFormatPr defaultColWidth="8.85546875" defaultRowHeight="15" x14ac:dyDescent="0.25"/>
  <cols>
    <col min="1" max="1" width="36" style="96" customWidth="1"/>
    <col min="2" max="12" width="8.85546875" style="96"/>
    <col min="13" max="13" width="12.85546875" style="96" customWidth="1"/>
    <col min="14" max="16384" width="8.85546875" style="96"/>
  </cols>
  <sheetData>
    <row r="1" spans="1:13" x14ac:dyDescent="0.25">
      <c r="A1" s="367" t="s">
        <v>505</v>
      </c>
      <c r="B1" s="368"/>
      <c r="C1" s="368"/>
      <c r="D1" s="368"/>
      <c r="E1" s="368"/>
      <c r="F1" s="368"/>
      <c r="G1" s="368"/>
      <c r="H1" s="368"/>
      <c r="I1" s="368"/>
      <c r="J1" s="368"/>
      <c r="K1" s="368"/>
      <c r="L1" s="368"/>
      <c r="M1" s="369"/>
    </row>
    <row r="2" spans="1:13" x14ac:dyDescent="0.25">
      <c r="A2" s="370"/>
      <c r="B2" s="362"/>
      <c r="C2" s="362"/>
      <c r="D2" s="362"/>
      <c r="E2" s="362"/>
      <c r="F2" s="362"/>
      <c r="G2" s="362"/>
      <c r="H2" s="362"/>
      <c r="I2" s="362"/>
      <c r="J2" s="362"/>
      <c r="K2" s="362"/>
      <c r="L2" s="362"/>
      <c r="M2" s="371"/>
    </row>
    <row r="3" spans="1:13" ht="15.75" thickBot="1" x14ac:dyDescent="0.3">
      <c r="A3" s="372" t="s">
        <v>425</v>
      </c>
      <c r="B3" s="361"/>
      <c r="C3" s="361"/>
      <c r="D3" s="329" t="e">
        <f>B17</f>
        <v>#REF!</v>
      </c>
      <c r="E3" s="64"/>
      <c r="F3" s="65"/>
      <c r="G3" s="65"/>
      <c r="H3" s="65"/>
      <c r="I3" s="65"/>
      <c r="J3" s="65"/>
      <c r="K3" s="64"/>
      <c r="L3" s="65"/>
      <c r="M3" s="66"/>
    </row>
    <row r="4" spans="1:13" x14ac:dyDescent="0.25">
      <c r="A4" s="65"/>
      <c r="B4" s="65"/>
      <c r="C4" s="65"/>
      <c r="D4" s="367" t="s">
        <v>506</v>
      </c>
      <c r="E4" s="368"/>
      <c r="F4" s="368"/>
      <c r="G4" s="368"/>
      <c r="H4" s="368"/>
      <c r="I4" s="65"/>
      <c r="J4" s="65"/>
      <c r="K4" s="64"/>
      <c r="L4" s="65"/>
      <c r="M4" s="66"/>
    </row>
    <row r="5" spans="1:13" x14ac:dyDescent="0.25">
      <c r="A5" s="65"/>
      <c r="B5" s="65"/>
      <c r="C5" s="65"/>
      <c r="D5" s="370"/>
      <c r="E5" s="362"/>
      <c r="F5" s="362"/>
      <c r="G5" s="362"/>
      <c r="H5" s="362"/>
      <c r="I5" s="65"/>
      <c r="J5" s="65"/>
      <c r="K5" s="64"/>
      <c r="L5" s="65"/>
      <c r="M5" s="66"/>
    </row>
    <row r="6" spans="1:13" ht="15.75" thickBot="1" x14ac:dyDescent="0.3">
      <c r="A6" s="67"/>
      <c r="B6" s="64"/>
      <c r="C6" s="65"/>
      <c r="D6" s="65"/>
      <c r="E6" s="65"/>
      <c r="F6" s="65"/>
      <c r="G6" s="65"/>
      <c r="H6" s="65"/>
      <c r="I6" s="373" t="s">
        <v>427</v>
      </c>
      <c r="J6" s="373"/>
      <c r="K6" s="373"/>
      <c r="L6" s="373"/>
      <c r="M6" s="374"/>
    </row>
    <row r="7" spans="1:13" ht="24.75" thickBot="1" x14ac:dyDescent="0.3">
      <c r="A7" s="177" t="s">
        <v>507</v>
      </c>
      <c r="B7" s="69" t="s">
        <v>429</v>
      </c>
      <c r="C7" s="69" t="s">
        <v>430</v>
      </c>
      <c r="D7" s="69" t="s">
        <v>431</v>
      </c>
      <c r="E7" s="69" t="s">
        <v>491</v>
      </c>
      <c r="F7" s="69" t="s">
        <v>492</v>
      </c>
      <c r="G7" s="69" t="s">
        <v>493</v>
      </c>
      <c r="H7" s="70" t="s">
        <v>494</v>
      </c>
      <c r="I7" s="71" t="s">
        <v>435</v>
      </c>
      <c r="J7" s="72" t="s">
        <v>436</v>
      </c>
      <c r="K7" s="73" t="s">
        <v>437</v>
      </c>
      <c r="L7" s="74" t="s">
        <v>438</v>
      </c>
      <c r="M7" s="75" t="s">
        <v>439</v>
      </c>
    </row>
    <row r="8" spans="1:13" ht="15.75" thickBot="1" x14ac:dyDescent="0.3">
      <c r="A8" s="173" t="s">
        <v>508</v>
      </c>
      <c r="B8" s="83" t="e">
        <f>#REF!</f>
        <v>#REF!</v>
      </c>
      <c r="C8" s="83" t="e">
        <f>#REF!</f>
        <v>#REF!</v>
      </c>
      <c r="D8" s="83" t="e">
        <f>#REF!</f>
        <v>#REF!</v>
      </c>
      <c r="E8" s="83" t="e">
        <f>#REF!</f>
        <v>#REF!</v>
      </c>
      <c r="F8" s="83" t="e">
        <f>#REF!</f>
        <v>#REF!</v>
      </c>
      <c r="G8" s="83" t="e">
        <f>#REF!</f>
        <v>#REF!</v>
      </c>
      <c r="H8" s="77" t="e">
        <f t="shared" ref="H8:H13" si="0">SUM(C8:E8)/B8</f>
        <v>#REF!</v>
      </c>
      <c r="I8" s="90"/>
      <c r="J8" s="90"/>
      <c r="K8" s="90"/>
      <c r="L8" s="90"/>
      <c r="M8" s="90"/>
    </row>
    <row r="9" spans="1:13" ht="15.75" thickBot="1" x14ac:dyDescent="0.3">
      <c r="A9" s="173" t="s">
        <v>509</v>
      </c>
      <c r="B9" s="83" t="e">
        <f>#REF!</f>
        <v>#REF!</v>
      </c>
      <c r="C9" s="83" t="e">
        <f>#REF!</f>
        <v>#REF!</v>
      </c>
      <c r="D9" s="83" t="e">
        <f>#REF!</f>
        <v>#REF!</v>
      </c>
      <c r="E9" s="83" t="e">
        <f>#REF!</f>
        <v>#REF!</v>
      </c>
      <c r="F9" s="83" t="e">
        <f>#REF!</f>
        <v>#REF!</v>
      </c>
      <c r="G9" s="83" t="e">
        <f>#REF!</f>
        <v>#REF!</v>
      </c>
      <c r="H9" s="77" t="e">
        <f t="shared" si="0"/>
        <v>#REF!</v>
      </c>
      <c r="I9" s="90"/>
      <c r="J9" s="90"/>
      <c r="K9" s="90"/>
      <c r="L9" s="90"/>
      <c r="M9" s="90"/>
    </row>
    <row r="10" spans="1:13" ht="15.75" thickBot="1" x14ac:dyDescent="0.3">
      <c r="A10" s="173" t="s">
        <v>510</v>
      </c>
      <c r="B10" s="83" t="e">
        <f>#REF!</f>
        <v>#REF!</v>
      </c>
      <c r="C10" s="83" t="e">
        <f>#REF!</f>
        <v>#REF!</v>
      </c>
      <c r="D10" s="83" t="e">
        <f>#REF!</f>
        <v>#REF!</v>
      </c>
      <c r="E10" s="83" t="e">
        <f>#REF!</f>
        <v>#REF!</v>
      </c>
      <c r="F10" s="83" t="e">
        <f>#REF!</f>
        <v>#REF!</v>
      </c>
      <c r="G10" s="83" t="e">
        <f>#REF!</f>
        <v>#REF!</v>
      </c>
      <c r="H10" s="77" t="e">
        <f t="shared" si="0"/>
        <v>#REF!</v>
      </c>
      <c r="I10" s="90"/>
      <c r="J10" s="90"/>
      <c r="K10" s="90"/>
      <c r="L10" s="90"/>
      <c r="M10" s="90"/>
    </row>
    <row r="11" spans="1:13" ht="15.75" thickBot="1" x14ac:dyDescent="0.3">
      <c r="A11" s="173" t="s">
        <v>511</v>
      </c>
      <c r="B11" s="83" t="e">
        <f>#REF!</f>
        <v>#REF!</v>
      </c>
      <c r="C11" s="83" t="e">
        <f>#REF!</f>
        <v>#REF!</v>
      </c>
      <c r="D11" s="83" t="e">
        <f>#REF!</f>
        <v>#REF!</v>
      </c>
      <c r="E11" s="83" t="e">
        <f>#REF!</f>
        <v>#REF!</v>
      </c>
      <c r="F11" s="83" t="e">
        <f>#REF!</f>
        <v>#REF!</v>
      </c>
      <c r="G11" s="83" t="e">
        <f>#REF!</f>
        <v>#REF!</v>
      </c>
      <c r="H11" s="77" t="e">
        <f t="shared" si="0"/>
        <v>#REF!</v>
      </c>
      <c r="I11" s="90"/>
      <c r="J11" s="90"/>
      <c r="K11" s="90"/>
      <c r="L11" s="90"/>
      <c r="M11" s="90"/>
    </row>
    <row r="12" spans="1:13" ht="15.75" thickBot="1" x14ac:dyDescent="0.3">
      <c r="A12" s="173" t="s">
        <v>512</v>
      </c>
      <c r="B12" s="83">
        <f>RetrieveParty!C8</f>
        <v>21</v>
      </c>
      <c r="C12" s="83">
        <f>RetrieveParty!C2</f>
        <v>0</v>
      </c>
      <c r="D12" s="83">
        <f>RetrieveParty!C3</f>
        <v>0</v>
      </c>
      <c r="E12" s="83">
        <f>RetrieveParty!C4</f>
        <v>0</v>
      </c>
      <c r="F12" s="83">
        <f>RetrieveParty!C5</f>
        <v>0</v>
      </c>
      <c r="G12" s="83">
        <f>RetrieveParty!C6</f>
        <v>21</v>
      </c>
      <c r="H12" s="77">
        <f t="shared" si="0"/>
        <v>0</v>
      </c>
      <c r="I12" s="90"/>
      <c r="J12" s="90"/>
      <c r="K12" s="90"/>
      <c r="L12" s="90"/>
      <c r="M12" s="90"/>
    </row>
    <row r="13" spans="1:13" x14ac:dyDescent="0.25">
      <c r="A13" s="173" t="s">
        <v>513</v>
      </c>
      <c r="B13" s="83" t="e">
        <f t="shared" ref="B13:G13" si="1">SUM(B8:B12)</f>
        <v>#REF!</v>
      </c>
      <c r="C13" s="83" t="e">
        <f t="shared" si="1"/>
        <v>#REF!</v>
      </c>
      <c r="D13" s="83" t="e">
        <f t="shared" si="1"/>
        <v>#REF!</v>
      </c>
      <c r="E13" s="83" t="e">
        <f t="shared" si="1"/>
        <v>#REF!</v>
      </c>
      <c r="F13" s="83" t="e">
        <f t="shared" si="1"/>
        <v>#REF!</v>
      </c>
      <c r="G13" s="83" t="e">
        <f t="shared" si="1"/>
        <v>#REF!</v>
      </c>
      <c r="H13" s="77" t="e">
        <f t="shared" si="0"/>
        <v>#REF!</v>
      </c>
      <c r="I13" s="90"/>
      <c r="J13" s="90"/>
      <c r="K13" s="90"/>
      <c r="L13" s="90"/>
      <c r="M13" s="90"/>
    </row>
    <row r="14" spans="1:13" ht="15.75" thickBot="1" x14ac:dyDescent="0.3">
      <c r="A14" s="263"/>
      <c r="B14" s="174"/>
      <c r="C14" s="78"/>
      <c r="D14" s="78"/>
      <c r="E14" s="78"/>
      <c r="F14" s="78"/>
      <c r="G14" s="78"/>
      <c r="H14" s="172"/>
      <c r="I14" s="175"/>
      <c r="J14" s="175"/>
      <c r="K14" s="175"/>
      <c r="L14" s="175"/>
      <c r="M14" s="176"/>
    </row>
    <row r="15" spans="1:13" ht="24" x14ac:dyDescent="0.25">
      <c r="A15" s="107"/>
      <c r="B15" s="102"/>
      <c r="C15" s="69" t="s">
        <v>430</v>
      </c>
      <c r="D15" s="69" t="s">
        <v>431</v>
      </c>
      <c r="E15" s="69" t="s">
        <v>491</v>
      </c>
      <c r="F15" s="69" t="s">
        <v>492</v>
      </c>
      <c r="G15" s="69" t="s">
        <v>493</v>
      </c>
      <c r="H15" s="113"/>
      <c r="I15" s="378"/>
      <c r="J15" s="379"/>
      <c r="K15" s="379"/>
      <c r="L15" s="379"/>
      <c r="M15" s="380"/>
    </row>
    <row r="16" spans="1:13" ht="15.75" thickBot="1" x14ac:dyDescent="0.3">
      <c r="A16" s="107" t="s">
        <v>514</v>
      </c>
      <c r="B16" s="102"/>
      <c r="C16" s="109" t="e">
        <f>C13/B13</f>
        <v>#REF!</v>
      </c>
      <c r="D16" s="109" t="e">
        <f>D13/B13</f>
        <v>#REF!</v>
      </c>
      <c r="E16" s="109" t="e">
        <f>E13/B13</f>
        <v>#REF!</v>
      </c>
      <c r="F16" s="109" t="e">
        <f>F13/B13</f>
        <v>#REF!</v>
      </c>
      <c r="G16" s="109" t="e">
        <f>G13/B13</f>
        <v>#REF!</v>
      </c>
      <c r="H16" s="104"/>
      <c r="I16" s="381"/>
      <c r="J16" s="382"/>
      <c r="K16" s="382"/>
      <c r="L16" s="382"/>
      <c r="M16" s="383"/>
    </row>
    <row r="17" spans="1:13" ht="15.75" thickBot="1" x14ac:dyDescent="0.3">
      <c r="A17" s="377" t="s">
        <v>470</v>
      </c>
      <c r="B17" s="183" t="e">
        <f t="shared" ref="B17:G17" si="2">SUM(B13)</f>
        <v>#REF!</v>
      </c>
      <c r="C17" s="183" t="e">
        <f t="shared" si="2"/>
        <v>#REF!</v>
      </c>
      <c r="D17" s="183" t="e">
        <f t="shared" si="2"/>
        <v>#REF!</v>
      </c>
      <c r="E17" s="183" t="e">
        <f t="shared" si="2"/>
        <v>#REF!</v>
      </c>
      <c r="F17" s="183" t="e">
        <f t="shared" si="2"/>
        <v>#REF!</v>
      </c>
      <c r="G17" s="183" t="e">
        <f t="shared" si="2"/>
        <v>#REF!</v>
      </c>
      <c r="H17" s="184"/>
      <c r="I17" s="185"/>
      <c r="J17" s="185"/>
      <c r="K17" s="185"/>
      <c r="L17" s="185"/>
      <c r="M17" s="185"/>
    </row>
    <row r="18" spans="1:13" ht="24" x14ac:dyDescent="0.25">
      <c r="A18" s="358"/>
      <c r="B18" s="359"/>
      <c r="C18" s="178" t="s">
        <v>430</v>
      </c>
      <c r="D18" s="179" t="s">
        <v>431</v>
      </c>
      <c r="E18" s="180" t="s">
        <v>504</v>
      </c>
      <c r="F18" s="181" t="s">
        <v>492</v>
      </c>
      <c r="G18" s="182" t="s">
        <v>493</v>
      </c>
      <c r="H18" s="263"/>
      <c r="I18" s="263"/>
      <c r="J18" s="263"/>
      <c r="K18" s="263"/>
      <c r="L18" s="263"/>
      <c r="M18" s="263"/>
    </row>
    <row r="19" spans="1:13" x14ac:dyDescent="0.25">
      <c r="A19" s="358"/>
      <c r="B19" s="360"/>
      <c r="C19" s="79" t="e">
        <f>C17/B17</f>
        <v>#REF!</v>
      </c>
      <c r="D19" s="79" t="e">
        <f>D17/B17</f>
        <v>#REF!</v>
      </c>
      <c r="E19" s="79" t="e">
        <f>E17/B17</f>
        <v>#REF!</v>
      </c>
      <c r="F19" s="80" t="e">
        <f>F17/B17</f>
        <v>#REF!</v>
      </c>
      <c r="G19" s="80" t="e">
        <f>G17/B17</f>
        <v>#REF!</v>
      </c>
      <c r="H19" s="263"/>
      <c r="I19" s="263"/>
      <c r="J19" s="263"/>
      <c r="K19" s="263"/>
      <c r="L19" s="263"/>
      <c r="M19" s="263"/>
    </row>
  </sheetData>
  <customSheetViews>
    <customSheetView guid="{30F87329-1051-422C-B37B-AB3C7C6C702B}">
      <selection activeCell="I28" sqref="I28"/>
      <pageMargins left="0" right="0" top="0" bottom="0" header="0" footer="0"/>
      <pageSetup orientation="portrait" r:id="rId1"/>
    </customSheetView>
    <customSheetView guid="{55379913-9B08-4A3E-93F4-F5C3E7388FDB}">
      <selection activeCell="I28" sqref="I28"/>
      <pageMargins left="0" right="0" top="0" bottom="0" header="0" footer="0"/>
      <pageSetup orientation="portrait" r:id="rId2"/>
    </customSheetView>
    <customSheetView guid="{C63C6704-52E7-443E-B378-76DAF69E5772}">
      <selection activeCell="I28" sqref="I28"/>
      <pageMargins left="0" right="0" top="0" bottom="0" header="0" footer="0"/>
      <pageSetup orientation="portrait" r:id="rId3"/>
    </customSheetView>
    <customSheetView guid="{7FCFFFDA-3869-4109-BC4B-98E9218F52EF}">
      <selection activeCell="I28" sqref="I28"/>
      <pageMargins left="0" right="0" top="0" bottom="0" header="0" footer="0"/>
      <pageSetup orientation="portrait" r:id="rId4"/>
    </customSheetView>
  </customSheetViews>
  <mergeCells count="7">
    <mergeCell ref="A17:A19"/>
    <mergeCell ref="B18:B19"/>
    <mergeCell ref="A1:M2"/>
    <mergeCell ref="A3:C3"/>
    <mergeCell ref="D4:H5"/>
    <mergeCell ref="I6:M6"/>
    <mergeCell ref="I15:M16"/>
  </mergeCells>
  <conditionalFormatting sqref="H14">
    <cfRule type="iconSet" priority="3">
      <iconSet iconSet="3TrafficLights2">
        <cfvo type="percent" val="0"/>
        <cfvo type="num" val="0.49"/>
        <cfvo type="num" val="0.8"/>
      </iconSet>
    </cfRule>
  </conditionalFormatting>
  <conditionalFormatting sqref="H8:H13">
    <cfRule type="iconSet" priority="2196">
      <iconSet iconSet="3TrafficLights2">
        <cfvo type="percent" val="0"/>
        <cfvo type="num" val="0.49"/>
        <cfvo type="num" val="0.8"/>
      </iconSet>
    </cfRule>
  </conditionalFormatting>
  <pageMargins left="0.7" right="0.7" top="0.75" bottom="0.75" header="0.3" footer="0.3"/>
  <pageSetup orientation="portrait" r:id="rId5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3:B15"/>
  <sheetViews>
    <sheetView zoomScale="85" zoomScaleNormal="85" workbookViewId="0">
      <selection activeCell="T37" sqref="T37"/>
    </sheetView>
  </sheetViews>
  <sheetFormatPr defaultColWidth="8.85546875" defaultRowHeight="15" x14ac:dyDescent="0.25"/>
  <cols>
    <col min="1" max="1" width="23.5703125" style="63" customWidth="1"/>
    <col min="2" max="16384" width="8.85546875" style="63"/>
  </cols>
  <sheetData>
    <row r="3" spans="1:2" x14ac:dyDescent="0.25">
      <c r="B3" s="123"/>
    </row>
    <row r="4" spans="1:2" x14ac:dyDescent="0.25">
      <c r="B4" s="123"/>
    </row>
    <row r="5" spans="1:2" x14ac:dyDescent="0.25">
      <c r="B5" s="123"/>
    </row>
    <row r="6" spans="1:2" x14ac:dyDescent="0.25">
      <c r="B6" s="123"/>
    </row>
    <row r="7" spans="1:2" x14ac:dyDescent="0.25">
      <c r="B7" s="123"/>
    </row>
    <row r="10" spans="1:2" x14ac:dyDescent="0.25">
      <c r="A10" s="384"/>
      <c r="B10" s="384"/>
    </row>
    <row r="11" spans="1:2" x14ac:dyDescent="0.25">
      <c r="B11" s="123"/>
    </row>
    <row r="12" spans="1:2" x14ac:dyDescent="0.25">
      <c r="B12" s="123"/>
    </row>
    <row r="13" spans="1:2" x14ac:dyDescent="0.25">
      <c r="B13" s="123"/>
    </row>
    <row r="14" spans="1:2" x14ac:dyDescent="0.25">
      <c r="B14" s="123"/>
    </row>
    <row r="15" spans="1:2" x14ac:dyDescent="0.25">
      <c r="B15" s="123"/>
    </row>
  </sheetData>
  <customSheetViews>
    <customSheetView guid="{30F87329-1051-422C-B37B-AB3C7C6C702B}" scale="85" topLeftCell="A4">
      <selection activeCell="Q31" sqref="Q31"/>
      <pageMargins left="0" right="0" top="0" bottom="0" header="0" footer="0"/>
    </customSheetView>
    <customSheetView guid="{55379913-9B08-4A3E-93F4-F5C3E7388FDB}" scale="85">
      <selection activeCell="Q31" sqref="Q31"/>
      <pageMargins left="0" right="0" top="0" bottom="0" header="0" footer="0"/>
    </customSheetView>
    <customSheetView guid="{C63C6704-52E7-443E-B378-76DAF69E5772}" scale="85" topLeftCell="A4">
      <selection activeCell="Q31" sqref="Q31"/>
      <pageMargins left="0" right="0" top="0" bottom="0" header="0" footer="0"/>
    </customSheetView>
    <customSheetView guid="{7FCFFFDA-3869-4109-BC4B-98E9218F52EF}" scale="85" topLeftCell="A4">
      <selection activeCell="Q31" sqref="Q31"/>
      <pageMargins left="0" right="0" top="0" bottom="0" header="0" footer="0"/>
    </customSheetView>
  </customSheetViews>
  <mergeCells count="1">
    <mergeCell ref="A10:B1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34"/>
  <sheetViews>
    <sheetView topLeftCell="A10" workbookViewId="0">
      <selection activeCell="D28" sqref="D28"/>
    </sheetView>
  </sheetViews>
  <sheetFormatPr defaultColWidth="8.85546875" defaultRowHeight="15" x14ac:dyDescent="0.25"/>
  <cols>
    <col min="1" max="1" width="48.5703125" style="170" customWidth="1"/>
    <col min="2" max="2" width="15.140625" style="96" customWidth="1"/>
    <col min="3" max="3" width="8.85546875" style="96"/>
    <col min="4" max="4" width="31.5703125" style="96" customWidth="1"/>
    <col min="5" max="16384" width="8.85546875" style="96"/>
  </cols>
  <sheetData>
    <row r="1" spans="1:3" ht="214.35" customHeight="1" x14ac:dyDescent="0.25">
      <c r="A1" s="164" t="s">
        <v>400</v>
      </c>
      <c r="B1" s="264"/>
      <c r="C1" s="19" t="s">
        <v>1</v>
      </c>
    </row>
    <row r="2" spans="1:3" x14ac:dyDescent="0.25">
      <c r="A2" s="165" t="s">
        <v>2</v>
      </c>
      <c r="B2" s="13" t="s">
        <v>3</v>
      </c>
      <c r="C2" s="13">
        <f>COUNTIF($B$13:$B$310,B2)</f>
        <v>0</v>
      </c>
    </row>
    <row r="3" spans="1:3" x14ac:dyDescent="0.25">
      <c r="A3" s="166" t="s">
        <v>4</v>
      </c>
      <c r="B3" s="14" t="s">
        <v>5</v>
      </c>
      <c r="C3" s="14">
        <f>COUNTIF($B$13:$B$310,B3)</f>
        <v>0</v>
      </c>
    </row>
    <row r="4" spans="1:3" x14ac:dyDescent="0.25">
      <c r="A4" s="167" t="s">
        <v>401</v>
      </c>
      <c r="B4" s="45" t="s">
        <v>7</v>
      </c>
      <c r="C4" s="44">
        <f>COUNTIF($B$13:$B$310,B4)</f>
        <v>0</v>
      </c>
    </row>
    <row r="5" spans="1:3" x14ac:dyDescent="0.25">
      <c r="A5" s="168" t="s">
        <v>8</v>
      </c>
      <c r="B5" s="48" t="s">
        <v>9</v>
      </c>
      <c r="C5" s="47">
        <f>COUNTIF($B$13:$B$310,B5)</f>
        <v>0</v>
      </c>
    </row>
    <row r="6" spans="1:3" x14ac:dyDescent="0.25">
      <c r="A6" s="169" t="s">
        <v>10</v>
      </c>
      <c r="B6" s="15" t="s">
        <v>11</v>
      </c>
      <c r="C6" s="15">
        <f>COUNTIF($B$13:$B$310,B6)</f>
        <v>21</v>
      </c>
    </row>
    <row r="8" spans="1:3" ht="15.75" thickBot="1" x14ac:dyDescent="0.3">
      <c r="B8" s="263"/>
      <c r="C8" s="11">
        <f>SUM(C2:C7)</f>
        <v>21</v>
      </c>
    </row>
    <row r="12" spans="1:3" x14ac:dyDescent="0.25">
      <c r="A12" s="171" t="s">
        <v>98</v>
      </c>
      <c r="B12" s="162" t="s">
        <v>402</v>
      </c>
      <c r="C12" s="263"/>
    </row>
    <row r="13" spans="1:3" x14ac:dyDescent="0.25">
      <c r="A13" s="171"/>
      <c r="B13" s="19" t="s">
        <v>1</v>
      </c>
      <c r="C13" s="263"/>
    </row>
    <row r="14" spans="1:3" x14ac:dyDescent="0.25">
      <c r="A14" s="192" t="s">
        <v>403</v>
      </c>
      <c r="B14" s="10" t="s">
        <v>11</v>
      </c>
      <c r="C14" s="263"/>
    </row>
    <row r="15" spans="1:3" x14ac:dyDescent="0.25">
      <c r="A15" s="189" t="s">
        <v>404</v>
      </c>
      <c r="B15" s="10" t="s">
        <v>11</v>
      </c>
      <c r="C15" s="263"/>
    </row>
    <row r="16" spans="1:3" x14ac:dyDescent="0.25">
      <c r="A16" s="163" t="s">
        <v>405</v>
      </c>
      <c r="B16" s="10" t="s">
        <v>11</v>
      </c>
      <c r="C16" s="263"/>
    </row>
    <row r="17" spans="1:3" x14ac:dyDescent="0.25">
      <c r="A17" s="163" t="s">
        <v>406</v>
      </c>
      <c r="B17" s="10" t="s">
        <v>11</v>
      </c>
      <c r="C17" s="263"/>
    </row>
    <row r="18" spans="1:3" x14ac:dyDescent="0.25">
      <c r="A18" s="163" t="s">
        <v>407</v>
      </c>
      <c r="B18" s="10" t="s">
        <v>11</v>
      </c>
      <c r="C18" s="263"/>
    </row>
    <row r="19" spans="1:3" x14ac:dyDescent="0.25">
      <c r="A19" s="163" t="s">
        <v>408</v>
      </c>
      <c r="B19" s="10" t="s">
        <v>11</v>
      </c>
      <c r="C19" s="263"/>
    </row>
    <row r="20" spans="1:3" x14ac:dyDescent="0.25">
      <c r="A20" s="163" t="s">
        <v>409</v>
      </c>
      <c r="B20" s="10" t="s">
        <v>11</v>
      </c>
      <c r="C20" s="264"/>
    </row>
    <row r="21" spans="1:3" x14ac:dyDescent="0.25">
      <c r="A21" s="163" t="s">
        <v>410</v>
      </c>
      <c r="B21" s="10" t="s">
        <v>11</v>
      </c>
      <c r="C21" s="264"/>
    </row>
    <row r="22" spans="1:3" x14ac:dyDescent="0.25">
      <c r="A22" s="189" t="s">
        <v>411</v>
      </c>
      <c r="B22" s="10" t="s">
        <v>11</v>
      </c>
      <c r="C22" s="264"/>
    </row>
    <row r="23" spans="1:3" x14ac:dyDescent="0.25">
      <c r="A23" s="189" t="s">
        <v>412</v>
      </c>
      <c r="B23" s="10" t="s">
        <v>11</v>
      </c>
      <c r="C23" s="264"/>
    </row>
    <row r="24" spans="1:3" x14ac:dyDescent="0.25">
      <c r="A24" s="189" t="s">
        <v>413</v>
      </c>
      <c r="B24" s="10" t="s">
        <v>11</v>
      </c>
      <c r="C24" s="263"/>
    </row>
    <row r="25" spans="1:3" x14ac:dyDescent="0.25">
      <c r="A25" s="163" t="s">
        <v>414</v>
      </c>
      <c r="B25" s="10" t="s">
        <v>11</v>
      </c>
      <c r="C25" s="263"/>
    </row>
    <row r="26" spans="1:3" x14ac:dyDescent="0.25">
      <c r="A26" s="163" t="s">
        <v>415</v>
      </c>
      <c r="B26" s="10" t="s">
        <v>11</v>
      </c>
      <c r="C26" s="263"/>
    </row>
    <row r="27" spans="1:3" x14ac:dyDescent="0.25">
      <c r="A27" s="163" t="s">
        <v>416</v>
      </c>
      <c r="B27" s="10" t="s">
        <v>11</v>
      </c>
      <c r="C27" s="263"/>
    </row>
    <row r="28" spans="1:3" x14ac:dyDescent="0.25">
      <c r="A28" s="192" t="s">
        <v>417</v>
      </c>
      <c r="B28" s="10" t="s">
        <v>11</v>
      </c>
      <c r="C28" s="263"/>
    </row>
    <row r="29" spans="1:3" x14ac:dyDescent="0.25">
      <c r="A29" s="163" t="s">
        <v>418</v>
      </c>
      <c r="B29" s="10" t="s">
        <v>11</v>
      </c>
      <c r="C29" s="263"/>
    </row>
    <row r="30" spans="1:3" x14ac:dyDescent="0.25">
      <c r="A30" s="163" t="s">
        <v>419</v>
      </c>
      <c r="B30" s="10" t="s">
        <v>11</v>
      </c>
      <c r="C30" s="263"/>
    </row>
    <row r="31" spans="1:3" x14ac:dyDescent="0.25">
      <c r="A31" s="189" t="s">
        <v>420</v>
      </c>
      <c r="B31" s="10" t="s">
        <v>11</v>
      </c>
      <c r="C31" s="263"/>
    </row>
    <row r="32" spans="1:3" x14ac:dyDescent="0.25">
      <c r="A32" s="163" t="s">
        <v>421</v>
      </c>
      <c r="B32" s="10" t="s">
        <v>11</v>
      </c>
      <c r="C32" s="263"/>
    </row>
    <row r="33" spans="1:2" x14ac:dyDescent="0.25">
      <c r="A33" s="189" t="s">
        <v>422</v>
      </c>
      <c r="B33" s="10" t="s">
        <v>11</v>
      </c>
    </row>
    <row r="34" spans="1:2" x14ac:dyDescent="0.25">
      <c r="A34" s="189" t="s">
        <v>423</v>
      </c>
      <c r="B34" s="10" t="s">
        <v>11</v>
      </c>
    </row>
  </sheetData>
  <customSheetViews>
    <customSheetView guid="{30F87329-1051-422C-B37B-AB3C7C6C702B}" topLeftCell="A13">
      <selection activeCell="I31" sqref="I31"/>
      <pageMargins left="0" right="0" top="0" bottom="0" header="0" footer="0"/>
      <pageSetup paperSize="9" orientation="portrait" r:id="rId1"/>
    </customSheetView>
    <customSheetView guid="{55379913-9B08-4A3E-93F4-F5C3E7388FDB}" topLeftCell="A13">
      <selection activeCell="C37" sqref="C37"/>
      <pageMargins left="0" right="0" top="0" bottom="0" header="0" footer="0"/>
      <pageSetup paperSize="9" orientation="portrait" r:id="rId2"/>
    </customSheetView>
    <customSheetView guid="{C63C6704-52E7-443E-B378-76DAF69E5772}" topLeftCell="A13">
      <selection activeCell="I31" sqref="I31"/>
      <pageMargins left="0" right="0" top="0" bottom="0" header="0" footer="0"/>
      <pageSetup paperSize="9" orientation="portrait" r:id="rId3"/>
    </customSheetView>
    <customSheetView guid="{7FCFFFDA-3869-4109-BC4B-98E9218F52EF}" topLeftCell="A25">
      <selection activeCell="G9" sqref="G9"/>
      <pageMargins left="0" right="0" top="0" bottom="0" header="0" footer="0"/>
      <pageSetup paperSize="9" orientation="portrait" r:id="rId4"/>
    </customSheetView>
  </customSheetViews>
  <conditionalFormatting sqref="B14:B34">
    <cfRule type="expression" dxfId="209" priority="4">
      <formula>B14="F"</formula>
    </cfRule>
    <cfRule type="expression" dxfId="208" priority="5">
      <formula>B14="P"</formula>
    </cfRule>
    <cfRule type="expression" dxfId="207" priority="6">
      <formula>B14="N"</formula>
    </cfRule>
  </conditionalFormatting>
  <dataValidations count="1">
    <dataValidation type="list" allowBlank="1" showInputMessage="1" showErrorMessage="1" sqref="B14:B34" xr:uid="{00000000-0002-0000-0A00-000000000000}">
      <formula1>Status</formula1>
    </dataValidation>
  </dataValidations>
  <pageMargins left="0.7" right="0.7" top="0.75" bottom="0.75" header="0.3" footer="0.3"/>
  <pageSetup paperSize="9" orientation="portrait" r:id="rId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S38"/>
  <sheetViews>
    <sheetView tabSelected="1" topLeftCell="A7" zoomScale="85" zoomScaleNormal="85" workbookViewId="0">
      <selection activeCell="D11" sqref="D11"/>
    </sheetView>
  </sheetViews>
  <sheetFormatPr defaultRowHeight="15" x14ac:dyDescent="0.25"/>
  <cols>
    <col min="1" max="1" width="42.5703125" customWidth="1"/>
    <col min="2" max="2" width="8.42578125" customWidth="1"/>
    <col min="5" max="5" width="11.5703125" customWidth="1"/>
    <col min="7" max="8" width="21.7109375" style="263" customWidth="1"/>
    <col min="9" max="9" width="9.85546875" customWidth="1"/>
    <col min="10" max="10" width="6.5703125" customWidth="1"/>
    <col min="11" max="11" width="7.42578125" customWidth="1"/>
    <col min="12" max="12" width="6.85546875" customWidth="1"/>
    <col min="13" max="13" width="11.28515625" customWidth="1"/>
    <col min="14" max="14" width="72.85546875" customWidth="1"/>
    <col min="15" max="15" width="39.5703125" customWidth="1"/>
    <col min="16" max="16" width="17.140625" customWidth="1"/>
  </cols>
  <sheetData>
    <row r="1" spans="1:19" ht="14.45" customHeight="1" x14ac:dyDescent="0.25">
      <c r="A1" s="355" t="s">
        <v>424</v>
      </c>
      <c r="B1" s="355"/>
      <c r="C1" s="355"/>
      <c r="D1" s="355"/>
      <c r="E1" s="355"/>
      <c r="F1" s="355"/>
      <c r="G1" s="355"/>
      <c r="H1" s="355"/>
      <c r="I1" s="355"/>
      <c r="J1" s="355"/>
      <c r="K1" s="355"/>
      <c r="L1" s="355"/>
      <c r="M1" s="355"/>
      <c r="N1" s="355"/>
      <c r="O1" s="264"/>
      <c r="P1" s="264"/>
      <c r="Q1" s="263"/>
      <c r="R1" s="263"/>
      <c r="S1" s="263"/>
    </row>
    <row r="2" spans="1:19" ht="14.45" customHeight="1" x14ac:dyDescent="0.25">
      <c r="A2" s="355"/>
      <c r="B2" s="355"/>
      <c r="C2" s="355"/>
      <c r="D2" s="355"/>
      <c r="E2" s="355"/>
      <c r="F2" s="355"/>
      <c r="G2" s="355"/>
      <c r="H2" s="355"/>
      <c r="I2" s="355"/>
      <c r="J2" s="355"/>
      <c r="K2" s="355"/>
      <c r="L2" s="355"/>
      <c r="M2" s="355"/>
      <c r="N2" s="355"/>
      <c r="O2" s="264"/>
      <c r="P2" s="264"/>
      <c r="Q2" s="263"/>
      <c r="R2" s="263"/>
      <c r="S2" s="263"/>
    </row>
    <row r="3" spans="1:19" x14ac:dyDescent="0.25">
      <c r="A3" s="361" t="s">
        <v>425</v>
      </c>
      <c r="B3" s="361"/>
      <c r="C3" s="361"/>
      <c r="D3" s="329" t="e">
        <f>#REF!</f>
        <v>#REF!</v>
      </c>
      <c r="E3" s="298"/>
      <c r="F3" s="298"/>
      <c r="G3" s="298"/>
      <c r="H3" s="298"/>
      <c r="I3" s="298"/>
      <c r="J3" s="298"/>
      <c r="K3" s="304"/>
      <c r="L3" s="298"/>
      <c r="M3" s="356"/>
      <c r="N3" s="356"/>
      <c r="O3" s="264"/>
      <c r="P3" s="264"/>
      <c r="Q3" s="263"/>
      <c r="R3" s="263"/>
      <c r="S3" s="263"/>
    </row>
    <row r="4" spans="1:19" ht="31.5" x14ac:dyDescent="0.25">
      <c r="A4" s="298"/>
      <c r="B4" s="298"/>
      <c r="C4" s="298"/>
      <c r="D4" s="355" t="s">
        <v>426</v>
      </c>
      <c r="E4" s="362"/>
      <c r="F4" s="362"/>
      <c r="G4" s="330"/>
      <c r="H4" s="334"/>
      <c r="I4" s="298"/>
      <c r="J4" s="298"/>
      <c r="K4" s="304"/>
      <c r="L4" s="298"/>
      <c r="M4" s="356"/>
      <c r="N4" s="356"/>
      <c r="O4" s="264"/>
      <c r="P4" s="264"/>
      <c r="Q4" s="263"/>
      <c r="R4" s="263"/>
      <c r="S4" s="263"/>
    </row>
    <row r="5" spans="1:19" ht="31.5" x14ac:dyDescent="0.25">
      <c r="A5" s="298"/>
      <c r="B5" s="298"/>
      <c r="C5" s="298"/>
      <c r="D5" s="362"/>
      <c r="E5" s="362"/>
      <c r="F5" s="362"/>
      <c r="G5" s="330"/>
      <c r="H5" s="334"/>
      <c r="I5" s="298"/>
      <c r="J5" s="298"/>
      <c r="K5" s="304"/>
      <c r="L5" s="298"/>
      <c r="M5" s="356"/>
      <c r="N5" s="356"/>
      <c r="O5" s="264"/>
      <c r="P5" s="264"/>
      <c r="Q5" s="263"/>
      <c r="R5" s="263"/>
      <c r="S5" s="263"/>
    </row>
    <row r="6" spans="1:19" x14ac:dyDescent="0.25">
      <c r="A6" s="298"/>
      <c r="B6" s="304"/>
      <c r="C6" s="298"/>
      <c r="D6" s="298"/>
      <c r="E6" s="298"/>
      <c r="F6" s="298"/>
      <c r="G6" s="298"/>
      <c r="H6" s="298"/>
      <c r="I6" s="357" t="s">
        <v>427</v>
      </c>
      <c r="J6" s="357"/>
      <c r="K6" s="357"/>
      <c r="L6" s="357"/>
      <c r="M6" s="357"/>
      <c r="N6" s="357"/>
      <c r="O6" s="264"/>
      <c r="P6" s="264"/>
      <c r="Q6" s="263"/>
      <c r="R6" s="263"/>
      <c r="S6" s="263"/>
    </row>
    <row r="7" spans="1:19" ht="15.75" x14ac:dyDescent="0.25">
      <c r="A7" s="319" t="s">
        <v>424</v>
      </c>
      <c r="B7" s="304"/>
      <c r="C7" s="298"/>
      <c r="D7" s="298"/>
      <c r="E7" s="298"/>
      <c r="F7" s="298"/>
      <c r="G7" s="298"/>
      <c r="H7" s="298"/>
      <c r="I7" s="357"/>
      <c r="J7" s="357"/>
      <c r="K7" s="357"/>
      <c r="L7" s="357"/>
      <c r="M7" s="357"/>
      <c r="N7" s="357"/>
      <c r="O7" s="264"/>
      <c r="P7" s="264"/>
      <c r="Q7" s="263"/>
      <c r="R7" s="263"/>
      <c r="S7" s="263"/>
    </row>
    <row r="8" spans="1:19" s="96" customFormat="1" ht="32.25" customHeight="1" x14ac:dyDescent="0.25">
      <c r="A8" s="305" t="s">
        <v>428</v>
      </c>
      <c r="B8" s="69" t="s">
        <v>429</v>
      </c>
      <c r="C8" s="69" t="s">
        <v>430</v>
      </c>
      <c r="D8" s="69" t="s">
        <v>431</v>
      </c>
      <c r="E8" s="69" t="s">
        <v>432</v>
      </c>
      <c r="F8" s="69" t="s">
        <v>433</v>
      </c>
      <c r="G8" s="317" t="s">
        <v>434</v>
      </c>
      <c r="H8" s="317" t="s">
        <v>518</v>
      </c>
      <c r="I8" s="306" t="s">
        <v>435</v>
      </c>
      <c r="J8" s="307" t="s">
        <v>436</v>
      </c>
      <c r="K8" s="308" t="s">
        <v>437</v>
      </c>
      <c r="L8" s="309" t="s">
        <v>438</v>
      </c>
      <c r="M8" s="69" t="s">
        <v>439</v>
      </c>
      <c r="N8" s="69" t="s">
        <v>440</v>
      </c>
      <c r="O8" s="69" t="s">
        <v>441</v>
      </c>
      <c r="P8" s="69" t="s">
        <v>442</v>
      </c>
      <c r="Q8" s="263"/>
      <c r="R8" s="263"/>
      <c r="S8" s="263"/>
    </row>
    <row r="9" spans="1:19" s="263" customFormat="1" ht="36" customHeight="1" x14ac:dyDescent="0.25">
      <c r="A9" s="312" t="s">
        <v>443</v>
      </c>
      <c r="B9" s="313">
        <f>BopCard_Resident_In!K6</f>
        <v>83</v>
      </c>
      <c r="C9" s="313">
        <f>BopCard_Resident_In!K2</f>
        <v>0</v>
      </c>
      <c r="D9" s="313">
        <f>BopCard_Resident_In!K3</f>
        <v>0</v>
      </c>
      <c r="E9" s="313">
        <f>BopCard_Resident_In!K5</f>
        <v>0</v>
      </c>
      <c r="F9" s="313">
        <f>BopCard_Resident_In!K4</f>
        <v>83</v>
      </c>
      <c r="G9" s="314">
        <f t="shared" ref="G9:G30" si="0">SUM(C9:D9)/B9</f>
        <v>0</v>
      </c>
      <c r="H9" s="314"/>
      <c r="I9" s="90"/>
      <c r="J9" s="90"/>
      <c r="K9" s="90"/>
      <c r="L9" s="90"/>
      <c r="M9" s="90"/>
      <c r="N9" s="327" t="s">
        <v>515</v>
      </c>
      <c r="O9" s="332" t="s">
        <v>444</v>
      </c>
      <c r="P9" s="316" t="s">
        <v>445</v>
      </c>
    </row>
    <row r="10" spans="1:19" s="263" customFormat="1" ht="30" customHeight="1" x14ac:dyDescent="0.25">
      <c r="A10" s="320" t="s">
        <v>446</v>
      </c>
      <c r="B10" s="313">
        <f>BopCard_Resident_Out!K6</f>
        <v>89</v>
      </c>
      <c r="C10" s="313">
        <f>BopCard_Resident_Out!K2</f>
        <v>0</v>
      </c>
      <c r="D10" s="313">
        <f>BopCard_Resident_Out!K3</f>
        <v>0</v>
      </c>
      <c r="E10" s="313">
        <f>BopCard_Resident_Out!K5</f>
        <v>0</v>
      </c>
      <c r="F10" s="313">
        <f>BopCard_Resident_Out!K4</f>
        <v>89</v>
      </c>
      <c r="G10" s="314">
        <f t="shared" si="0"/>
        <v>0</v>
      </c>
      <c r="H10" s="314"/>
      <c r="I10" s="90"/>
      <c r="J10" s="90"/>
      <c r="K10" s="90"/>
      <c r="L10" s="90"/>
      <c r="M10" s="90"/>
      <c r="N10" s="327" t="s">
        <v>516</v>
      </c>
      <c r="O10" s="332" t="s">
        <v>444</v>
      </c>
      <c r="P10" s="316" t="s">
        <v>447</v>
      </c>
    </row>
    <row r="11" spans="1:19" s="263" customFormat="1" ht="21" customHeight="1" x14ac:dyDescent="0.25">
      <c r="A11" s="312" t="s">
        <v>448</v>
      </c>
      <c r="B11" s="313">
        <f>BopCard_Non_Resident_In!K6</f>
        <v>130</v>
      </c>
      <c r="C11" s="313">
        <f>BopCard_Non_Resident_In!K2</f>
        <v>0</v>
      </c>
      <c r="D11" s="313">
        <f>BopCard_Non_Resident_In!K3</f>
        <v>0</v>
      </c>
      <c r="E11" s="313">
        <f>BopCard_Non_Resident_In!K5</f>
        <v>0</v>
      </c>
      <c r="F11" s="313">
        <f>BopCard_Non_Resident_In!K4</f>
        <v>130</v>
      </c>
      <c r="G11" s="314">
        <f t="shared" si="0"/>
        <v>0</v>
      </c>
      <c r="H11" s="314"/>
      <c r="I11" s="90"/>
      <c r="J11" s="90"/>
      <c r="K11" s="90"/>
      <c r="L11" s="90"/>
      <c r="M11" s="321"/>
      <c r="N11" s="327" t="s">
        <v>517</v>
      </c>
      <c r="O11" s="322" t="s">
        <v>444</v>
      </c>
      <c r="P11" s="316" t="s">
        <v>447</v>
      </c>
    </row>
    <row r="12" spans="1:19" s="263" customFormat="1" ht="26.25" customHeight="1" x14ac:dyDescent="0.25">
      <c r="A12" s="312" t="s">
        <v>449</v>
      </c>
      <c r="B12" s="313">
        <f>BopCard_Non_Resident_Out!K6</f>
        <v>145</v>
      </c>
      <c r="C12" s="313">
        <f>BopCard_Non_Resident_Out!K2</f>
        <v>50</v>
      </c>
      <c r="D12" s="313">
        <f>BopCard_Non_Resident_Out!K3</f>
        <v>0</v>
      </c>
      <c r="E12" s="313">
        <f>BopCard_Non_Resident_Out!K5</f>
        <v>0</v>
      </c>
      <c r="F12" s="313">
        <f>BopCard_Non_Resident_Out!K4</f>
        <v>95</v>
      </c>
      <c r="G12" s="314">
        <f t="shared" si="0"/>
        <v>0.34482758620689657</v>
      </c>
      <c r="H12" s="314"/>
      <c r="I12" s="90"/>
      <c r="J12" s="90"/>
      <c r="K12" s="90"/>
      <c r="L12" s="90"/>
      <c r="M12" s="321"/>
      <c r="N12" s="333" t="s">
        <v>515</v>
      </c>
      <c r="O12" s="332" t="s">
        <v>444</v>
      </c>
      <c r="P12" s="316" t="s">
        <v>447</v>
      </c>
    </row>
    <row r="13" spans="1:19" s="263" customFormat="1" ht="32.25" customHeight="1" x14ac:dyDescent="0.25">
      <c r="A13" s="312" t="s">
        <v>450</v>
      </c>
      <c r="B13" s="313">
        <f>BopCard_Non_Resident_In_Revers!K6</f>
        <v>1</v>
      </c>
      <c r="C13" s="313">
        <f>BopCard_Non_Resident_In_Revers!K2</f>
        <v>0</v>
      </c>
      <c r="D13" s="313">
        <f>BopCard_Non_Resident_In_Revers!K3</f>
        <v>0</v>
      </c>
      <c r="E13" s="313">
        <f>BopCard_Non_Resident_In_Revers!K5</f>
        <v>0</v>
      </c>
      <c r="F13" s="313">
        <f>BopCard_Non_Resident_In_Revers!K4</f>
        <v>1</v>
      </c>
      <c r="G13" s="314">
        <f t="shared" si="0"/>
        <v>0</v>
      </c>
      <c r="H13" s="314"/>
      <c r="I13" s="90"/>
      <c r="J13" s="90"/>
      <c r="K13" s="90"/>
      <c r="L13" s="90"/>
      <c r="M13" s="321"/>
      <c r="N13" s="333" t="s">
        <v>515</v>
      </c>
      <c r="O13" s="332" t="s">
        <v>444</v>
      </c>
      <c r="P13" s="316" t="s">
        <v>447</v>
      </c>
    </row>
    <row r="14" spans="1:19" s="263" customFormat="1" ht="23.25" customHeight="1" x14ac:dyDescent="0.25">
      <c r="A14" s="312" t="s">
        <v>451</v>
      </c>
      <c r="B14" s="313">
        <f>BopCard_Non_Resident_Out_Revers!K6</f>
        <v>10</v>
      </c>
      <c r="C14" s="313">
        <f>BopCard_Non_Resident_Out_Revers!K2</f>
        <v>0</v>
      </c>
      <c r="D14" s="313">
        <f>BopCard_Non_Resident_Out_Revers!K3</f>
        <v>0</v>
      </c>
      <c r="E14" s="313">
        <f>BopCard_Non_Resident_Out_Revers!K5</f>
        <v>0</v>
      </c>
      <c r="F14" s="313">
        <f>BopCard_Non_Resident_Out_Revers!K4</f>
        <v>10</v>
      </c>
      <c r="G14" s="314">
        <f t="shared" si="0"/>
        <v>0</v>
      </c>
      <c r="H14" s="314"/>
      <c r="I14" s="90"/>
      <c r="J14" s="90"/>
      <c r="K14" s="90"/>
      <c r="L14" s="90"/>
      <c r="M14" s="321"/>
      <c r="N14" s="333" t="s">
        <v>515</v>
      </c>
      <c r="O14" s="332" t="s">
        <v>444</v>
      </c>
      <c r="P14" s="316" t="s">
        <v>447</v>
      </c>
    </row>
    <row r="15" spans="1:19" s="263" customFormat="1" ht="22.5" customHeight="1" x14ac:dyDescent="0.25">
      <c r="A15" s="312" t="s">
        <v>452</v>
      </c>
      <c r="B15" s="313">
        <f>BopCus_In!K6</f>
        <v>190</v>
      </c>
      <c r="C15" s="313">
        <f>BopCus_In!K2</f>
        <v>0</v>
      </c>
      <c r="D15" s="313">
        <f>BopCus_In!K3</f>
        <v>0</v>
      </c>
      <c r="E15" s="313">
        <f>BopCus_In!K5</f>
        <v>0</v>
      </c>
      <c r="F15" s="313">
        <f>BopCus_In!K4</f>
        <v>190</v>
      </c>
      <c r="G15" s="314">
        <f t="shared" si="0"/>
        <v>0</v>
      </c>
      <c r="H15" s="314"/>
      <c r="I15" s="90"/>
      <c r="J15" s="90"/>
      <c r="K15" s="90"/>
      <c r="L15" s="90"/>
      <c r="M15" s="90"/>
      <c r="N15" s="333" t="s">
        <v>515</v>
      </c>
      <c r="O15" s="332" t="s">
        <v>444</v>
      </c>
      <c r="P15" s="316" t="s">
        <v>447</v>
      </c>
    </row>
    <row r="16" spans="1:19" s="263" customFormat="1" ht="33" customHeight="1" x14ac:dyDescent="0.25">
      <c r="A16" s="312" t="s">
        <v>453</v>
      </c>
      <c r="B16" s="313">
        <f>BopCus_Out!K6</f>
        <v>186</v>
      </c>
      <c r="C16" s="313">
        <f>BopCus_Out!K2</f>
        <v>0</v>
      </c>
      <c r="D16" s="313">
        <f>BopCus_Out!K3</f>
        <v>0</v>
      </c>
      <c r="E16" s="313">
        <f>BopCus_Out!K5</f>
        <v>0</v>
      </c>
      <c r="F16" s="313">
        <f>BopCus_Out!K4</f>
        <v>186</v>
      </c>
      <c r="G16" s="314">
        <f t="shared" si="0"/>
        <v>0</v>
      </c>
      <c r="H16" s="314"/>
      <c r="I16" s="90"/>
      <c r="J16" s="90"/>
      <c r="K16" s="90"/>
      <c r="L16" s="90"/>
      <c r="M16" s="90"/>
      <c r="N16" s="333" t="s">
        <v>515</v>
      </c>
      <c r="O16" s="332" t="s">
        <v>444</v>
      </c>
      <c r="P16" s="316" t="s">
        <v>447</v>
      </c>
    </row>
    <row r="17" spans="1:19" s="263" customFormat="1" ht="45" x14ac:dyDescent="0.25">
      <c r="A17" s="312" t="s">
        <v>454</v>
      </c>
      <c r="B17" s="313">
        <f>BopCus_In_Reversals!K6</f>
        <v>1</v>
      </c>
      <c r="C17" s="313">
        <f>BopCus_In_Reversals!K2</f>
        <v>0</v>
      </c>
      <c r="D17" s="313">
        <f>BopCus_In_Reversals!K3</f>
        <v>0</v>
      </c>
      <c r="E17" s="313">
        <f>BopCus_In_Reversals!K5</f>
        <v>0</v>
      </c>
      <c r="F17" s="313">
        <f>BopCus_In_Reversals!K4</f>
        <v>1</v>
      </c>
      <c r="G17" s="314">
        <f t="shared" si="0"/>
        <v>0</v>
      </c>
      <c r="H17" s="314"/>
      <c r="I17" s="90"/>
      <c r="J17" s="90"/>
      <c r="K17" s="90"/>
      <c r="L17" s="90"/>
      <c r="M17" s="90"/>
      <c r="N17" s="333" t="s">
        <v>515</v>
      </c>
      <c r="O17" s="332" t="s">
        <v>444</v>
      </c>
      <c r="P17" s="316" t="s">
        <v>447</v>
      </c>
    </row>
    <row r="18" spans="1:19" s="263" customFormat="1" ht="24.75" customHeight="1" x14ac:dyDescent="0.25">
      <c r="A18" s="312" t="s">
        <v>455</v>
      </c>
      <c r="B18" s="313">
        <f>BopCus_Out_Reversals!K6</f>
        <v>1</v>
      </c>
      <c r="C18" s="313">
        <f>BopCus_Out_Reversals!K2</f>
        <v>0</v>
      </c>
      <c r="D18" s="313">
        <f>BopCus_Out_Reversals!K3</f>
        <v>0</v>
      </c>
      <c r="E18" s="313">
        <f>BopCus_Out_Reversals!K5</f>
        <v>0</v>
      </c>
      <c r="F18" s="313">
        <f>BopCus_Out_Reversals!K4</f>
        <v>1</v>
      </c>
      <c r="G18" s="314">
        <f t="shared" si="0"/>
        <v>0</v>
      </c>
      <c r="H18" s="314"/>
      <c r="I18" s="90"/>
      <c r="J18" s="90"/>
      <c r="K18" s="90"/>
      <c r="L18" s="90"/>
      <c r="M18" s="90"/>
      <c r="N18" s="333" t="s">
        <v>515</v>
      </c>
      <c r="O18" s="332" t="s">
        <v>444</v>
      </c>
      <c r="P18" s="316" t="s">
        <v>447</v>
      </c>
    </row>
    <row r="19" spans="1:19" s="263" customFormat="1" ht="12.6" customHeight="1" x14ac:dyDescent="0.25">
      <c r="A19" s="312" t="s">
        <v>456</v>
      </c>
      <c r="B19" s="313">
        <f>BopCus_NonRep_In!K6</f>
        <v>168</v>
      </c>
      <c r="C19" s="313">
        <f>BopCus_NonRep_In!K2</f>
        <v>0</v>
      </c>
      <c r="D19" s="313">
        <f>BopCus_NonRep_In!K3</f>
        <v>0</v>
      </c>
      <c r="E19" s="313">
        <f>BopCus_NonRep_In!K5</f>
        <v>0</v>
      </c>
      <c r="F19" s="313">
        <f>BopCus_NonRep_In!K4</f>
        <v>168</v>
      </c>
      <c r="G19" s="314">
        <f t="shared" si="0"/>
        <v>0</v>
      </c>
      <c r="H19" s="314"/>
      <c r="I19" s="90"/>
      <c r="J19" s="90"/>
      <c r="K19" s="90"/>
      <c r="L19" s="90"/>
      <c r="M19" s="90"/>
      <c r="N19" s="333" t="s">
        <v>515</v>
      </c>
      <c r="O19" s="332" t="s">
        <v>444</v>
      </c>
      <c r="P19" s="316" t="s">
        <v>447</v>
      </c>
    </row>
    <row r="20" spans="1:19" s="263" customFormat="1" ht="14.1" customHeight="1" x14ac:dyDescent="0.25">
      <c r="A20" s="312" t="s">
        <v>457</v>
      </c>
      <c r="B20" s="313">
        <f>BopCus_NonRep_Out!K6</f>
        <v>188</v>
      </c>
      <c r="C20" s="313">
        <f>BopCus_NonRep_Out!K2</f>
        <v>0</v>
      </c>
      <c r="D20" s="313">
        <f>BopCus_NonRep_Out!K3</f>
        <v>0</v>
      </c>
      <c r="E20" s="313">
        <f>BopCus_NonRep_Out!K5</f>
        <v>0</v>
      </c>
      <c r="F20" s="313">
        <f>BopCus_NonRep_Out!K4</f>
        <v>188</v>
      </c>
      <c r="G20" s="314">
        <f t="shared" si="0"/>
        <v>0</v>
      </c>
      <c r="H20" s="314"/>
      <c r="I20" s="90"/>
      <c r="J20" s="90"/>
      <c r="K20" s="90"/>
      <c r="L20" s="90"/>
      <c r="M20" s="90"/>
      <c r="N20" s="333" t="s">
        <v>515</v>
      </c>
      <c r="O20" s="332" t="s">
        <v>444</v>
      </c>
      <c r="P20" s="316" t="s">
        <v>447</v>
      </c>
    </row>
    <row r="21" spans="1:19" s="263" customFormat="1" ht="17.100000000000001" customHeight="1" x14ac:dyDescent="0.25">
      <c r="A21" s="325" t="s">
        <v>458</v>
      </c>
      <c r="B21" s="313">
        <f>CPS_In!K6</f>
        <v>175</v>
      </c>
      <c r="C21" s="313">
        <f>CPS_In!K2</f>
        <v>0</v>
      </c>
      <c r="D21" s="313">
        <f>CPS_In!K3</f>
        <v>0</v>
      </c>
      <c r="E21" s="313">
        <f>CPS_In!K5</f>
        <v>0</v>
      </c>
      <c r="F21" s="313">
        <f>CPS_In!K4</f>
        <v>175</v>
      </c>
      <c r="G21" s="314">
        <f t="shared" si="0"/>
        <v>0</v>
      </c>
      <c r="H21" s="314"/>
      <c r="I21" s="90"/>
      <c r="J21" s="90"/>
      <c r="K21" s="90"/>
      <c r="L21" s="90"/>
      <c r="M21" s="90"/>
      <c r="N21" s="333" t="s">
        <v>515</v>
      </c>
      <c r="O21" s="332" t="s">
        <v>444</v>
      </c>
      <c r="P21" s="316" t="s">
        <v>447</v>
      </c>
    </row>
    <row r="22" spans="1:19" s="263" customFormat="1" ht="12" customHeight="1" x14ac:dyDescent="0.25">
      <c r="A22" s="315" t="s">
        <v>459</v>
      </c>
      <c r="B22" s="313">
        <f>CPS_Out!K6</f>
        <v>174</v>
      </c>
      <c r="C22" s="313">
        <f>CPS_Out!K2</f>
        <v>0</v>
      </c>
      <c r="D22" s="313">
        <f>CPS_Out!K3</f>
        <v>0</v>
      </c>
      <c r="E22" s="313">
        <f>CPS_Out!K5</f>
        <v>0</v>
      </c>
      <c r="F22" s="313">
        <f>CPS_Out!K4</f>
        <v>174</v>
      </c>
      <c r="G22" s="314">
        <f t="shared" si="0"/>
        <v>0</v>
      </c>
      <c r="H22" s="314"/>
      <c r="I22" s="90"/>
      <c r="J22" s="90"/>
      <c r="K22" s="90"/>
      <c r="L22" s="90"/>
      <c r="M22" s="90"/>
      <c r="N22" s="333" t="s">
        <v>515</v>
      </c>
      <c r="O22" s="332" t="s">
        <v>444</v>
      </c>
      <c r="P22" s="316" t="s">
        <v>447</v>
      </c>
    </row>
    <row r="23" spans="1:19" s="263" customFormat="1" ht="14.45" customHeight="1" x14ac:dyDescent="0.25">
      <c r="A23" s="312" t="s">
        <v>460</v>
      </c>
      <c r="B23" s="313">
        <f>CPS_In_Reversals!K6</f>
        <v>6</v>
      </c>
      <c r="C23" s="313">
        <f>CPS_In_Reversals!K2</f>
        <v>0</v>
      </c>
      <c r="D23" s="313">
        <f>CPS_In_Reversals!K3</f>
        <v>0</v>
      </c>
      <c r="E23" s="313">
        <f>CPS_In_Reversals!K5</f>
        <v>0</v>
      </c>
      <c r="F23" s="313">
        <f>CPS_In_Reversals!K4</f>
        <v>6</v>
      </c>
      <c r="G23" s="314">
        <f t="shared" si="0"/>
        <v>0</v>
      </c>
      <c r="H23" s="314"/>
      <c r="I23" s="90"/>
      <c r="J23" s="90"/>
      <c r="K23" s="90"/>
      <c r="L23" s="90"/>
      <c r="M23" s="90"/>
      <c r="N23" s="333" t="s">
        <v>515</v>
      </c>
      <c r="O23" s="332" t="s">
        <v>444</v>
      </c>
      <c r="P23" s="316" t="s">
        <v>447</v>
      </c>
    </row>
    <row r="24" spans="1:19" s="263" customFormat="1" ht="14.45" customHeight="1" x14ac:dyDescent="0.25">
      <c r="A24" s="320" t="s">
        <v>461</v>
      </c>
      <c r="B24" s="313">
        <f>CPS_Out_Reversals!K6</f>
        <v>6</v>
      </c>
      <c r="C24" s="313">
        <f>CPS_Out_Reversals!K2</f>
        <v>0</v>
      </c>
      <c r="D24" s="313">
        <f>CPS_Out_Reversals!K3</f>
        <v>0</v>
      </c>
      <c r="E24" s="313">
        <f>CPS_Out_Reversals!K5</f>
        <v>0</v>
      </c>
      <c r="F24" s="313">
        <f>CPS_Out_Reversals!K4</f>
        <v>6</v>
      </c>
      <c r="G24" s="314">
        <f t="shared" si="0"/>
        <v>0</v>
      </c>
      <c r="H24" s="314"/>
      <c r="I24" s="90"/>
      <c r="J24" s="90"/>
      <c r="K24" s="90"/>
      <c r="L24" s="90"/>
      <c r="M24" s="90"/>
      <c r="N24" s="323" t="s">
        <v>462</v>
      </c>
      <c r="O24" s="332" t="s">
        <v>444</v>
      </c>
      <c r="P24" s="316" t="s">
        <v>447</v>
      </c>
    </row>
    <row r="25" spans="1:19" s="263" customFormat="1" ht="45" x14ac:dyDescent="0.25">
      <c r="A25" s="315" t="s">
        <v>463</v>
      </c>
      <c r="B25" s="313">
        <f>MagTape_In!K6</f>
        <v>130</v>
      </c>
      <c r="C25" s="313">
        <f>MagTape_In!K2</f>
        <v>0</v>
      </c>
      <c r="D25" s="313">
        <f>MagTape_In!K3</f>
        <v>0</v>
      </c>
      <c r="E25" s="313">
        <f>MagTape_In!K5</f>
        <v>0</v>
      </c>
      <c r="F25" s="313">
        <f>MagTape_In!K4</f>
        <v>130</v>
      </c>
      <c r="G25" s="314">
        <f t="shared" si="0"/>
        <v>0</v>
      </c>
      <c r="H25" s="314"/>
      <c r="I25" s="90"/>
      <c r="J25" s="90"/>
      <c r="K25" s="90"/>
      <c r="L25" s="90"/>
      <c r="M25" s="318"/>
      <c r="N25" s="333" t="s">
        <v>515</v>
      </c>
      <c r="O25" s="332" t="s">
        <v>444</v>
      </c>
      <c r="P25" s="316" t="s">
        <v>447</v>
      </c>
    </row>
    <row r="26" spans="1:19" s="263" customFormat="1" ht="45" x14ac:dyDescent="0.25">
      <c r="A26" s="312" t="s">
        <v>464</v>
      </c>
      <c r="B26" s="313">
        <f>MagTape_In_Reversals!K6</f>
        <v>6</v>
      </c>
      <c r="C26" s="313">
        <f>MagTape_In_Reversals!K2</f>
        <v>0</v>
      </c>
      <c r="D26" s="313">
        <f>MagTape_In_Reversals!K3</f>
        <v>0</v>
      </c>
      <c r="E26" s="313">
        <f>MagTape_In_Reversals!K5</f>
        <v>0</v>
      </c>
      <c r="F26" s="313">
        <f>MagTape_In_Reversals!K4</f>
        <v>6</v>
      </c>
      <c r="G26" s="314">
        <f t="shared" si="0"/>
        <v>0</v>
      </c>
      <c r="H26" s="314"/>
      <c r="I26" s="90"/>
      <c r="J26" s="90"/>
      <c r="K26" s="90"/>
      <c r="L26" s="90"/>
      <c r="M26" s="90"/>
      <c r="N26" s="333" t="s">
        <v>515</v>
      </c>
      <c r="O26" s="332" t="s">
        <v>444</v>
      </c>
      <c r="P26" s="316" t="s">
        <v>447</v>
      </c>
    </row>
    <row r="27" spans="1:19" s="263" customFormat="1" ht="15.6" customHeight="1" x14ac:dyDescent="0.25">
      <c r="A27" s="315" t="s">
        <v>465</v>
      </c>
      <c r="B27" s="313">
        <f>ACB_In!K6</f>
        <v>143</v>
      </c>
      <c r="C27" s="313">
        <f>ACB_In!K2</f>
        <v>0</v>
      </c>
      <c r="D27" s="313">
        <f>ACB_In!K3</f>
        <v>0</v>
      </c>
      <c r="E27" s="313">
        <f>ACB_In!K5</f>
        <v>0</v>
      </c>
      <c r="F27" s="313">
        <f>ACB_In!K4</f>
        <v>143</v>
      </c>
      <c r="G27" s="314">
        <f t="shared" si="0"/>
        <v>0</v>
      </c>
      <c r="H27" s="314"/>
      <c r="I27" s="90"/>
      <c r="J27" s="90"/>
      <c r="K27" s="90"/>
      <c r="L27" s="90"/>
      <c r="M27" s="90"/>
      <c r="N27" s="333" t="s">
        <v>515</v>
      </c>
      <c r="O27" s="332" t="s">
        <v>444</v>
      </c>
      <c r="P27" s="316" t="s">
        <v>447</v>
      </c>
    </row>
    <row r="28" spans="1:19" s="263" customFormat="1" ht="45" x14ac:dyDescent="0.25">
      <c r="A28" s="315" t="s">
        <v>466</v>
      </c>
      <c r="B28" s="313">
        <f>ACB_Out!K6</f>
        <v>143</v>
      </c>
      <c r="C28" s="313">
        <f>ACB_Out!K2</f>
        <v>0</v>
      </c>
      <c r="D28" s="313">
        <f>ACB_Out!K3</f>
        <v>0</v>
      </c>
      <c r="E28" s="313">
        <f>ACB_Out!K5</f>
        <v>0</v>
      </c>
      <c r="F28" s="313">
        <f>ACB_Out!K4</f>
        <v>143</v>
      </c>
      <c r="G28" s="314">
        <f t="shared" si="0"/>
        <v>0</v>
      </c>
      <c r="H28" s="314"/>
      <c r="I28" s="90"/>
      <c r="J28" s="90"/>
      <c r="K28" s="90"/>
      <c r="L28" s="90"/>
      <c r="M28" s="90"/>
      <c r="N28" s="333" t="s">
        <v>515</v>
      </c>
      <c r="O28" s="332" t="s">
        <v>444</v>
      </c>
      <c r="P28" s="316" t="s">
        <v>447</v>
      </c>
    </row>
    <row r="29" spans="1:19" s="263" customFormat="1" ht="45" x14ac:dyDescent="0.25">
      <c r="A29" s="312" t="s">
        <v>467</v>
      </c>
      <c r="B29" s="313">
        <f>ACB_In_Reversals!K6</f>
        <v>1</v>
      </c>
      <c r="C29" s="313">
        <f>ACB_In_Reversals!K2</f>
        <v>0</v>
      </c>
      <c r="D29" s="313">
        <f>ACB_In_Reversals!K3</f>
        <v>0</v>
      </c>
      <c r="E29" s="313">
        <f>ACB_In_Reversals!K5</f>
        <v>0</v>
      </c>
      <c r="F29" s="313">
        <f>ACB_In_Reversals!K4</f>
        <v>1</v>
      </c>
      <c r="G29" s="314">
        <f t="shared" si="0"/>
        <v>0</v>
      </c>
      <c r="H29" s="314"/>
      <c r="I29" s="90"/>
      <c r="J29" s="90"/>
      <c r="K29" s="90"/>
      <c r="L29" s="90"/>
      <c r="M29" s="90"/>
      <c r="N29" s="333" t="s">
        <v>515</v>
      </c>
      <c r="O29" s="332" t="s">
        <v>444</v>
      </c>
      <c r="P29" s="316" t="s">
        <v>447</v>
      </c>
    </row>
    <row r="30" spans="1:19" s="263" customFormat="1" ht="36.75" customHeight="1" x14ac:dyDescent="0.25">
      <c r="A30" s="312" t="s">
        <v>468</v>
      </c>
      <c r="B30" s="313">
        <f>ACB_Out_Reversals!K6</f>
        <v>1</v>
      </c>
      <c r="C30" s="313">
        <f>ACB_Out_Reversals!K2</f>
        <v>0</v>
      </c>
      <c r="D30" s="313">
        <f>ACB_Out_Reversals!K3</f>
        <v>0</v>
      </c>
      <c r="E30" s="313">
        <f>ACB_Out_Reversals!K5</f>
        <v>0</v>
      </c>
      <c r="F30" s="313">
        <f>ACB_Out_Reversals!K4</f>
        <v>1</v>
      </c>
      <c r="G30" s="314">
        <f t="shared" si="0"/>
        <v>0</v>
      </c>
      <c r="H30" s="314"/>
      <c r="I30" s="90"/>
      <c r="J30" s="90"/>
      <c r="K30" s="90"/>
      <c r="L30" s="90"/>
      <c r="M30" s="90"/>
      <c r="N30" s="333" t="s">
        <v>515</v>
      </c>
      <c r="O30" s="332" t="s">
        <v>444</v>
      </c>
      <c r="P30" s="316" t="s">
        <v>447</v>
      </c>
    </row>
    <row r="31" spans="1:19" s="263" customFormat="1" x14ac:dyDescent="0.25">
      <c r="A31" s="310"/>
      <c r="B31" s="76"/>
      <c r="C31" s="76"/>
      <c r="D31" s="76"/>
      <c r="E31" s="76"/>
      <c r="F31" s="76"/>
      <c r="G31" s="79"/>
      <c r="H31" s="79"/>
      <c r="I31" s="90"/>
      <c r="J31" s="90"/>
      <c r="K31" s="90"/>
      <c r="L31" s="90"/>
      <c r="M31" s="90"/>
      <c r="N31" s="328"/>
      <c r="O31" s="264"/>
      <c r="P31" s="264"/>
    </row>
    <row r="32" spans="1:19" s="96" customFormat="1" x14ac:dyDescent="0.25">
      <c r="A32" s="311" t="s">
        <v>469</v>
      </c>
      <c r="B32" s="76">
        <f t="shared" ref="B32:F32" si="1">SUM(B9:B30)</f>
        <v>1977</v>
      </c>
      <c r="C32" s="76">
        <f t="shared" si="1"/>
        <v>50</v>
      </c>
      <c r="D32" s="76">
        <f t="shared" si="1"/>
        <v>0</v>
      </c>
      <c r="E32" s="76">
        <f t="shared" si="1"/>
        <v>0</v>
      </c>
      <c r="F32" s="76">
        <f t="shared" si="1"/>
        <v>1927</v>
      </c>
      <c r="G32" s="79">
        <f>SUM(C32:D32)/B32</f>
        <v>2.5290844714213456E-2</v>
      </c>
      <c r="H32" s="79"/>
      <c r="I32" s="90"/>
      <c r="J32" s="90"/>
      <c r="K32" s="90"/>
      <c r="L32" s="90"/>
      <c r="M32" s="90"/>
      <c r="N32" s="328"/>
      <c r="O32" s="264"/>
      <c r="P32" s="264"/>
      <c r="Q32" s="263"/>
      <c r="R32" s="263"/>
      <c r="S32" s="263"/>
    </row>
    <row r="33" spans="1:19" s="96" customFormat="1" x14ac:dyDescent="0.25">
      <c r="A33" s="263"/>
      <c r="B33" s="174"/>
      <c r="C33" s="78"/>
      <c r="D33" s="78"/>
      <c r="E33" s="78"/>
      <c r="F33" s="78"/>
      <c r="G33" s="79"/>
      <c r="H33" s="79"/>
      <c r="I33" s="262"/>
      <c r="J33" s="262"/>
      <c r="K33" s="262"/>
      <c r="L33" s="262"/>
      <c r="M33" s="90"/>
      <c r="N33" s="289"/>
      <c r="O33" s="264"/>
      <c r="P33" s="264"/>
      <c r="Q33" s="263"/>
      <c r="R33" s="263"/>
      <c r="S33" s="263"/>
    </row>
    <row r="34" spans="1:19" ht="21" customHeight="1" x14ac:dyDescent="0.25">
      <c r="A34" s="358" t="s">
        <v>470</v>
      </c>
      <c r="B34" s="359"/>
      <c r="C34" s="178" t="s">
        <v>430</v>
      </c>
      <c r="D34" s="179" t="s">
        <v>431</v>
      </c>
      <c r="E34" s="288" t="s">
        <v>432</v>
      </c>
      <c r="F34" s="181" t="s">
        <v>433</v>
      </c>
      <c r="G34" s="184"/>
      <c r="H34" s="184"/>
      <c r="I34" s="185"/>
      <c r="J34" s="185"/>
      <c r="K34" s="185"/>
      <c r="L34" s="185"/>
      <c r="M34" s="185"/>
      <c r="N34" s="290"/>
      <c r="O34" s="290"/>
      <c r="P34" s="290"/>
      <c r="Q34" s="263"/>
      <c r="R34" s="263"/>
      <c r="S34" s="263"/>
    </row>
    <row r="35" spans="1:19" x14ac:dyDescent="0.25">
      <c r="A35" s="358"/>
      <c r="B35" s="360"/>
      <c r="C35" s="291">
        <f>C32/B32</f>
        <v>2.5290844714213456E-2</v>
      </c>
      <c r="D35" s="291">
        <f>D32/B32</f>
        <v>0</v>
      </c>
      <c r="E35" s="80">
        <f>E32/SUM(B32+E32)</f>
        <v>0</v>
      </c>
      <c r="F35" s="80">
        <f>F32/B32</f>
        <v>0.9747091552857865</v>
      </c>
      <c r="G35" s="184"/>
      <c r="H35" s="184"/>
      <c r="I35" s="185"/>
      <c r="J35" s="185"/>
      <c r="K35" s="185"/>
      <c r="L35" s="185"/>
      <c r="M35" s="185"/>
      <c r="N35" s="185"/>
      <c r="O35" s="290"/>
      <c r="P35" s="290"/>
      <c r="Q35" s="263"/>
      <c r="R35" s="263"/>
      <c r="S35" s="263"/>
    </row>
    <row r="36" spans="1:19" x14ac:dyDescent="0.25">
      <c r="A36" s="263"/>
      <c r="B36" s="263"/>
      <c r="C36" s="263"/>
      <c r="D36" s="263"/>
      <c r="E36" s="263"/>
      <c r="F36" s="263"/>
      <c r="I36" s="263"/>
      <c r="J36" s="263"/>
      <c r="K36" s="263"/>
      <c r="L36" s="263"/>
      <c r="M36" s="263"/>
      <c r="N36" s="263"/>
      <c r="O36" s="263"/>
      <c r="P36" s="263"/>
      <c r="Q36" s="263"/>
      <c r="R36" s="263"/>
      <c r="S36" s="263"/>
    </row>
    <row r="37" spans="1:19" x14ac:dyDescent="0.25">
      <c r="A37" s="263"/>
      <c r="B37" s="263"/>
      <c r="C37" s="263"/>
      <c r="D37" s="263"/>
      <c r="E37" s="263"/>
      <c r="F37" s="263"/>
      <c r="I37" s="263"/>
      <c r="J37" s="263"/>
      <c r="K37" s="263"/>
      <c r="L37" s="263"/>
      <c r="M37" s="263"/>
      <c r="N37" s="263"/>
      <c r="O37" s="263"/>
      <c r="P37" s="263"/>
      <c r="Q37" s="263"/>
      <c r="R37" s="263"/>
      <c r="S37" s="263"/>
    </row>
    <row r="38" spans="1:19" x14ac:dyDescent="0.25">
      <c r="A38" s="263"/>
      <c r="B38" s="263"/>
      <c r="C38" s="263"/>
      <c r="D38" s="263"/>
      <c r="E38" s="263"/>
      <c r="F38" s="263"/>
      <c r="I38" s="263"/>
      <c r="J38" s="263"/>
      <c r="K38" s="263"/>
      <c r="L38" s="263"/>
      <c r="M38" s="263"/>
      <c r="N38" s="263"/>
      <c r="O38" s="263"/>
      <c r="P38" s="263"/>
      <c r="Q38" s="263"/>
      <c r="R38" s="263"/>
      <c r="S38" s="263"/>
    </row>
  </sheetData>
  <customSheetViews>
    <customSheetView guid="{30F87329-1051-422C-B37B-AB3C7C6C702B}" topLeftCell="A19">
      <selection activeCell="G31" sqref="G31"/>
      <pageMargins left="0" right="0" top="0" bottom="0" header="0" footer="0"/>
      <pageSetup orientation="portrait" r:id="rId1"/>
    </customSheetView>
    <customSheetView guid="{55379913-9B08-4A3E-93F4-F5C3E7388FDB}" topLeftCell="A19">
      <selection activeCell="C46" sqref="C46"/>
      <pageMargins left="0" right="0" top="0" bottom="0" header="0" footer="0"/>
      <pageSetup orientation="portrait" r:id="rId2"/>
    </customSheetView>
    <customSheetView guid="{C63C6704-52E7-443E-B378-76DAF69E5772}">
      <selection activeCell="Q12" sqref="Q12"/>
      <pageMargins left="0" right="0" top="0" bottom="0" header="0" footer="0"/>
      <pageSetup orientation="portrait" r:id="rId3"/>
    </customSheetView>
    <customSheetView guid="{7FCFFFDA-3869-4109-BC4B-98E9218F52EF}" topLeftCell="A22">
      <selection activeCell="P32" sqref="P32"/>
      <pageMargins left="0" right="0" top="0" bottom="0" header="0" footer="0"/>
      <pageSetup orientation="portrait" r:id="rId4"/>
    </customSheetView>
  </customSheetViews>
  <mergeCells count="7">
    <mergeCell ref="A1:N2"/>
    <mergeCell ref="M3:N5"/>
    <mergeCell ref="I6:N7"/>
    <mergeCell ref="A34:A35"/>
    <mergeCell ref="B34:B35"/>
    <mergeCell ref="A3:C3"/>
    <mergeCell ref="D4:F5"/>
  </mergeCells>
  <conditionalFormatting sqref="G33:H33">
    <cfRule type="iconSet" priority="2216">
      <iconSet iconSet="3TrafficLights2">
        <cfvo type="percent" val="0"/>
        <cfvo type="num" val="0.49"/>
        <cfvo type="num" val="0.8"/>
      </iconSet>
    </cfRule>
  </conditionalFormatting>
  <conditionalFormatting sqref="G9:H32">
    <cfRule type="iconSet" priority="2217">
      <iconSet iconSet="3TrafficLights2">
        <cfvo type="percent" val="0"/>
        <cfvo type="num" val="0.49"/>
        <cfvo type="num" val="0.8"/>
      </iconSet>
    </cfRule>
  </conditionalFormatting>
  <hyperlinks>
    <hyperlink ref="A14" location="BopCard_Non_Resident_Out_Revers!A1" display="BopCard_Non_Resident_Out_Reversals" xr:uid="{D8BF3426-E7AE-480A-AF95-752CFE364138}"/>
    <hyperlink ref="A13" location="BopCard_Non_Resident_In_Revers!A1" display="BopCard_Non_Resident_In_Reversals" xr:uid="{BE6DB4B7-5829-4561-B2AB-17F3D73CFF40}"/>
    <hyperlink ref="A12" location="BopCard_Non_Resident_Out!A1" display="BopCard_Non_Resident_Out" xr:uid="{1B4EA8AE-03E6-433A-BF94-8E3BECC38CF5}"/>
    <hyperlink ref="A11" location="BopCard_Non_Resident_In!A1" display="BopCard_Non_Resident_In" xr:uid="{5D5A87C7-15C3-4E77-AF18-ED1BC3981EE0}"/>
    <hyperlink ref="A10" location="BopCard_Resident_Out!A1" display="BopCard_Resident_Out" xr:uid="{AEB60E10-8F53-4F56-87B9-C817045E358D}"/>
    <hyperlink ref="A9" location="BopCard_Resident_In!A1" display="BopCard_Resident_In" xr:uid="{4FEEE0F9-9DCE-400F-A7D4-F0C2A9F0395D}"/>
    <hyperlink ref="A30" location="ACB_Out_Reversals!A1" display="ACB_Out_Reversals" xr:uid="{4D6510FA-B210-4254-886E-146D8CCA7B9E}"/>
    <hyperlink ref="A29" location="ACB_In_Reversals!A1" display="ACB_In_Reversals" xr:uid="{47FEB50B-5CC6-49BF-BA32-88476606E0C2}"/>
    <hyperlink ref="A28" location="ACB_Out!A1" display="ACB_Out" xr:uid="{BFA70F07-4645-4DDA-B348-E373C0D4A291}"/>
    <hyperlink ref="A27" location="ACB_In!A1" display="ACB_In" xr:uid="{156D168E-9EC7-4942-859A-410AD7403D04}"/>
    <hyperlink ref="A26" location="MagTape_In_Reversals!A1" display="MagTape_In_Reversals" xr:uid="{1C5D79C6-BFEC-4B93-928C-A3C44E0DD271}"/>
    <hyperlink ref="A25" location="MagTape_In!A1" display="MagTape_In " xr:uid="{EB46F93A-8034-4908-8C45-5566531FBF3C}"/>
    <hyperlink ref="A24" location="CPS_Out_Reversals!A1" display="CPS_Out_Reversals" xr:uid="{228643E3-ECDF-4D18-8B51-C692C45DB05E}"/>
    <hyperlink ref="A23" location="CPS_In_Reversals!A1" display="CPS_In_Reversals" xr:uid="{8CDDC3D8-B96A-45A7-B73B-9A1D64703807}"/>
    <hyperlink ref="A22" location="CPS_Out!A1" display="CPS_Out" xr:uid="{C8E0ABAA-FCDE-425E-BE2E-0BE89E0E0B73}"/>
    <hyperlink ref="A21" location="CPS_In!A1" display="CPS_In" xr:uid="{3E59BA63-C16A-491C-B8BE-A7FC34845720}"/>
    <hyperlink ref="A20" location="BopCus_NonRep_Out!A1" display="BopCus_NonRep_Out" xr:uid="{A3D165F5-5ACF-40D9-995A-8473F288A291}"/>
    <hyperlink ref="A19" location="BopCus_NonRep_In!A1" display="BopCus_NonRep_In" xr:uid="{5182B17C-80DC-4ED7-8278-BD3AD81538E7}"/>
    <hyperlink ref="A18" location="BopCus_Out_Reversals!A1" display="BopCus_Out_Reversals" xr:uid="{6E95DE7F-DD68-4422-BE6C-5FD122E62E43}"/>
    <hyperlink ref="A17" location="BopCus_In_Reversals!A1" display="BopCus_In_Reversals" xr:uid="{CFA906ED-E331-4BFD-8C8F-A9EF146F9AC2}"/>
    <hyperlink ref="A16" location="BopCus_Out!A1" display="BopCus_Out" xr:uid="{713AB2CE-BB1C-4BAA-8AA8-85BE67F67528}"/>
    <hyperlink ref="A15" location="BopCus_In!A1" display="BopCus_In" xr:uid="{520071D0-A1E9-4FB8-86D6-E4B10BD80E88}"/>
  </hyperlinks>
  <pageMargins left="0.7" right="0.7" top="0.75" bottom="0.75" header="0.3" footer="0.3"/>
  <pageSetup orientation="portrait" r:id="rId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9A4C69-8260-4A7D-A474-0950CC916D0B}">
  <dimension ref="A2:K111"/>
  <sheetViews>
    <sheetView topLeftCell="G1" workbookViewId="0">
      <selection activeCell="K2" sqref="K2"/>
    </sheetView>
  </sheetViews>
  <sheetFormatPr defaultColWidth="8.85546875" defaultRowHeight="15" x14ac:dyDescent="0.25"/>
  <cols>
    <col min="1" max="2" width="16.42578125" style="6" hidden="1" customWidth="1"/>
    <col min="3" max="3" width="15.85546875" style="6" customWidth="1"/>
    <col min="4" max="4" width="17.42578125" style="6" customWidth="1"/>
    <col min="5" max="5" width="28.140625" style="6" customWidth="1"/>
    <col min="6" max="6" width="27.42578125" style="6" hidden="1" customWidth="1"/>
    <col min="7" max="7" width="8.85546875" style="263"/>
    <col min="8" max="8" width="37" style="6" customWidth="1"/>
    <col min="9" max="9" width="52" style="6" customWidth="1"/>
    <col min="10" max="10" width="16.5703125" style="263" customWidth="1"/>
    <col min="11" max="11" width="22" style="263" customWidth="1"/>
    <col min="12" max="16384" width="8.85546875" style="263"/>
  </cols>
  <sheetData>
    <row r="2" spans="1:11" x14ac:dyDescent="0.25">
      <c r="I2" s="13" t="s">
        <v>2</v>
      </c>
      <c r="J2" s="284" t="s">
        <v>2</v>
      </c>
      <c r="K2" s="13">
        <v>0</v>
      </c>
    </row>
    <row r="3" spans="1:11" x14ac:dyDescent="0.25">
      <c r="I3" s="14" t="s">
        <v>4</v>
      </c>
      <c r="J3" s="285" t="s">
        <v>4</v>
      </c>
      <c r="K3" s="14">
        <v>0</v>
      </c>
    </row>
    <row r="4" spans="1:11" x14ac:dyDescent="0.25">
      <c r="I4" s="266" t="s">
        <v>433</v>
      </c>
      <c r="J4" s="287" t="s">
        <v>433</v>
      </c>
      <c r="K4" s="266">
        <v>83</v>
      </c>
    </row>
    <row r="5" spans="1:11" x14ac:dyDescent="0.25">
      <c r="I5" s="47" t="s">
        <v>432</v>
      </c>
      <c r="J5" s="286" t="s">
        <v>432</v>
      </c>
      <c r="K5" s="47">
        <v>0</v>
      </c>
    </row>
    <row r="6" spans="1:11" x14ac:dyDescent="0.25">
      <c r="I6" s="207"/>
      <c r="J6" s="207"/>
      <c r="K6" s="207">
        <f>SUM(K2:K4)</f>
        <v>83</v>
      </c>
    </row>
    <row r="7" spans="1:11" ht="30" x14ac:dyDescent="0.25">
      <c r="A7" s="267" t="s">
        <v>471</v>
      </c>
      <c r="B7" s="267" t="s">
        <v>472</v>
      </c>
      <c r="C7" s="267" t="s">
        <v>473</v>
      </c>
      <c r="D7" s="267" t="s">
        <v>474</v>
      </c>
      <c r="E7" s="267" t="s">
        <v>475</v>
      </c>
      <c r="F7" s="267" t="s">
        <v>476</v>
      </c>
      <c r="G7" s="292"/>
      <c r="H7" s="293"/>
      <c r="I7" s="293"/>
      <c r="J7" s="292"/>
      <c r="K7" s="292"/>
    </row>
    <row r="8" spans="1:11" x14ac:dyDescent="0.25">
      <c r="A8" s="363" t="s">
        <v>477</v>
      </c>
      <c r="B8" s="363" t="s">
        <v>478</v>
      </c>
      <c r="C8" s="363"/>
      <c r="D8" s="363"/>
      <c r="E8" s="363"/>
      <c r="F8" s="363"/>
      <c r="G8" s="294"/>
      <c r="H8" s="295"/>
      <c r="I8" s="295"/>
      <c r="J8" s="296"/>
      <c r="K8" s="297"/>
    </row>
    <row r="9" spans="1:11" x14ac:dyDescent="0.25">
      <c r="A9" s="364"/>
      <c r="B9" s="364"/>
      <c r="C9" s="364"/>
      <c r="D9" s="364"/>
      <c r="E9" s="364"/>
      <c r="F9" s="364"/>
      <c r="G9" s="294"/>
      <c r="H9" s="295"/>
      <c r="I9" s="295"/>
      <c r="J9" s="298"/>
      <c r="K9" s="297"/>
    </row>
    <row r="10" spans="1:11" x14ac:dyDescent="0.25">
      <c r="A10" s="364"/>
      <c r="B10" s="364"/>
      <c r="C10" s="364"/>
      <c r="D10" s="364"/>
      <c r="E10" s="364"/>
      <c r="F10" s="364"/>
      <c r="G10" s="294"/>
      <c r="H10" s="295"/>
      <c r="I10" s="295"/>
      <c r="J10" s="298"/>
      <c r="K10" s="297"/>
    </row>
    <row r="11" spans="1:11" x14ac:dyDescent="0.25">
      <c r="A11" s="364"/>
      <c r="B11" s="364"/>
      <c r="C11" s="364"/>
      <c r="D11" s="364"/>
      <c r="E11" s="364"/>
      <c r="F11" s="364"/>
      <c r="G11" s="294"/>
      <c r="H11" s="295"/>
      <c r="I11" s="295"/>
      <c r="J11" s="298"/>
      <c r="K11" s="297"/>
    </row>
    <row r="12" spans="1:11" x14ac:dyDescent="0.25">
      <c r="A12" s="364"/>
      <c r="B12" s="364"/>
      <c r="C12" s="364"/>
      <c r="D12" s="364"/>
      <c r="E12" s="364"/>
      <c r="F12" s="364"/>
      <c r="G12" s="294"/>
      <c r="H12" s="295"/>
      <c r="I12" s="299"/>
      <c r="J12" s="298"/>
      <c r="K12" s="297"/>
    </row>
    <row r="13" spans="1:11" x14ac:dyDescent="0.25">
      <c r="A13" s="364"/>
      <c r="B13" s="364"/>
      <c r="C13" s="364"/>
      <c r="D13" s="364"/>
      <c r="E13" s="364"/>
      <c r="F13" s="364"/>
      <c r="G13" s="294"/>
      <c r="H13" s="300"/>
      <c r="I13" s="295"/>
      <c r="J13" s="298"/>
      <c r="K13" s="295"/>
    </row>
    <row r="14" spans="1:11" x14ac:dyDescent="0.25">
      <c r="A14" s="364"/>
      <c r="B14" s="364"/>
      <c r="C14" s="364"/>
      <c r="D14" s="364"/>
      <c r="E14" s="364"/>
      <c r="F14" s="364"/>
      <c r="G14" s="294"/>
      <c r="H14" s="295"/>
      <c r="I14" s="295"/>
      <c r="J14" s="298"/>
      <c r="K14" s="297"/>
    </row>
    <row r="15" spans="1:11" x14ac:dyDescent="0.25">
      <c r="A15" s="364"/>
      <c r="B15" s="364"/>
      <c r="C15" s="364"/>
      <c r="D15" s="364"/>
      <c r="E15" s="364"/>
      <c r="F15" s="364"/>
      <c r="G15" s="294"/>
      <c r="H15" s="295"/>
      <c r="I15" s="295"/>
      <c r="J15" s="298"/>
      <c r="K15" s="297"/>
    </row>
    <row r="16" spans="1:11" x14ac:dyDescent="0.25">
      <c r="A16" s="365"/>
      <c r="B16" s="365"/>
      <c r="C16" s="365"/>
      <c r="D16" s="365"/>
      <c r="E16" s="365"/>
      <c r="F16" s="365"/>
      <c r="G16" s="294"/>
      <c r="H16" s="295"/>
      <c r="I16" s="295"/>
      <c r="J16" s="298"/>
      <c r="K16" s="297"/>
    </row>
    <row r="17" spans="1:11" x14ac:dyDescent="0.25">
      <c r="A17" s="276"/>
      <c r="B17" s="276"/>
      <c r="C17" s="276"/>
      <c r="D17" s="276"/>
      <c r="E17" s="276"/>
      <c r="F17" s="276"/>
      <c r="G17" s="294"/>
      <c r="H17" s="295"/>
      <c r="I17" s="295"/>
      <c r="J17" s="295"/>
      <c r="K17" s="295"/>
    </row>
    <row r="18" spans="1:11" x14ac:dyDescent="0.25">
      <c r="A18" s="363" t="s">
        <v>477</v>
      </c>
      <c r="B18" s="363" t="s">
        <v>478</v>
      </c>
      <c r="C18" s="363"/>
      <c r="D18" s="363"/>
      <c r="E18" s="363"/>
      <c r="F18" s="363"/>
      <c r="G18" s="294"/>
      <c r="H18" s="295"/>
      <c r="I18" s="295"/>
      <c r="J18" s="298"/>
      <c r="K18" s="297"/>
    </row>
    <row r="19" spans="1:11" x14ac:dyDescent="0.25">
      <c r="A19" s="364"/>
      <c r="B19" s="364"/>
      <c r="C19" s="364"/>
      <c r="D19" s="364"/>
      <c r="E19" s="364"/>
      <c r="F19" s="364"/>
      <c r="G19" s="294"/>
      <c r="H19" s="295"/>
      <c r="I19" s="295"/>
      <c r="J19" s="298"/>
      <c r="K19" s="297"/>
    </row>
    <row r="20" spans="1:11" x14ac:dyDescent="0.25">
      <c r="A20" s="365"/>
      <c r="B20" s="365"/>
      <c r="C20" s="365"/>
      <c r="D20" s="365"/>
      <c r="E20" s="365"/>
      <c r="F20" s="365"/>
      <c r="G20" s="294"/>
      <c r="H20" s="295"/>
      <c r="I20" s="295"/>
      <c r="J20" s="298"/>
      <c r="K20" s="297"/>
    </row>
    <row r="21" spans="1:11" x14ac:dyDescent="0.25">
      <c r="A21" s="276"/>
      <c r="B21" s="276"/>
      <c r="C21" s="276"/>
      <c r="D21" s="276"/>
      <c r="E21" s="276"/>
      <c r="F21" s="276"/>
      <c r="G21" s="294"/>
      <c r="H21" s="295"/>
      <c r="I21" s="295"/>
      <c r="J21" s="295"/>
      <c r="K21" s="297"/>
    </row>
    <row r="22" spans="1:11" x14ac:dyDescent="0.25">
      <c r="A22" s="363" t="s">
        <v>477</v>
      </c>
      <c r="B22" s="363" t="s">
        <v>478</v>
      </c>
      <c r="C22" s="363"/>
      <c r="D22" s="363"/>
      <c r="E22" s="363"/>
      <c r="F22" s="363"/>
      <c r="G22" s="294"/>
      <c r="H22" s="295"/>
      <c r="I22" s="295"/>
      <c r="J22" s="298"/>
      <c r="K22" s="297"/>
    </row>
    <row r="23" spans="1:11" x14ac:dyDescent="0.25">
      <c r="A23" s="364"/>
      <c r="B23" s="364"/>
      <c r="C23" s="364"/>
      <c r="D23" s="364"/>
      <c r="E23" s="364"/>
      <c r="F23" s="364"/>
      <c r="G23" s="294"/>
      <c r="H23" s="295"/>
      <c r="I23" s="295"/>
      <c r="J23" s="298"/>
      <c r="K23" s="297"/>
    </row>
    <row r="24" spans="1:11" x14ac:dyDescent="0.25">
      <c r="A24" s="364"/>
      <c r="B24" s="364"/>
      <c r="C24" s="364"/>
      <c r="D24" s="364"/>
      <c r="E24" s="364"/>
      <c r="F24" s="364"/>
      <c r="G24" s="294"/>
      <c r="H24" s="295"/>
      <c r="I24" s="295"/>
      <c r="J24" s="298"/>
      <c r="K24" s="297"/>
    </row>
    <row r="25" spans="1:11" x14ac:dyDescent="0.25">
      <c r="A25" s="364"/>
      <c r="B25" s="364"/>
      <c r="C25" s="364"/>
      <c r="D25" s="364"/>
      <c r="E25" s="364"/>
      <c r="F25" s="364"/>
      <c r="G25" s="294"/>
      <c r="H25" s="295"/>
      <c r="I25" s="295"/>
      <c r="J25" s="298"/>
      <c r="K25" s="297"/>
    </row>
    <row r="26" spans="1:11" x14ac:dyDescent="0.25">
      <c r="A26" s="364"/>
      <c r="B26" s="364"/>
      <c r="C26" s="364"/>
      <c r="D26" s="364"/>
      <c r="E26" s="364"/>
      <c r="F26" s="364"/>
      <c r="G26" s="294"/>
      <c r="H26" s="295"/>
      <c r="I26" s="295"/>
      <c r="J26" s="298"/>
      <c r="K26" s="297"/>
    </row>
    <row r="27" spans="1:11" x14ac:dyDescent="0.25">
      <c r="A27" s="364"/>
      <c r="B27" s="364"/>
      <c r="C27" s="364"/>
      <c r="D27" s="364"/>
      <c r="E27" s="364"/>
      <c r="F27" s="364"/>
      <c r="G27" s="294"/>
      <c r="H27" s="295"/>
      <c r="I27" s="295"/>
      <c r="J27" s="298"/>
      <c r="K27" s="297"/>
    </row>
    <row r="28" spans="1:11" x14ac:dyDescent="0.25">
      <c r="A28" s="364"/>
      <c r="B28" s="364"/>
      <c r="C28" s="364"/>
      <c r="D28" s="364"/>
      <c r="E28" s="364"/>
      <c r="F28" s="364"/>
      <c r="G28" s="294"/>
      <c r="H28" s="295"/>
      <c r="I28" s="295"/>
      <c r="J28" s="298"/>
      <c r="K28" s="297"/>
    </row>
    <row r="29" spans="1:11" x14ac:dyDescent="0.25">
      <c r="A29" s="364"/>
      <c r="B29" s="364"/>
      <c r="C29" s="364"/>
      <c r="D29" s="364"/>
      <c r="E29" s="364"/>
      <c r="F29" s="364"/>
      <c r="G29" s="294"/>
      <c r="H29" s="295"/>
      <c r="I29" s="295"/>
      <c r="J29" s="298"/>
      <c r="K29" s="297"/>
    </row>
    <row r="30" spans="1:11" x14ac:dyDescent="0.25">
      <c r="A30" s="364"/>
      <c r="B30" s="364"/>
      <c r="C30" s="364"/>
      <c r="D30" s="364"/>
      <c r="E30" s="364"/>
      <c r="F30" s="364"/>
      <c r="G30" s="294"/>
      <c r="H30" s="295"/>
      <c r="I30" s="295"/>
      <c r="J30" s="298"/>
      <c r="K30" s="297"/>
    </row>
    <row r="31" spans="1:11" x14ac:dyDescent="0.25">
      <c r="A31" s="365"/>
      <c r="B31" s="365"/>
      <c r="C31" s="365"/>
      <c r="D31" s="365"/>
      <c r="E31" s="365"/>
      <c r="F31" s="365"/>
      <c r="G31" s="294"/>
      <c r="H31" s="295"/>
      <c r="I31" s="295"/>
      <c r="J31" s="298"/>
      <c r="K31" s="297"/>
    </row>
    <row r="32" spans="1:11" x14ac:dyDescent="0.25">
      <c r="A32" s="276"/>
      <c r="B32" s="276"/>
      <c r="C32" s="276"/>
      <c r="D32" s="276"/>
      <c r="E32" s="276"/>
      <c r="F32" s="276"/>
      <c r="G32" s="294"/>
      <c r="H32" s="295"/>
      <c r="I32" s="295"/>
      <c r="J32" s="295"/>
      <c r="K32" s="297"/>
    </row>
    <row r="33" spans="1:11" x14ac:dyDescent="0.25">
      <c r="A33" s="363" t="s">
        <v>477</v>
      </c>
      <c r="B33" s="363" t="s">
        <v>478</v>
      </c>
      <c r="C33" s="363"/>
      <c r="D33" s="363"/>
      <c r="E33" s="363"/>
      <c r="F33" s="363"/>
      <c r="G33" s="294"/>
      <c r="H33" s="295"/>
      <c r="I33" s="295"/>
      <c r="J33" s="298"/>
      <c r="K33" s="297"/>
    </row>
    <row r="34" spans="1:11" x14ac:dyDescent="0.25">
      <c r="A34" s="364"/>
      <c r="B34" s="364"/>
      <c r="C34" s="364"/>
      <c r="D34" s="364"/>
      <c r="E34" s="364"/>
      <c r="F34" s="364"/>
      <c r="G34" s="294"/>
      <c r="H34" s="295"/>
      <c r="I34" s="295"/>
      <c r="J34" s="298"/>
      <c r="K34" s="297"/>
    </row>
    <row r="35" spans="1:11" x14ac:dyDescent="0.25">
      <c r="A35" s="365"/>
      <c r="B35" s="365"/>
      <c r="C35" s="365"/>
      <c r="D35" s="365"/>
      <c r="E35" s="365"/>
      <c r="F35" s="365"/>
      <c r="G35" s="294"/>
      <c r="H35" s="295"/>
      <c r="I35" s="295"/>
      <c r="J35" s="298"/>
      <c r="K35" s="297"/>
    </row>
    <row r="36" spans="1:11" x14ac:dyDescent="0.25">
      <c r="A36" s="276"/>
      <c r="B36" s="276"/>
      <c r="C36" s="276"/>
      <c r="D36" s="276"/>
      <c r="E36" s="276"/>
      <c r="F36" s="276"/>
      <c r="G36" s="294"/>
      <c r="H36" s="295"/>
      <c r="I36" s="295"/>
      <c r="J36" s="295"/>
      <c r="K36" s="297"/>
    </row>
    <row r="37" spans="1:11" x14ac:dyDescent="0.25">
      <c r="A37" s="363" t="s">
        <v>477</v>
      </c>
      <c r="B37" s="363" t="s">
        <v>478</v>
      </c>
      <c r="C37" s="363"/>
      <c r="D37" s="363"/>
      <c r="E37" s="363"/>
      <c r="F37" s="363"/>
      <c r="G37" s="294"/>
      <c r="H37" s="295"/>
      <c r="I37" s="295"/>
      <c r="J37" s="298"/>
      <c r="K37" s="297"/>
    </row>
    <row r="38" spans="1:11" x14ac:dyDescent="0.25">
      <c r="A38" s="364"/>
      <c r="B38" s="364"/>
      <c r="C38" s="364"/>
      <c r="D38" s="364"/>
      <c r="E38" s="364"/>
      <c r="F38" s="364"/>
      <c r="G38" s="294"/>
      <c r="H38" s="301"/>
      <c r="I38" s="301"/>
      <c r="J38" s="298"/>
      <c r="K38" s="301"/>
    </row>
    <row r="39" spans="1:11" x14ac:dyDescent="0.25">
      <c r="A39" s="364"/>
      <c r="B39" s="364"/>
      <c r="C39" s="364"/>
      <c r="D39" s="364"/>
      <c r="E39" s="364"/>
      <c r="F39" s="364"/>
      <c r="G39" s="294"/>
      <c r="H39" s="295"/>
      <c r="I39" s="295"/>
      <c r="J39" s="298"/>
      <c r="K39" s="297"/>
    </row>
    <row r="40" spans="1:11" x14ac:dyDescent="0.25">
      <c r="A40" s="364"/>
      <c r="B40" s="364"/>
      <c r="C40" s="364"/>
      <c r="D40" s="364"/>
      <c r="E40" s="364"/>
      <c r="F40" s="364"/>
      <c r="G40" s="294"/>
      <c r="H40" s="295"/>
      <c r="I40" s="295"/>
      <c r="J40" s="298"/>
      <c r="K40" s="297"/>
    </row>
    <row r="41" spans="1:11" x14ac:dyDescent="0.25">
      <c r="A41" s="364"/>
      <c r="B41" s="364"/>
      <c r="C41" s="364"/>
      <c r="D41" s="364"/>
      <c r="E41" s="364"/>
      <c r="F41" s="364"/>
      <c r="G41" s="294"/>
      <c r="H41" s="295"/>
      <c r="I41" s="295"/>
      <c r="J41" s="298"/>
      <c r="K41" s="297"/>
    </row>
    <row r="42" spans="1:11" x14ac:dyDescent="0.25">
      <c r="A42" s="364"/>
      <c r="B42" s="364"/>
      <c r="C42" s="364"/>
      <c r="D42" s="364"/>
      <c r="E42" s="364"/>
      <c r="F42" s="364"/>
      <c r="G42" s="294"/>
      <c r="H42" s="295"/>
      <c r="I42" s="295"/>
      <c r="J42" s="298"/>
      <c r="K42" s="297"/>
    </row>
    <row r="43" spans="1:11" x14ac:dyDescent="0.25">
      <c r="A43" s="364"/>
      <c r="B43" s="364"/>
      <c r="C43" s="364"/>
      <c r="D43" s="364"/>
      <c r="E43" s="364"/>
      <c r="F43" s="364"/>
      <c r="G43" s="294"/>
      <c r="H43" s="295"/>
      <c r="I43" s="295"/>
      <c r="J43" s="298"/>
      <c r="K43" s="300"/>
    </row>
    <row r="44" spans="1:11" x14ac:dyDescent="0.25">
      <c r="A44" s="364"/>
      <c r="B44" s="364"/>
      <c r="C44" s="364"/>
      <c r="D44" s="364"/>
      <c r="E44" s="364"/>
      <c r="F44" s="364"/>
      <c r="G44" s="294"/>
      <c r="H44" s="295"/>
      <c r="I44" s="295"/>
      <c r="J44" s="298"/>
      <c r="K44" s="297"/>
    </row>
    <row r="45" spans="1:11" x14ac:dyDescent="0.25">
      <c r="A45" s="364"/>
      <c r="B45" s="364"/>
      <c r="C45" s="364"/>
      <c r="D45" s="364"/>
      <c r="E45" s="364"/>
      <c r="F45" s="364"/>
      <c r="G45" s="294"/>
      <c r="H45" s="295"/>
      <c r="I45" s="295"/>
      <c r="J45" s="298"/>
      <c r="K45" s="297"/>
    </row>
    <row r="46" spans="1:11" x14ac:dyDescent="0.25">
      <c r="A46" s="364"/>
      <c r="B46" s="364"/>
      <c r="C46" s="364"/>
      <c r="D46" s="364"/>
      <c r="E46" s="364"/>
      <c r="F46" s="364"/>
      <c r="G46" s="294"/>
      <c r="H46" s="302"/>
      <c r="I46" s="302"/>
      <c r="J46" s="298"/>
      <c r="K46" s="302"/>
    </row>
    <row r="47" spans="1:11" x14ac:dyDescent="0.25">
      <c r="A47" s="364"/>
      <c r="B47" s="364"/>
      <c r="C47" s="364"/>
      <c r="D47" s="364"/>
      <c r="E47" s="364"/>
      <c r="F47" s="364"/>
      <c r="G47" s="294"/>
      <c r="H47" s="302"/>
      <c r="I47" s="302"/>
      <c r="J47" s="298"/>
      <c r="K47" s="302"/>
    </row>
    <row r="48" spans="1:11" x14ac:dyDescent="0.25">
      <c r="A48" s="365"/>
      <c r="B48" s="365"/>
      <c r="C48" s="365"/>
      <c r="D48" s="365"/>
      <c r="E48" s="365"/>
      <c r="F48" s="365"/>
      <c r="G48" s="294"/>
      <c r="H48" s="302"/>
      <c r="I48" s="302"/>
      <c r="J48" s="298"/>
      <c r="K48" s="302"/>
    </row>
    <row r="49" spans="1:11" x14ac:dyDescent="0.25">
      <c r="A49" s="276"/>
      <c r="B49" s="276"/>
      <c r="C49" s="276"/>
      <c r="D49" s="276"/>
      <c r="E49" s="276"/>
      <c r="F49" s="276"/>
      <c r="G49" s="294"/>
      <c r="H49" s="295"/>
      <c r="I49" s="295"/>
      <c r="J49" s="295"/>
      <c r="K49" s="297"/>
    </row>
    <row r="50" spans="1:11" x14ac:dyDescent="0.25">
      <c r="A50" s="363" t="s">
        <v>477</v>
      </c>
      <c r="B50" s="363" t="s">
        <v>478</v>
      </c>
      <c r="C50" s="363"/>
      <c r="D50" s="363"/>
      <c r="E50" s="363"/>
      <c r="F50" s="363"/>
      <c r="G50" s="294"/>
      <c r="H50" s="295"/>
      <c r="I50" s="295"/>
      <c r="J50" s="298"/>
      <c r="K50" s="297"/>
    </row>
    <row r="51" spans="1:11" x14ac:dyDescent="0.25">
      <c r="A51" s="364"/>
      <c r="B51" s="364"/>
      <c r="C51" s="364"/>
      <c r="D51" s="364"/>
      <c r="E51" s="364"/>
      <c r="F51" s="364"/>
      <c r="G51" s="294"/>
      <c r="H51" s="295"/>
      <c r="I51" s="295"/>
      <c r="J51" s="298"/>
      <c r="K51" s="297"/>
    </row>
    <row r="52" spans="1:11" x14ac:dyDescent="0.25">
      <c r="A52" s="364"/>
      <c r="B52" s="364"/>
      <c r="C52" s="364"/>
      <c r="D52" s="364"/>
      <c r="E52" s="364"/>
      <c r="F52" s="364"/>
      <c r="G52" s="294"/>
      <c r="H52" s="295"/>
      <c r="I52" s="295"/>
      <c r="J52" s="298"/>
      <c r="K52" s="297"/>
    </row>
    <row r="53" spans="1:11" x14ac:dyDescent="0.25">
      <c r="A53" s="364"/>
      <c r="B53" s="364"/>
      <c r="C53" s="364"/>
      <c r="D53" s="364"/>
      <c r="E53" s="364"/>
      <c r="F53" s="364"/>
      <c r="G53" s="294"/>
      <c r="H53" s="295"/>
      <c r="I53" s="295"/>
      <c r="J53" s="298"/>
      <c r="K53" s="297"/>
    </row>
    <row r="54" spans="1:11" x14ac:dyDescent="0.25">
      <c r="A54" s="364"/>
      <c r="B54" s="364"/>
      <c r="C54" s="364"/>
      <c r="D54" s="364"/>
      <c r="E54" s="364"/>
      <c r="F54" s="364"/>
      <c r="G54" s="294"/>
      <c r="H54" s="295"/>
      <c r="I54" s="295"/>
      <c r="J54" s="298"/>
      <c r="K54" s="297"/>
    </row>
    <row r="55" spans="1:11" x14ac:dyDescent="0.25">
      <c r="A55" s="364"/>
      <c r="B55" s="364"/>
      <c r="C55" s="364"/>
      <c r="D55" s="364"/>
      <c r="E55" s="364"/>
      <c r="F55" s="364"/>
      <c r="G55" s="294"/>
      <c r="H55" s="295"/>
      <c r="I55" s="295"/>
      <c r="J55" s="298"/>
      <c r="K55" s="297"/>
    </row>
    <row r="56" spans="1:11" x14ac:dyDescent="0.25">
      <c r="A56" s="364"/>
      <c r="B56" s="364"/>
      <c r="C56" s="364"/>
      <c r="D56" s="364"/>
      <c r="E56" s="364"/>
      <c r="F56" s="364"/>
      <c r="G56" s="294"/>
      <c r="H56" s="295"/>
      <c r="I56" s="295"/>
      <c r="J56" s="298"/>
      <c r="K56" s="297"/>
    </row>
    <row r="57" spans="1:11" x14ac:dyDescent="0.25">
      <c r="A57" s="364"/>
      <c r="B57" s="364"/>
      <c r="C57" s="364"/>
      <c r="D57" s="364"/>
      <c r="E57" s="364"/>
      <c r="F57" s="364"/>
      <c r="G57" s="294"/>
      <c r="H57" s="295"/>
      <c r="I57" s="295"/>
      <c r="J57" s="298"/>
      <c r="K57" s="297"/>
    </row>
    <row r="58" spans="1:11" x14ac:dyDescent="0.25">
      <c r="A58" s="364"/>
      <c r="B58" s="364"/>
      <c r="C58" s="364"/>
      <c r="D58" s="364"/>
      <c r="E58" s="364"/>
      <c r="F58" s="364"/>
      <c r="G58" s="294"/>
      <c r="H58" s="295"/>
      <c r="I58" s="295"/>
      <c r="J58" s="298"/>
      <c r="K58" s="297"/>
    </row>
    <row r="59" spans="1:11" x14ac:dyDescent="0.25">
      <c r="A59" s="364"/>
      <c r="B59" s="364"/>
      <c r="C59" s="364"/>
      <c r="D59" s="364"/>
      <c r="E59" s="364"/>
      <c r="F59" s="364"/>
      <c r="G59" s="294"/>
      <c r="H59" s="295"/>
      <c r="I59" s="295"/>
      <c r="J59" s="298"/>
      <c r="K59" s="297"/>
    </row>
    <row r="60" spans="1:11" x14ac:dyDescent="0.25">
      <c r="A60" s="364"/>
      <c r="B60" s="364"/>
      <c r="C60" s="364"/>
      <c r="D60" s="364"/>
      <c r="E60" s="364"/>
      <c r="F60" s="364"/>
      <c r="G60" s="294"/>
      <c r="H60" s="295"/>
      <c r="I60" s="295"/>
      <c r="J60" s="298"/>
      <c r="K60" s="297"/>
    </row>
    <row r="61" spans="1:11" x14ac:dyDescent="0.25">
      <c r="A61" s="365"/>
      <c r="B61" s="365"/>
      <c r="C61" s="365"/>
      <c r="D61" s="365"/>
      <c r="E61" s="365"/>
      <c r="F61" s="365"/>
      <c r="G61" s="294"/>
      <c r="H61" s="295"/>
      <c r="I61" s="295"/>
      <c r="J61" s="298"/>
      <c r="K61" s="297"/>
    </row>
    <row r="62" spans="1:11" x14ac:dyDescent="0.25">
      <c r="A62" s="276"/>
      <c r="B62" s="276"/>
      <c r="C62" s="276"/>
      <c r="D62" s="276"/>
      <c r="E62" s="276"/>
      <c r="F62" s="276"/>
      <c r="G62" s="294"/>
      <c r="H62" s="295"/>
      <c r="I62" s="295"/>
      <c r="J62" s="295"/>
      <c r="K62" s="297"/>
    </row>
    <row r="63" spans="1:11" x14ac:dyDescent="0.25">
      <c r="A63" s="363" t="s">
        <v>477</v>
      </c>
      <c r="B63" s="363" t="s">
        <v>478</v>
      </c>
      <c r="C63" s="363"/>
      <c r="D63" s="363"/>
      <c r="E63" s="363"/>
      <c r="F63" s="363"/>
      <c r="G63" s="294"/>
      <c r="H63" s="295"/>
      <c r="I63" s="295"/>
      <c r="J63" s="298"/>
      <c r="K63" s="297"/>
    </row>
    <row r="64" spans="1:11" x14ac:dyDescent="0.25">
      <c r="A64" s="364"/>
      <c r="B64" s="364"/>
      <c r="C64" s="364"/>
      <c r="D64" s="364"/>
      <c r="E64" s="364"/>
      <c r="F64" s="364"/>
      <c r="G64" s="294"/>
      <c r="H64" s="295"/>
      <c r="I64" s="295"/>
      <c r="J64" s="298"/>
      <c r="K64" s="297"/>
    </row>
    <row r="65" spans="1:11" x14ac:dyDescent="0.25">
      <c r="A65" s="364"/>
      <c r="B65" s="364"/>
      <c r="C65" s="364"/>
      <c r="D65" s="364"/>
      <c r="E65" s="364"/>
      <c r="F65" s="364"/>
      <c r="G65" s="294"/>
      <c r="H65" s="295"/>
      <c r="I65" s="295"/>
      <c r="J65" s="298"/>
      <c r="K65" s="297"/>
    </row>
    <row r="66" spans="1:11" x14ac:dyDescent="0.25">
      <c r="A66" s="364"/>
      <c r="B66" s="364"/>
      <c r="C66" s="364"/>
      <c r="D66" s="364"/>
      <c r="E66" s="364"/>
      <c r="F66" s="364"/>
      <c r="G66" s="294"/>
      <c r="H66" s="295"/>
      <c r="I66" s="295"/>
      <c r="J66" s="298"/>
      <c r="K66" s="297"/>
    </row>
    <row r="67" spans="1:11" x14ac:dyDescent="0.25">
      <c r="A67" s="364"/>
      <c r="B67" s="364"/>
      <c r="C67" s="364"/>
      <c r="D67" s="364"/>
      <c r="E67" s="364"/>
      <c r="F67" s="364"/>
      <c r="G67" s="294"/>
      <c r="H67" s="295"/>
      <c r="I67" s="295"/>
      <c r="J67" s="298"/>
      <c r="K67" s="297"/>
    </row>
    <row r="68" spans="1:11" x14ac:dyDescent="0.25">
      <c r="A68" s="364"/>
      <c r="B68" s="364"/>
      <c r="C68" s="364"/>
      <c r="D68" s="364"/>
      <c r="E68" s="364"/>
      <c r="F68" s="364"/>
      <c r="G68" s="294"/>
      <c r="H68" s="295"/>
      <c r="I68" s="295"/>
      <c r="J68" s="298"/>
      <c r="K68" s="297"/>
    </row>
    <row r="69" spans="1:11" x14ac:dyDescent="0.25">
      <c r="A69" s="364"/>
      <c r="B69" s="364"/>
      <c r="C69" s="364"/>
      <c r="D69" s="364"/>
      <c r="E69" s="364"/>
      <c r="F69" s="364"/>
      <c r="G69" s="294"/>
      <c r="H69" s="295"/>
      <c r="I69" s="295"/>
      <c r="J69" s="298"/>
      <c r="K69" s="297"/>
    </row>
    <row r="70" spans="1:11" x14ac:dyDescent="0.25">
      <c r="A70" s="364"/>
      <c r="B70" s="364"/>
      <c r="C70" s="364"/>
      <c r="D70" s="364"/>
      <c r="E70" s="364"/>
      <c r="F70" s="364"/>
      <c r="G70" s="294"/>
      <c r="H70" s="295"/>
      <c r="I70" s="295"/>
      <c r="J70" s="298"/>
      <c r="K70" s="297"/>
    </row>
    <row r="71" spans="1:11" x14ac:dyDescent="0.25">
      <c r="A71" s="364"/>
      <c r="B71" s="364"/>
      <c r="C71" s="364"/>
      <c r="D71" s="364"/>
      <c r="E71" s="364"/>
      <c r="F71" s="364"/>
      <c r="G71" s="294"/>
      <c r="H71" s="295"/>
      <c r="I71" s="295"/>
      <c r="J71" s="298"/>
      <c r="K71" s="297"/>
    </row>
    <row r="72" spans="1:11" x14ac:dyDescent="0.25">
      <c r="A72" s="364"/>
      <c r="B72" s="364"/>
      <c r="C72" s="364"/>
      <c r="D72" s="364"/>
      <c r="E72" s="364"/>
      <c r="F72" s="364"/>
      <c r="G72" s="294"/>
      <c r="H72" s="295"/>
      <c r="I72" s="295"/>
      <c r="J72" s="298"/>
      <c r="K72" s="297"/>
    </row>
    <row r="73" spans="1:11" x14ac:dyDescent="0.25">
      <c r="A73" s="364"/>
      <c r="B73" s="364"/>
      <c r="C73" s="364"/>
      <c r="D73" s="364"/>
      <c r="E73" s="364"/>
      <c r="F73" s="364"/>
      <c r="G73" s="294"/>
      <c r="H73" s="295"/>
      <c r="I73" s="295"/>
      <c r="J73" s="298"/>
      <c r="K73" s="297"/>
    </row>
    <row r="74" spans="1:11" x14ac:dyDescent="0.25">
      <c r="A74" s="364"/>
      <c r="B74" s="364"/>
      <c r="C74" s="364"/>
      <c r="D74" s="364"/>
      <c r="E74" s="364"/>
      <c r="F74" s="364"/>
      <c r="G74" s="294"/>
      <c r="H74" s="295"/>
      <c r="I74" s="295"/>
      <c r="J74" s="298"/>
      <c r="K74" s="297"/>
    </row>
    <row r="75" spans="1:11" x14ac:dyDescent="0.25">
      <c r="A75" s="364"/>
      <c r="B75" s="364"/>
      <c r="C75" s="364"/>
      <c r="D75" s="364"/>
      <c r="E75" s="364"/>
      <c r="F75" s="364"/>
      <c r="G75" s="294"/>
      <c r="H75" s="295"/>
      <c r="I75" s="295"/>
      <c r="J75" s="298"/>
      <c r="K75" s="297"/>
    </row>
    <row r="76" spans="1:11" x14ac:dyDescent="0.25">
      <c r="A76" s="365"/>
      <c r="B76" s="365"/>
      <c r="C76" s="365"/>
      <c r="D76" s="365"/>
      <c r="E76" s="365"/>
      <c r="F76" s="365"/>
      <c r="G76" s="294"/>
      <c r="H76" s="295"/>
      <c r="I76" s="295"/>
      <c r="J76" s="298"/>
      <c r="K76" s="297"/>
    </row>
    <row r="77" spans="1:11" x14ac:dyDescent="0.25">
      <c r="A77" s="276"/>
      <c r="B77" s="282"/>
      <c r="C77" s="282"/>
      <c r="D77" s="282"/>
      <c r="E77" s="282"/>
      <c r="F77" s="282"/>
      <c r="G77" s="294"/>
      <c r="H77" s="295"/>
      <c r="I77" s="295"/>
      <c r="J77" s="295"/>
      <c r="K77" s="297"/>
    </row>
    <row r="78" spans="1:11" x14ac:dyDescent="0.25">
      <c r="A78" s="363" t="s">
        <v>477</v>
      </c>
      <c r="B78" s="363" t="s">
        <v>478</v>
      </c>
      <c r="C78" s="363"/>
      <c r="D78" s="363"/>
      <c r="E78" s="363"/>
      <c r="F78" s="363"/>
      <c r="G78" s="294"/>
      <c r="H78" s="295"/>
      <c r="I78" s="295"/>
      <c r="J78" s="298"/>
      <c r="K78" s="297"/>
    </row>
    <row r="79" spans="1:11" x14ac:dyDescent="0.25">
      <c r="A79" s="364"/>
      <c r="B79" s="364"/>
      <c r="C79" s="364"/>
      <c r="D79" s="364"/>
      <c r="E79" s="364"/>
      <c r="F79" s="364"/>
      <c r="G79" s="294"/>
      <c r="H79" s="295"/>
      <c r="I79" s="295"/>
      <c r="J79" s="298"/>
      <c r="K79" s="297"/>
    </row>
    <row r="80" spans="1:11" x14ac:dyDescent="0.25">
      <c r="A80" s="364"/>
      <c r="B80" s="364"/>
      <c r="C80" s="364"/>
      <c r="D80" s="364"/>
      <c r="E80" s="364"/>
      <c r="F80" s="364"/>
      <c r="G80" s="294"/>
      <c r="H80" s="295"/>
      <c r="I80" s="295"/>
      <c r="J80" s="298"/>
      <c r="K80" s="297"/>
    </row>
    <row r="81" spans="1:11" x14ac:dyDescent="0.25">
      <c r="A81" s="364"/>
      <c r="B81" s="364"/>
      <c r="C81" s="364"/>
      <c r="D81" s="364"/>
      <c r="E81" s="364"/>
      <c r="F81" s="364"/>
      <c r="G81" s="294"/>
      <c r="H81" s="295"/>
      <c r="I81" s="295"/>
      <c r="J81" s="298"/>
      <c r="K81" s="297"/>
    </row>
    <row r="82" spans="1:11" x14ac:dyDescent="0.25">
      <c r="A82" s="364"/>
      <c r="B82" s="364"/>
      <c r="C82" s="364"/>
      <c r="D82" s="364"/>
      <c r="E82" s="364"/>
      <c r="F82" s="364"/>
      <c r="G82" s="294"/>
      <c r="H82" s="295"/>
      <c r="I82" s="295"/>
      <c r="J82" s="298"/>
      <c r="K82" s="297"/>
    </row>
    <row r="83" spans="1:11" x14ac:dyDescent="0.25">
      <c r="A83" s="365"/>
      <c r="B83" s="365"/>
      <c r="C83" s="365"/>
      <c r="D83" s="365"/>
      <c r="E83" s="365"/>
      <c r="F83" s="365"/>
      <c r="G83" s="294"/>
      <c r="H83" s="295"/>
      <c r="I83" s="295"/>
      <c r="J83" s="298"/>
      <c r="K83" s="297"/>
    </row>
    <row r="84" spans="1:11" x14ac:dyDescent="0.25">
      <c r="A84" s="276"/>
      <c r="B84" s="282"/>
      <c r="C84" s="282"/>
      <c r="D84" s="282"/>
      <c r="E84" s="282"/>
      <c r="F84" s="282"/>
      <c r="G84" s="294"/>
      <c r="H84" s="295"/>
      <c r="I84" s="295"/>
      <c r="J84" s="295"/>
      <c r="K84" s="297"/>
    </row>
    <row r="85" spans="1:11" x14ac:dyDescent="0.25">
      <c r="A85" s="363" t="s">
        <v>477</v>
      </c>
      <c r="B85" s="363" t="s">
        <v>478</v>
      </c>
      <c r="C85" s="363"/>
      <c r="D85" s="363"/>
      <c r="E85" s="363"/>
      <c r="F85" s="363"/>
      <c r="G85" s="294"/>
      <c r="H85" s="295"/>
      <c r="I85" s="295"/>
      <c r="J85" s="298"/>
      <c r="K85" s="297"/>
    </row>
    <row r="86" spans="1:11" x14ac:dyDescent="0.25">
      <c r="A86" s="364"/>
      <c r="B86" s="364"/>
      <c r="C86" s="364"/>
      <c r="D86" s="364"/>
      <c r="E86" s="364"/>
      <c r="F86" s="364"/>
      <c r="G86" s="294"/>
      <c r="H86" s="295"/>
      <c r="I86" s="295"/>
      <c r="J86" s="298"/>
      <c r="K86" s="297"/>
    </row>
    <row r="87" spans="1:11" x14ac:dyDescent="0.25">
      <c r="A87" s="364"/>
      <c r="B87" s="364"/>
      <c r="C87" s="364"/>
      <c r="D87" s="364"/>
      <c r="E87" s="364"/>
      <c r="F87" s="364"/>
      <c r="G87" s="294"/>
      <c r="H87" s="295"/>
      <c r="I87" s="295"/>
      <c r="J87" s="298"/>
      <c r="K87" s="297"/>
    </row>
    <row r="88" spans="1:11" x14ac:dyDescent="0.25">
      <c r="A88" s="364"/>
      <c r="B88" s="364"/>
      <c r="C88" s="364"/>
      <c r="D88" s="364"/>
      <c r="E88" s="364"/>
      <c r="F88" s="364"/>
      <c r="G88" s="294"/>
      <c r="H88" s="295"/>
      <c r="I88" s="295"/>
      <c r="J88" s="298"/>
      <c r="K88" s="297"/>
    </row>
    <row r="89" spans="1:11" x14ac:dyDescent="0.25">
      <c r="A89" s="364"/>
      <c r="B89" s="364"/>
      <c r="C89" s="364"/>
      <c r="D89" s="364"/>
      <c r="E89" s="364"/>
      <c r="F89" s="364"/>
      <c r="G89" s="294"/>
      <c r="H89" s="295"/>
      <c r="I89" s="295"/>
      <c r="J89" s="298"/>
      <c r="K89" s="297"/>
    </row>
    <row r="90" spans="1:11" x14ac:dyDescent="0.25">
      <c r="A90" s="364"/>
      <c r="B90" s="364"/>
      <c r="C90" s="364"/>
      <c r="D90" s="364"/>
      <c r="E90" s="364"/>
      <c r="F90" s="364"/>
      <c r="G90" s="294"/>
      <c r="H90" s="295"/>
      <c r="I90" s="295"/>
      <c r="J90" s="298"/>
      <c r="K90" s="297"/>
    </row>
    <row r="91" spans="1:11" x14ac:dyDescent="0.25">
      <c r="A91" s="364"/>
      <c r="B91" s="364"/>
      <c r="C91" s="364"/>
      <c r="D91" s="364"/>
      <c r="E91" s="364"/>
      <c r="F91" s="364"/>
      <c r="G91" s="294"/>
      <c r="H91" s="295"/>
      <c r="I91" s="295"/>
      <c r="J91" s="298"/>
      <c r="K91" s="297"/>
    </row>
    <row r="92" spans="1:11" x14ac:dyDescent="0.25">
      <c r="A92" s="365"/>
      <c r="B92" s="365"/>
      <c r="C92" s="365"/>
      <c r="D92" s="365"/>
      <c r="E92" s="365"/>
      <c r="F92" s="365"/>
      <c r="G92" s="294"/>
      <c r="H92" s="295"/>
      <c r="I92" s="295"/>
      <c r="J92" s="298"/>
      <c r="K92" s="297"/>
    </row>
    <row r="93" spans="1:11" x14ac:dyDescent="0.25">
      <c r="A93" s="276"/>
      <c r="B93" s="282"/>
      <c r="C93" s="282"/>
      <c r="D93" s="282"/>
      <c r="E93" s="282"/>
      <c r="F93" s="282"/>
      <c r="G93" s="294"/>
      <c r="H93" s="295"/>
      <c r="I93" s="295"/>
      <c r="J93" s="295"/>
      <c r="K93" s="297"/>
    </row>
    <row r="94" spans="1:11" x14ac:dyDescent="0.25">
      <c r="A94" s="363" t="s">
        <v>477</v>
      </c>
      <c r="B94" s="363" t="s">
        <v>478</v>
      </c>
      <c r="C94" s="363"/>
      <c r="D94" s="363"/>
      <c r="E94" s="363"/>
      <c r="F94" s="363"/>
      <c r="G94" s="294"/>
      <c r="H94" s="295"/>
      <c r="I94" s="295"/>
      <c r="J94" s="298"/>
      <c r="K94" s="297"/>
    </row>
    <row r="95" spans="1:11" x14ac:dyDescent="0.25">
      <c r="A95" s="364"/>
      <c r="B95" s="364"/>
      <c r="C95" s="364"/>
      <c r="D95" s="364"/>
      <c r="E95" s="364"/>
      <c r="F95" s="364"/>
      <c r="G95" s="294"/>
      <c r="H95" s="295"/>
      <c r="I95" s="295"/>
      <c r="J95" s="298"/>
      <c r="K95" s="297"/>
    </row>
    <row r="96" spans="1:11" x14ac:dyDescent="0.25">
      <c r="A96" s="364"/>
      <c r="B96" s="364"/>
      <c r="C96" s="364"/>
      <c r="D96" s="364"/>
      <c r="E96" s="364"/>
      <c r="F96" s="364"/>
      <c r="G96" s="294"/>
      <c r="H96" s="295"/>
      <c r="I96" s="295"/>
      <c r="J96" s="298"/>
      <c r="K96" s="297"/>
    </row>
    <row r="97" spans="1:11" x14ac:dyDescent="0.25">
      <c r="A97" s="364"/>
      <c r="B97" s="364"/>
      <c r="C97" s="364"/>
      <c r="D97" s="364"/>
      <c r="E97" s="364"/>
      <c r="F97" s="364"/>
      <c r="G97" s="294"/>
      <c r="H97" s="295"/>
      <c r="I97" s="295"/>
      <c r="J97" s="298"/>
      <c r="K97" s="297"/>
    </row>
    <row r="98" spans="1:11" x14ac:dyDescent="0.25">
      <c r="A98" s="364"/>
      <c r="B98" s="364"/>
      <c r="C98" s="364"/>
      <c r="D98" s="364"/>
      <c r="E98" s="364"/>
      <c r="F98" s="364"/>
      <c r="G98" s="294"/>
      <c r="H98" s="295"/>
      <c r="I98" s="295"/>
      <c r="J98" s="298"/>
      <c r="K98" s="297"/>
    </row>
    <row r="99" spans="1:11" x14ac:dyDescent="0.25">
      <c r="A99" s="364"/>
      <c r="B99" s="364"/>
      <c r="C99" s="364"/>
      <c r="D99" s="364"/>
      <c r="E99" s="364"/>
      <c r="F99" s="364"/>
      <c r="G99" s="294"/>
      <c r="H99" s="295"/>
      <c r="I99" s="295"/>
      <c r="J99" s="298"/>
      <c r="K99" s="297"/>
    </row>
    <row r="100" spans="1:11" x14ac:dyDescent="0.25">
      <c r="A100" s="364"/>
      <c r="B100" s="364"/>
      <c r="C100" s="364"/>
      <c r="D100" s="364"/>
      <c r="E100" s="364"/>
      <c r="F100" s="364"/>
      <c r="G100" s="294"/>
      <c r="H100" s="295"/>
      <c r="I100" s="295"/>
      <c r="J100" s="298"/>
      <c r="K100" s="297"/>
    </row>
    <row r="101" spans="1:11" x14ac:dyDescent="0.25">
      <c r="A101" s="364"/>
      <c r="B101" s="364"/>
      <c r="C101" s="364"/>
      <c r="D101" s="364"/>
      <c r="E101" s="364"/>
      <c r="F101" s="364"/>
      <c r="G101" s="294"/>
      <c r="H101" s="295"/>
      <c r="I101" s="295"/>
      <c r="J101" s="298"/>
      <c r="K101" s="297"/>
    </row>
    <row r="102" spans="1:11" x14ac:dyDescent="0.25">
      <c r="A102" s="365"/>
      <c r="B102" s="365"/>
      <c r="C102" s="365"/>
      <c r="D102" s="365"/>
      <c r="E102" s="365"/>
      <c r="F102" s="365"/>
      <c r="G102" s="294"/>
      <c r="H102" s="295"/>
      <c r="I102" s="295"/>
      <c r="J102" s="298"/>
      <c r="K102" s="297"/>
    </row>
    <row r="103" spans="1:11" x14ac:dyDescent="0.25">
      <c r="A103" s="276"/>
      <c r="B103" s="282"/>
      <c r="C103" s="282"/>
      <c r="D103" s="282"/>
      <c r="E103" s="282"/>
      <c r="F103" s="282"/>
      <c r="G103" s="294"/>
      <c r="H103" s="295"/>
      <c r="I103" s="295"/>
      <c r="J103" s="295"/>
      <c r="K103" s="297"/>
    </row>
    <row r="104" spans="1:11" x14ac:dyDescent="0.25">
      <c r="A104" s="276"/>
      <c r="B104" s="282"/>
      <c r="C104" s="282"/>
      <c r="D104" s="282"/>
      <c r="E104" s="282"/>
      <c r="F104" s="282"/>
      <c r="G104" s="294"/>
      <c r="H104" s="295"/>
      <c r="I104" s="295"/>
      <c r="J104" s="295"/>
      <c r="K104" s="297"/>
    </row>
    <row r="105" spans="1:11" x14ac:dyDescent="0.25">
      <c r="A105" s="276"/>
      <c r="B105" s="282"/>
      <c r="C105" s="282"/>
      <c r="D105" s="282"/>
      <c r="E105" s="282"/>
      <c r="F105" s="282"/>
      <c r="G105" s="294"/>
      <c r="H105" s="295"/>
      <c r="I105" s="295"/>
      <c r="J105" s="295"/>
      <c r="K105" s="297"/>
    </row>
    <row r="106" spans="1:11" x14ac:dyDescent="0.25">
      <c r="A106" s="363" t="s">
        <v>477</v>
      </c>
      <c r="B106" s="363" t="s">
        <v>478</v>
      </c>
      <c r="C106" s="363"/>
      <c r="D106" s="363"/>
      <c r="E106" s="363"/>
      <c r="F106" s="363"/>
      <c r="G106" s="294"/>
      <c r="H106" s="295"/>
      <c r="I106" s="295"/>
      <c r="J106" s="298"/>
      <c r="K106" s="297"/>
    </row>
    <row r="107" spans="1:11" x14ac:dyDescent="0.25">
      <c r="A107" s="364"/>
      <c r="B107" s="364"/>
      <c r="C107" s="364"/>
      <c r="D107" s="364"/>
      <c r="E107" s="364"/>
      <c r="F107" s="364"/>
      <c r="G107" s="294"/>
      <c r="H107" s="295"/>
      <c r="I107" s="295"/>
      <c r="J107" s="298"/>
      <c r="K107" s="297"/>
    </row>
    <row r="108" spans="1:11" x14ac:dyDescent="0.25">
      <c r="A108" s="364"/>
      <c r="B108" s="364"/>
      <c r="C108" s="364"/>
      <c r="D108" s="364"/>
      <c r="E108" s="364"/>
      <c r="F108" s="364"/>
      <c r="G108" s="294"/>
      <c r="H108" s="295"/>
      <c r="I108" s="295"/>
      <c r="J108" s="298"/>
      <c r="K108" s="297"/>
    </row>
    <row r="109" spans="1:11" x14ac:dyDescent="0.25">
      <c r="A109" s="365"/>
      <c r="B109" s="365"/>
      <c r="C109" s="365"/>
      <c r="D109" s="365"/>
      <c r="E109" s="365"/>
      <c r="F109" s="365"/>
      <c r="G109" s="294"/>
      <c r="H109" s="295"/>
      <c r="I109" s="295"/>
      <c r="J109" s="298"/>
      <c r="K109" s="297"/>
    </row>
    <row r="110" spans="1:11" x14ac:dyDescent="0.25">
      <c r="A110" s="276"/>
      <c r="B110" s="282"/>
      <c r="C110" s="282"/>
      <c r="D110" s="282"/>
      <c r="E110" s="282"/>
      <c r="F110" s="282"/>
      <c r="G110" s="294"/>
      <c r="H110" s="295"/>
      <c r="I110" s="295"/>
      <c r="J110" s="295"/>
      <c r="K110" s="297"/>
    </row>
    <row r="111" spans="1:11" x14ac:dyDescent="0.25">
      <c r="G111" s="141"/>
      <c r="H111" s="303"/>
      <c r="I111" s="303"/>
      <c r="J111" s="141"/>
      <c r="K111" s="141"/>
    </row>
  </sheetData>
  <mergeCells count="66">
    <mergeCell ref="F8:F16"/>
    <mergeCell ref="A8:A16"/>
    <mergeCell ref="B8:B16"/>
    <mergeCell ref="C8:C16"/>
    <mergeCell ref="D8:D16"/>
    <mergeCell ref="E8:E16"/>
    <mergeCell ref="F22:F31"/>
    <mergeCell ref="A18:A20"/>
    <mergeCell ref="B18:B20"/>
    <mergeCell ref="C18:C20"/>
    <mergeCell ref="D18:D20"/>
    <mergeCell ref="E18:E20"/>
    <mergeCell ref="F18:F20"/>
    <mergeCell ref="A22:A31"/>
    <mergeCell ref="B22:B31"/>
    <mergeCell ref="C22:C31"/>
    <mergeCell ref="D22:D31"/>
    <mergeCell ref="E22:E31"/>
    <mergeCell ref="F37:F48"/>
    <mergeCell ref="A33:A35"/>
    <mergeCell ref="B33:B35"/>
    <mergeCell ref="C33:C35"/>
    <mergeCell ref="D33:D35"/>
    <mergeCell ref="E33:E35"/>
    <mergeCell ref="F33:F35"/>
    <mergeCell ref="A37:A48"/>
    <mergeCell ref="B37:B48"/>
    <mergeCell ref="C37:C48"/>
    <mergeCell ref="D37:D48"/>
    <mergeCell ref="E37:E48"/>
    <mergeCell ref="F63:F76"/>
    <mergeCell ref="A50:A61"/>
    <mergeCell ref="B50:B61"/>
    <mergeCell ref="C50:C61"/>
    <mergeCell ref="D50:D61"/>
    <mergeCell ref="E50:E61"/>
    <mergeCell ref="F50:F61"/>
    <mergeCell ref="A63:A76"/>
    <mergeCell ref="B63:B76"/>
    <mergeCell ref="C63:C76"/>
    <mergeCell ref="D63:D76"/>
    <mergeCell ref="E63:E76"/>
    <mergeCell ref="F85:F92"/>
    <mergeCell ref="A78:A83"/>
    <mergeCell ref="B78:B83"/>
    <mergeCell ref="C78:C83"/>
    <mergeCell ref="D78:D83"/>
    <mergeCell ref="E78:E83"/>
    <mergeCell ref="F78:F83"/>
    <mergeCell ref="A85:A92"/>
    <mergeCell ref="B85:B92"/>
    <mergeCell ref="C85:C92"/>
    <mergeCell ref="D85:D92"/>
    <mergeCell ref="E85:E92"/>
    <mergeCell ref="F106:F109"/>
    <mergeCell ref="A94:A102"/>
    <mergeCell ref="B94:B102"/>
    <mergeCell ref="C94:C102"/>
    <mergeCell ref="D94:D102"/>
    <mergeCell ref="E94:E102"/>
    <mergeCell ref="F94:F102"/>
    <mergeCell ref="A106:A109"/>
    <mergeCell ref="B106:B109"/>
    <mergeCell ref="C106:C109"/>
    <mergeCell ref="D106:D109"/>
    <mergeCell ref="E106:E109"/>
  </mergeCells>
  <conditionalFormatting sqref="J106:J109 J8:J16 J18:J20 J33:J35 J37:J48 J50:J61 J85:J92 J63:J76 J78:J83 J94:J102 J22:J31">
    <cfRule type="cellIs" dxfId="206" priority="6" operator="equal">
      <formula>"Not Started"</formula>
    </cfRule>
    <cfRule type="cellIs" dxfId="205" priority="7" operator="equal">
      <formula>"In Progress"</formula>
    </cfRule>
    <cfRule type="cellIs" dxfId="204" priority="8" operator="equal">
      <formula>"Fail"</formula>
    </cfRule>
    <cfRule type="cellIs" dxfId="203" priority="9" operator="equal">
      <formula>"Pass"</formula>
    </cfRule>
  </conditionalFormatting>
  <conditionalFormatting sqref="J106:J109 J8:J16 J18:J20 J33:J35 J37:J48 J50:J61 J85:J92 J63:J76 J78:J83 J94:J102 J22:J31">
    <cfRule type="cellIs" dxfId="202" priority="5" operator="equal">
      <formula>"Not Started"</formula>
    </cfRule>
  </conditionalFormatting>
  <conditionalFormatting sqref="J106:J109 J8:J16 J18:J20 J33:J35 J37:J48 J50:J61 J85:J92 J63:J76 J78:J83 J94:J102 J22:J31">
    <cfRule type="cellIs" dxfId="201" priority="2" operator="equal">
      <formula>"In Progress"</formula>
    </cfRule>
    <cfRule type="cellIs" dxfId="200" priority="3" operator="equal">
      <formula>"Fail"</formula>
    </cfRule>
    <cfRule type="cellIs" dxfId="199" priority="4" operator="equal">
      <formula>"Pass"</formula>
    </cfRule>
  </conditionalFormatting>
  <conditionalFormatting sqref="J106:J109 J8:J16 J18:J20 J33:J35 J37:J48 J50:J61 J85:J92 J63:J76 J78:J83 J94:J102 J22:J31">
    <cfRule type="cellIs" dxfId="198" priority="1" operator="equal">
      <formula>"Not Applicable"</formula>
    </cfRule>
  </conditionalFormatting>
  <dataValidations count="1">
    <dataValidation type="list" allowBlank="1" showInputMessage="1" showErrorMessage="1" sqref="J106:J109 J50:J61 J18:J20 J85:J92 J33:J35 J94:J102 J63:J76 J8:J16 J78:J83 J37:J48 J22:J31" xr:uid="{E13BC89B-B176-4256-9D2D-8BA26C0D566F}">
      <formula1>"Pass, Fail, Not Started, Not Applicable"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B2C60-15CD-4AB9-8A5E-138C10DAAA26}">
  <dimension ref="A2:K108"/>
  <sheetViews>
    <sheetView topLeftCell="D1" zoomScaleNormal="100" workbookViewId="0">
      <selection activeCell="K2" sqref="K2"/>
    </sheetView>
  </sheetViews>
  <sheetFormatPr defaultColWidth="8.85546875" defaultRowHeight="15" x14ac:dyDescent="0.25"/>
  <cols>
    <col min="1" max="2" width="16.42578125" style="6" hidden="1" customWidth="1"/>
    <col min="3" max="3" width="15.85546875" style="6" customWidth="1"/>
    <col min="4" max="4" width="17.42578125" style="6" customWidth="1"/>
    <col min="5" max="5" width="28.140625" style="6" customWidth="1"/>
    <col min="6" max="6" width="27.42578125" style="6" hidden="1" customWidth="1"/>
    <col min="7" max="7" width="8.85546875" style="263"/>
    <col min="8" max="8" width="20.5703125" style="6" customWidth="1"/>
    <col min="9" max="9" width="48.140625" style="6" customWidth="1"/>
    <col min="10" max="10" width="16.5703125" style="263" customWidth="1"/>
    <col min="11" max="11" width="19.42578125" style="263" customWidth="1"/>
    <col min="12" max="16384" width="8.85546875" style="263"/>
  </cols>
  <sheetData>
    <row r="2" spans="1:11" x14ac:dyDescent="0.25">
      <c r="I2" s="13" t="s">
        <v>2</v>
      </c>
      <c r="J2" s="216" t="s">
        <v>2</v>
      </c>
      <c r="K2" s="13">
        <v>0</v>
      </c>
    </row>
    <row r="3" spans="1:11" x14ac:dyDescent="0.25">
      <c r="I3" s="14" t="s">
        <v>4</v>
      </c>
      <c r="J3" s="217" t="s">
        <v>4</v>
      </c>
      <c r="K3" s="14">
        <v>0</v>
      </c>
    </row>
    <row r="4" spans="1:11" x14ac:dyDescent="0.25">
      <c r="I4" s="266" t="s">
        <v>433</v>
      </c>
      <c r="J4" s="220" t="s">
        <v>433</v>
      </c>
      <c r="K4" s="15">
        <v>89</v>
      </c>
    </row>
    <row r="5" spans="1:11" x14ac:dyDescent="0.25">
      <c r="I5" s="47" t="s">
        <v>432</v>
      </c>
      <c r="J5" s="219" t="s">
        <v>432</v>
      </c>
      <c r="K5" s="47">
        <v>0</v>
      </c>
    </row>
    <row r="6" spans="1:11" x14ac:dyDescent="0.25">
      <c r="I6" s="283"/>
      <c r="J6" s="283"/>
      <c r="K6" s="283">
        <f>SUM(K2:K4)</f>
        <v>89</v>
      </c>
    </row>
    <row r="7" spans="1:11" ht="30" x14ac:dyDescent="0.25">
      <c r="A7" s="267" t="s">
        <v>471</v>
      </c>
      <c r="B7" s="267" t="s">
        <v>472</v>
      </c>
      <c r="C7" s="267" t="s">
        <v>473</v>
      </c>
      <c r="D7" s="267" t="s">
        <v>474</v>
      </c>
      <c r="E7" s="267" t="s">
        <v>475</v>
      </c>
      <c r="F7" s="267" t="s">
        <v>476</v>
      </c>
      <c r="G7" s="268" t="s">
        <v>479</v>
      </c>
      <c r="H7" s="267" t="s">
        <v>480</v>
      </c>
      <c r="I7" s="267" t="s">
        <v>481</v>
      </c>
      <c r="J7" s="268" t="s">
        <v>482</v>
      </c>
      <c r="K7" s="268" t="s">
        <v>483</v>
      </c>
    </row>
    <row r="8" spans="1:11" x14ac:dyDescent="0.25">
      <c r="A8" s="363" t="s">
        <v>484</v>
      </c>
      <c r="B8" s="363" t="s">
        <v>485</v>
      </c>
      <c r="C8" s="363"/>
      <c r="D8" s="363"/>
      <c r="E8" s="363"/>
      <c r="F8" s="363"/>
      <c r="G8" s="269"/>
      <c r="H8" s="265"/>
      <c r="I8" s="265"/>
      <c r="J8" s="270"/>
      <c r="K8" s="264"/>
    </row>
    <row r="9" spans="1:11" x14ac:dyDescent="0.25">
      <c r="A9" s="364"/>
      <c r="B9" s="364"/>
      <c r="C9" s="364"/>
      <c r="D9" s="364"/>
      <c r="E9" s="364"/>
      <c r="F9" s="364"/>
      <c r="G9" s="271"/>
      <c r="H9" s="272"/>
      <c r="I9" s="272"/>
      <c r="J9" s="270"/>
      <c r="K9" s="264"/>
    </row>
    <row r="10" spans="1:11" x14ac:dyDescent="0.25">
      <c r="A10" s="364"/>
      <c r="B10" s="364"/>
      <c r="C10" s="364"/>
      <c r="D10" s="364"/>
      <c r="E10" s="364"/>
      <c r="F10" s="364"/>
      <c r="G10" s="271"/>
      <c r="H10" s="272"/>
      <c r="I10" s="272"/>
      <c r="J10" s="270"/>
      <c r="K10" s="264"/>
    </row>
    <row r="11" spans="1:11" x14ac:dyDescent="0.25">
      <c r="A11" s="364"/>
      <c r="B11" s="364"/>
      <c r="C11" s="364"/>
      <c r="D11" s="364"/>
      <c r="E11" s="364"/>
      <c r="F11" s="364"/>
      <c r="G11" s="271"/>
      <c r="H11" s="272"/>
      <c r="I11" s="272"/>
      <c r="J11" s="270"/>
      <c r="K11" s="264"/>
    </row>
    <row r="12" spans="1:11" x14ac:dyDescent="0.25">
      <c r="A12" s="364"/>
      <c r="B12" s="364"/>
      <c r="C12" s="364"/>
      <c r="D12" s="364"/>
      <c r="E12" s="364"/>
      <c r="F12" s="364"/>
      <c r="G12" s="271"/>
      <c r="H12" s="272"/>
      <c r="I12" s="273"/>
      <c r="J12" s="270"/>
      <c r="K12" s="264"/>
    </row>
    <row r="13" spans="1:11" x14ac:dyDescent="0.25">
      <c r="A13" s="364"/>
      <c r="B13" s="364"/>
      <c r="C13" s="364"/>
      <c r="D13" s="364"/>
      <c r="E13" s="364"/>
      <c r="F13" s="364"/>
      <c r="G13" s="271"/>
      <c r="H13" s="274"/>
      <c r="I13" s="272"/>
      <c r="J13" s="270"/>
      <c r="K13" s="265"/>
    </row>
    <row r="14" spans="1:11" x14ac:dyDescent="0.25">
      <c r="A14" s="364"/>
      <c r="B14" s="364"/>
      <c r="C14" s="364"/>
      <c r="D14" s="364"/>
      <c r="E14" s="364"/>
      <c r="F14" s="364"/>
      <c r="G14" s="269"/>
      <c r="H14" s="265"/>
      <c r="I14" s="265"/>
      <c r="J14" s="275"/>
      <c r="K14" s="264"/>
    </row>
    <row r="15" spans="1:11" x14ac:dyDescent="0.25">
      <c r="A15" s="364"/>
      <c r="B15" s="364"/>
      <c r="C15" s="364"/>
      <c r="D15" s="364"/>
      <c r="E15" s="364"/>
      <c r="F15" s="364"/>
      <c r="G15" s="269"/>
      <c r="H15" s="265"/>
      <c r="I15" s="265"/>
      <c r="J15" s="270"/>
      <c r="K15" s="264"/>
    </row>
    <row r="16" spans="1:11" x14ac:dyDescent="0.25">
      <c r="A16" s="365"/>
      <c r="B16" s="365"/>
      <c r="C16" s="365"/>
      <c r="D16" s="365"/>
      <c r="E16" s="365"/>
      <c r="F16" s="365"/>
      <c r="G16" s="269"/>
      <c r="H16" s="265"/>
      <c r="I16" s="265"/>
      <c r="J16" s="270"/>
      <c r="K16" s="264"/>
    </row>
    <row r="17" spans="1:11" x14ac:dyDescent="0.25">
      <c r="A17" s="363" t="s">
        <v>484</v>
      </c>
      <c r="B17" s="363" t="s">
        <v>485</v>
      </c>
      <c r="C17" s="363"/>
      <c r="D17" s="363"/>
      <c r="E17" s="363"/>
      <c r="F17" s="363"/>
      <c r="G17" s="269"/>
      <c r="H17" s="265"/>
      <c r="I17" s="265"/>
      <c r="J17" s="270"/>
      <c r="K17" s="264"/>
    </row>
    <row r="18" spans="1:11" x14ac:dyDescent="0.25">
      <c r="A18" s="364"/>
      <c r="B18" s="364"/>
      <c r="C18" s="364"/>
      <c r="D18" s="364"/>
      <c r="E18" s="364"/>
      <c r="F18" s="364"/>
      <c r="G18" s="269"/>
      <c r="H18" s="265"/>
      <c r="I18" s="265"/>
      <c r="J18" s="270"/>
      <c r="K18" s="264"/>
    </row>
    <row r="19" spans="1:11" x14ac:dyDescent="0.25">
      <c r="A19" s="365"/>
      <c r="B19" s="365"/>
      <c r="C19" s="365"/>
      <c r="D19" s="365"/>
      <c r="E19" s="365"/>
      <c r="F19" s="365"/>
      <c r="G19" s="269"/>
      <c r="H19" s="265"/>
      <c r="I19" s="265"/>
      <c r="J19" s="270"/>
      <c r="K19" s="264"/>
    </row>
    <row r="20" spans="1:11" x14ac:dyDescent="0.25">
      <c r="A20" s="363" t="s">
        <v>486</v>
      </c>
      <c r="B20" s="363" t="s">
        <v>485</v>
      </c>
      <c r="C20" s="363"/>
      <c r="D20" s="363"/>
      <c r="E20" s="363"/>
      <c r="F20" s="363"/>
      <c r="G20" s="269"/>
      <c r="H20" s="265"/>
      <c r="I20" s="265"/>
      <c r="J20" s="270"/>
      <c r="K20" s="264"/>
    </row>
    <row r="21" spans="1:11" x14ac:dyDescent="0.25">
      <c r="A21" s="364"/>
      <c r="B21" s="364"/>
      <c r="C21" s="364"/>
      <c r="D21" s="364"/>
      <c r="E21" s="364"/>
      <c r="F21" s="364"/>
      <c r="G21" s="269"/>
      <c r="H21" s="265"/>
      <c r="I21" s="265"/>
      <c r="J21" s="270"/>
      <c r="K21" s="264"/>
    </row>
    <row r="22" spans="1:11" x14ac:dyDescent="0.25">
      <c r="A22" s="364"/>
      <c r="B22" s="364"/>
      <c r="C22" s="364"/>
      <c r="D22" s="364"/>
      <c r="E22" s="364"/>
      <c r="F22" s="364"/>
      <c r="G22" s="269"/>
      <c r="H22" s="265"/>
      <c r="I22" s="265"/>
      <c r="J22" s="270"/>
      <c r="K22" s="264"/>
    </row>
    <row r="23" spans="1:11" x14ac:dyDescent="0.25">
      <c r="A23" s="364"/>
      <c r="B23" s="364"/>
      <c r="C23" s="364"/>
      <c r="D23" s="364"/>
      <c r="E23" s="364"/>
      <c r="F23" s="364"/>
      <c r="G23" s="269"/>
      <c r="H23" s="265"/>
      <c r="I23" s="265"/>
      <c r="J23" s="270"/>
      <c r="K23" s="264"/>
    </row>
    <row r="24" spans="1:11" x14ac:dyDescent="0.25">
      <c r="A24" s="364"/>
      <c r="B24" s="364"/>
      <c r="C24" s="364"/>
      <c r="D24" s="364"/>
      <c r="E24" s="364"/>
      <c r="F24" s="364"/>
      <c r="G24" s="269"/>
      <c r="H24" s="265"/>
      <c r="I24" s="265"/>
      <c r="J24" s="270"/>
      <c r="K24" s="264"/>
    </row>
    <row r="25" spans="1:11" x14ac:dyDescent="0.25">
      <c r="A25" s="364"/>
      <c r="B25" s="364"/>
      <c r="C25" s="364"/>
      <c r="D25" s="364"/>
      <c r="E25" s="364"/>
      <c r="F25" s="364"/>
      <c r="G25" s="269"/>
      <c r="H25" s="265"/>
      <c r="I25" s="265"/>
      <c r="J25" s="270"/>
      <c r="K25" s="264"/>
    </row>
    <row r="26" spans="1:11" x14ac:dyDescent="0.25">
      <c r="A26" s="364"/>
      <c r="B26" s="364"/>
      <c r="C26" s="364"/>
      <c r="D26" s="364"/>
      <c r="E26" s="364"/>
      <c r="F26" s="364"/>
      <c r="G26" s="269"/>
      <c r="H26" s="265"/>
      <c r="I26" s="265"/>
      <c r="J26" s="270"/>
      <c r="K26" s="264"/>
    </row>
    <row r="27" spans="1:11" x14ac:dyDescent="0.25">
      <c r="A27" s="364"/>
      <c r="B27" s="364"/>
      <c r="C27" s="364"/>
      <c r="D27" s="364"/>
      <c r="E27" s="364"/>
      <c r="F27" s="364"/>
      <c r="G27" s="269"/>
      <c r="H27" s="265"/>
      <c r="I27" s="265"/>
      <c r="J27" s="270"/>
      <c r="K27" s="264"/>
    </row>
    <row r="28" spans="1:11" x14ac:dyDescent="0.25">
      <c r="A28" s="364"/>
      <c r="B28" s="364"/>
      <c r="C28" s="364"/>
      <c r="D28" s="364"/>
      <c r="E28" s="364"/>
      <c r="F28" s="364"/>
      <c r="G28" s="269"/>
      <c r="H28" s="265"/>
      <c r="I28" s="265"/>
      <c r="J28" s="270"/>
      <c r="K28" s="264"/>
    </row>
    <row r="29" spans="1:11" x14ac:dyDescent="0.25">
      <c r="A29" s="365"/>
      <c r="B29" s="365"/>
      <c r="C29" s="365"/>
      <c r="D29" s="365"/>
      <c r="E29" s="365"/>
      <c r="F29" s="365"/>
      <c r="G29" s="269"/>
      <c r="H29" s="265"/>
      <c r="I29" s="265"/>
      <c r="J29" s="270"/>
      <c r="K29" s="264"/>
    </row>
    <row r="30" spans="1:11" x14ac:dyDescent="0.25">
      <c r="A30" s="363" t="s">
        <v>486</v>
      </c>
      <c r="B30" s="363" t="s">
        <v>485</v>
      </c>
      <c r="C30" s="363"/>
      <c r="D30" s="363"/>
      <c r="E30" s="363"/>
      <c r="F30" s="363"/>
      <c r="G30" s="269"/>
      <c r="H30" s="265"/>
      <c r="I30" s="265"/>
      <c r="J30" s="270"/>
      <c r="K30" s="264"/>
    </row>
    <row r="31" spans="1:11" x14ac:dyDescent="0.25">
      <c r="A31" s="364"/>
      <c r="B31" s="364"/>
      <c r="C31" s="364"/>
      <c r="D31" s="364"/>
      <c r="E31" s="364"/>
      <c r="F31" s="364"/>
      <c r="G31" s="269"/>
      <c r="H31" s="265"/>
      <c r="I31" s="265"/>
      <c r="J31" s="270"/>
      <c r="K31" s="264"/>
    </row>
    <row r="32" spans="1:11" x14ac:dyDescent="0.25">
      <c r="A32" s="365"/>
      <c r="B32" s="365"/>
      <c r="C32" s="365"/>
      <c r="D32" s="365"/>
      <c r="E32" s="365"/>
      <c r="F32" s="365"/>
      <c r="G32" s="269"/>
      <c r="H32" s="265"/>
      <c r="I32" s="265"/>
      <c r="J32" s="270"/>
      <c r="K32" s="264"/>
    </row>
    <row r="33" spans="1:11" x14ac:dyDescent="0.25">
      <c r="A33" s="276"/>
      <c r="B33" s="276"/>
      <c r="C33" s="276"/>
      <c r="D33" s="276"/>
      <c r="E33" s="276"/>
      <c r="F33" s="276"/>
      <c r="G33" s="277"/>
      <c r="H33" s="278"/>
      <c r="I33" s="278"/>
      <c r="J33" s="278"/>
      <c r="K33" s="280"/>
    </row>
    <row r="34" spans="1:11" x14ac:dyDescent="0.25">
      <c r="A34" s="363" t="s">
        <v>486</v>
      </c>
      <c r="B34" s="363" t="s">
        <v>485</v>
      </c>
      <c r="C34" s="363"/>
      <c r="D34" s="363"/>
      <c r="E34" s="363"/>
      <c r="F34" s="363"/>
      <c r="G34" s="269"/>
      <c r="H34" s="265"/>
      <c r="I34" s="265"/>
      <c r="J34" s="270"/>
      <c r="K34" s="264"/>
    </row>
    <row r="35" spans="1:11" x14ac:dyDescent="0.25">
      <c r="A35" s="364"/>
      <c r="B35" s="364"/>
      <c r="C35" s="364"/>
      <c r="D35" s="364"/>
      <c r="E35" s="364"/>
      <c r="F35" s="364"/>
      <c r="G35" s="269"/>
      <c r="H35" s="331"/>
      <c r="I35" s="331"/>
      <c r="J35" s="270"/>
      <c r="K35" s="331"/>
    </row>
    <row r="36" spans="1:11" x14ac:dyDescent="0.25">
      <c r="A36" s="364"/>
      <c r="B36" s="364"/>
      <c r="C36" s="364"/>
      <c r="D36" s="364"/>
      <c r="E36" s="364"/>
      <c r="F36" s="364"/>
      <c r="G36" s="269"/>
      <c r="H36" s="265"/>
      <c r="I36" s="265"/>
      <c r="J36" s="270"/>
      <c r="K36" s="264"/>
    </row>
    <row r="37" spans="1:11" x14ac:dyDescent="0.25">
      <c r="A37" s="364"/>
      <c r="B37" s="364"/>
      <c r="C37" s="364"/>
      <c r="D37" s="364"/>
      <c r="E37" s="364"/>
      <c r="F37" s="364"/>
      <c r="G37" s="269"/>
      <c r="H37" s="265"/>
      <c r="I37" s="265"/>
      <c r="J37" s="270"/>
      <c r="K37" s="264"/>
    </row>
    <row r="38" spans="1:11" x14ac:dyDescent="0.25">
      <c r="A38" s="364"/>
      <c r="B38" s="364"/>
      <c r="C38" s="364"/>
      <c r="D38" s="364"/>
      <c r="E38" s="364"/>
      <c r="F38" s="364"/>
      <c r="G38" s="269"/>
      <c r="H38" s="265"/>
      <c r="I38" s="265"/>
      <c r="J38" s="270"/>
      <c r="K38" s="264"/>
    </row>
    <row r="39" spans="1:11" x14ac:dyDescent="0.25">
      <c r="A39" s="364"/>
      <c r="B39" s="364"/>
      <c r="C39" s="364"/>
      <c r="D39" s="364"/>
      <c r="E39" s="364"/>
      <c r="F39" s="364"/>
      <c r="G39" s="269"/>
      <c r="H39" s="265"/>
      <c r="I39" s="265"/>
      <c r="J39" s="270"/>
      <c r="K39" s="264"/>
    </row>
    <row r="40" spans="1:11" x14ac:dyDescent="0.25">
      <c r="A40" s="364"/>
      <c r="B40" s="364"/>
      <c r="C40" s="364"/>
      <c r="D40" s="364"/>
      <c r="E40" s="364"/>
      <c r="F40" s="364"/>
      <c r="G40" s="269"/>
      <c r="H40" s="265"/>
      <c r="I40" s="265"/>
      <c r="J40" s="270"/>
      <c r="K40" s="279"/>
    </row>
    <row r="41" spans="1:11" ht="59.45" customHeight="1" x14ac:dyDescent="0.25">
      <c r="A41" s="364"/>
      <c r="B41" s="364"/>
      <c r="C41" s="364"/>
      <c r="D41" s="364"/>
      <c r="E41" s="364"/>
      <c r="F41" s="364"/>
      <c r="G41" s="269"/>
      <c r="H41" s="265"/>
      <c r="I41" s="265"/>
      <c r="J41" s="270"/>
      <c r="K41" s="264"/>
    </row>
    <row r="42" spans="1:11" ht="51.6" customHeight="1" x14ac:dyDescent="0.25">
      <c r="A42" s="364"/>
      <c r="B42" s="364"/>
      <c r="C42" s="364"/>
      <c r="D42" s="364"/>
      <c r="E42" s="364"/>
      <c r="F42" s="364"/>
      <c r="G42" s="269"/>
      <c r="H42" s="265"/>
      <c r="I42" s="265"/>
      <c r="J42" s="270"/>
      <c r="K42" s="264"/>
    </row>
    <row r="43" spans="1:11" ht="46.7" customHeight="1" x14ac:dyDescent="0.25">
      <c r="A43" s="364"/>
      <c r="B43" s="364"/>
      <c r="C43" s="364"/>
      <c r="D43" s="364"/>
      <c r="E43" s="364"/>
      <c r="F43" s="364"/>
      <c r="G43" s="269"/>
      <c r="H43" s="281"/>
      <c r="I43" s="281"/>
      <c r="J43" s="270"/>
      <c r="K43" s="281"/>
    </row>
    <row r="44" spans="1:11" x14ac:dyDescent="0.25">
      <c r="A44" s="364"/>
      <c r="B44" s="364"/>
      <c r="C44" s="364"/>
      <c r="D44" s="364"/>
      <c r="E44" s="364"/>
      <c r="F44" s="364"/>
      <c r="G44" s="269"/>
      <c r="H44" s="281"/>
      <c r="I44" s="281"/>
      <c r="J44" s="270"/>
      <c r="K44" s="281"/>
    </row>
    <row r="45" spans="1:11" ht="57.6" customHeight="1" x14ac:dyDescent="0.25">
      <c r="A45" s="365"/>
      <c r="B45" s="365"/>
      <c r="C45" s="365"/>
      <c r="D45" s="365"/>
      <c r="E45" s="365"/>
      <c r="F45" s="365"/>
      <c r="G45" s="269"/>
      <c r="H45" s="281"/>
      <c r="I45" s="281"/>
      <c r="J45" s="270"/>
      <c r="K45" s="281"/>
    </row>
    <row r="46" spans="1:11" x14ac:dyDescent="0.25">
      <c r="A46" s="276"/>
      <c r="B46" s="276"/>
      <c r="C46" s="276"/>
      <c r="D46" s="276"/>
      <c r="E46" s="276"/>
      <c r="F46" s="276"/>
      <c r="G46" s="277"/>
      <c r="H46" s="278"/>
      <c r="I46" s="278"/>
      <c r="J46" s="278"/>
      <c r="K46" s="280"/>
    </row>
    <row r="47" spans="1:11" x14ac:dyDescent="0.25">
      <c r="A47" s="363" t="s">
        <v>486</v>
      </c>
      <c r="B47" s="363" t="s">
        <v>485</v>
      </c>
      <c r="C47" s="363"/>
      <c r="D47" s="363"/>
      <c r="E47" s="363"/>
      <c r="F47" s="363"/>
      <c r="G47" s="269"/>
      <c r="H47" s="265"/>
      <c r="I47" s="265"/>
      <c r="J47" s="270"/>
      <c r="K47" s="264"/>
    </row>
    <row r="48" spans="1:11" x14ac:dyDescent="0.25">
      <c r="A48" s="364"/>
      <c r="B48" s="364"/>
      <c r="C48" s="364"/>
      <c r="D48" s="364"/>
      <c r="E48" s="364"/>
      <c r="F48" s="364"/>
      <c r="G48" s="269"/>
      <c r="H48" s="265"/>
      <c r="I48" s="265"/>
      <c r="J48" s="270"/>
      <c r="K48" s="264"/>
    </row>
    <row r="49" spans="1:11" x14ac:dyDescent="0.25">
      <c r="A49" s="364"/>
      <c r="B49" s="364"/>
      <c r="C49" s="364"/>
      <c r="D49" s="364"/>
      <c r="E49" s="364"/>
      <c r="F49" s="364"/>
      <c r="G49" s="269"/>
      <c r="H49" s="265"/>
      <c r="I49" s="265"/>
      <c r="J49" s="270"/>
      <c r="K49" s="264"/>
    </row>
    <row r="50" spans="1:11" x14ac:dyDescent="0.25">
      <c r="A50" s="364"/>
      <c r="B50" s="364"/>
      <c r="C50" s="364"/>
      <c r="D50" s="364"/>
      <c r="E50" s="364"/>
      <c r="F50" s="364"/>
      <c r="G50" s="269"/>
      <c r="H50" s="265"/>
      <c r="I50" s="265"/>
      <c r="J50" s="270"/>
      <c r="K50" s="264"/>
    </row>
    <row r="51" spans="1:11" x14ac:dyDescent="0.25">
      <c r="A51" s="364"/>
      <c r="B51" s="364"/>
      <c r="C51" s="364"/>
      <c r="D51" s="364"/>
      <c r="E51" s="364"/>
      <c r="F51" s="364"/>
      <c r="G51" s="269"/>
      <c r="H51" s="265"/>
      <c r="I51" s="265"/>
      <c r="J51" s="270"/>
      <c r="K51" s="264"/>
    </row>
    <row r="52" spans="1:11" ht="26.45" customHeight="1" x14ac:dyDescent="0.25">
      <c r="A52" s="364"/>
      <c r="B52" s="364"/>
      <c r="C52" s="364"/>
      <c r="D52" s="364"/>
      <c r="E52" s="364"/>
      <c r="F52" s="364"/>
      <c r="G52" s="269"/>
      <c r="H52" s="265"/>
      <c r="I52" s="265"/>
      <c r="J52" s="270"/>
      <c r="K52" s="264"/>
    </row>
    <row r="53" spans="1:11" ht="26.45" customHeight="1" x14ac:dyDescent="0.25">
      <c r="A53" s="364"/>
      <c r="B53" s="364"/>
      <c r="C53" s="364"/>
      <c r="D53" s="364"/>
      <c r="E53" s="364"/>
      <c r="F53" s="364"/>
      <c r="G53" s="269"/>
      <c r="H53" s="265"/>
      <c r="I53" s="265"/>
      <c r="J53" s="270"/>
      <c r="K53" s="264"/>
    </row>
    <row r="54" spans="1:11" ht="27" customHeight="1" x14ac:dyDescent="0.25">
      <c r="A54" s="364"/>
      <c r="B54" s="364"/>
      <c r="C54" s="364"/>
      <c r="D54" s="364"/>
      <c r="E54" s="364"/>
      <c r="F54" s="364"/>
      <c r="G54" s="269"/>
      <c r="H54" s="265"/>
      <c r="I54" s="265"/>
      <c r="J54" s="270"/>
      <c r="K54" s="264"/>
    </row>
    <row r="55" spans="1:11" x14ac:dyDescent="0.25">
      <c r="A55" s="364"/>
      <c r="B55" s="364"/>
      <c r="C55" s="364"/>
      <c r="D55" s="364"/>
      <c r="E55" s="364"/>
      <c r="F55" s="364"/>
      <c r="G55" s="269"/>
      <c r="H55" s="265"/>
      <c r="I55" s="265"/>
      <c r="J55" s="270"/>
      <c r="K55" s="264"/>
    </row>
    <row r="56" spans="1:11" x14ac:dyDescent="0.25">
      <c r="A56" s="364"/>
      <c r="B56" s="364"/>
      <c r="C56" s="364"/>
      <c r="D56" s="364"/>
      <c r="E56" s="364"/>
      <c r="F56" s="364"/>
      <c r="G56" s="269"/>
      <c r="H56" s="265"/>
      <c r="I56" s="265"/>
      <c r="J56" s="270"/>
      <c r="K56" s="264"/>
    </row>
    <row r="57" spans="1:11" x14ac:dyDescent="0.25">
      <c r="A57" s="364"/>
      <c r="B57" s="364"/>
      <c r="C57" s="364"/>
      <c r="D57" s="364"/>
      <c r="E57" s="364"/>
      <c r="F57" s="364"/>
      <c r="G57" s="269"/>
      <c r="H57" s="265"/>
      <c r="I57" s="265"/>
      <c r="J57" s="270"/>
      <c r="K57" s="264"/>
    </row>
    <row r="58" spans="1:11" x14ac:dyDescent="0.25">
      <c r="A58" s="365"/>
      <c r="B58" s="365"/>
      <c r="C58" s="365"/>
      <c r="D58" s="365"/>
      <c r="E58" s="365"/>
      <c r="F58" s="365"/>
      <c r="G58" s="269"/>
      <c r="H58" s="265"/>
      <c r="I58" s="265"/>
      <c r="J58" s="270"/>
      <c r="K58" s="264"/>
    </row>
    <row r="59" spans="1:11" x14ac:dyDescent="0.25">
      <c r="A59" s="276"/>
      <c r="B59" s="276"/>
      <c r="C59" s="276"/>
      <c r="D59" s="276"/>
      <c r="E59" s="276"/>
      <c r="F59" s="276"/>
      <c r="G59" s="277"/>
      <c r="H59" s="278"/>
      <c r="I59" s="278"/>
      <c r="J59" s="278"/>
      <c r="K59" s="280"/>
    </row>
    <row r="60" spans="1:11" x14ac:dyDescent="0.25">
      <c r="A60" s="363" t="s">
        <v>486</v>
      </c>
      <c r="B60" s="363" t="s">
        <v>485</v>
      </c>
      <c r="C60" s="363"/>
      <c r="D60" s="363"/>
      <c r="E60" s="363"/>
      <c r="F60" s="363"/>
      <c r="G60" s="269"/>
      <c r="H60" s="265"/>
      <c r="I60" s="265"/>
      <c r="J60" s="270"/>
      <c r="K60" s="264"/>
    </row>
    <row r="61" spans="1:11" x14ac:dyDescent="0.25">
      <c r="A61" s="364"/>
      <c r="B61" s="364"/>
      <c r="C61" s="364"/>
      <c r="D61" s="364"/>
      <c r="E61" s="364"/>
      <c r="F61" s="364"/>
      <c r="G61" s="269"/>
      <c r="H61" s="265"/>
      <c r="I61" s="265"/>
      <c r="J61" s="270"/>
      <c r="K61" s="264"/>
    </row>
    <row r="62" spans="1:11" x14ac:dyDescent="0.25">
      <c r="A62" s="364"/>
      <c r="B62" s="364"/>
      <c r="C62" s="364"/>
      <c r="D62" s="364"/>
      <c r="E62" s="364"/>
      <c r="F62" s="364"/>
      <c r="G62" s="269"/>
      <c r="H62" s="265"/>
      <c r="I62" s="265"/>
      <c r="J62" s="270"/>
      <c r="K62" s="264"/>
    </row>
    <row r="63" spans="1:11" x14ac:dyDescent="0.25">
      <c r="A63" s="364"/>
      <c r="B63" s="364"/>
      <c r="C63" s="364"/>
      <c r="D63" s="364"/>
      <c r="E63" s="364"/>
      <c r="F63" s="364"/>
      <c r="G63" s="269"/>
      <c r="H63" s="265"/>
      <c r="I63" s="265"/>
      <c r="J63" s="270"/>
      <c r="K63" s="264"/>
    </row>
    <row r="64" spans="1:11" x14ac:dyDescent="0.25">
      <c r="A64" s="364"/>
      <c r="B64" s="364"/>
      <c r="C64" s="364"/>
      <c r="D64" s="364"/>
      <c r="E64" s="364"/>
      <c r="F64" s="364"/>
      <c r="G64" s="269"/>
      <c r="H64" s="265"/>
      <c r="I64" s="265"/>
      <c r="J64" s="270"/>
      <c r="K64" s="264"/>
    </row>
    <row r="65" spans="1:11" x14ac:dyDescent="0.25">
      <c r="A65" s="364"/>
      <c r="B65" s="364"/>
      <c r="C65" s="364"/>
      <c r="D65" s="364"/>
      <c r="E65" s="364"/>
      <c r="F65" s="364"/>
      <c r="G65" s="269"/>
      <c r="H65" s="265"/>
      <c r="I65" s="265"/>
      <c r="J65" s="270"/>
      <c r="K65" s="264"/>
    </row>
    <row r="66" spans="1:11" x14ac:dyDescent="0.25">
      <c r="A66" s="364"/>
      <c r="B66" s="364"/>
      <c r="C66" s="364"/>
      <c r="D66" s="364"/>
      <c r="E66" s="364"/>
      <c r="F66" s="364"/>
      <c r="G66" s="269"/>
      <c r="H66" s="265"/>
      <c r="I66" s="265"/>
      <c r="J66" s="270"/>
      <c r="K66" s="264"/>
    </row>
    <row r="67" spans="1:11" x14ac:dyDescent="0.25">
      <c r="A67" s="364"/>
      <c r="B67" s="364"/>
      <c r="C67" s="364"/>
      <c r="D67" s="364"/>
      <c r="E67" s="364"/>
      <c r="F67" s="364"/>
      <c r="G67" s="269"/>
      <c r="H67" s="265"/>
      <c r="I67" s="265"/>
      <c r="J67" s="270"/>
      <c r="K67" s="264"/>
    </row>
    <row r="68" spans="1:11" x14ac:dyDescent="0.25">
      <c r="A68" s="364"/>
      <c r="B68" s="364"/>
      <c r="C68" s="364"/>
      <c r="D68" s="364"/>
      <c r="E68" s="364"/>
      <c r="F68" s="364"/>
      <c r="G68" s="269"/>
      <c r="H68" s="265"/>
      <c r="I68" s="265"/>
      <c r="J68" s="270"/>
      <c r="K68" s="264"/>
    </row>
    <row r="69" spans="1:11" x14ac:dyDescent="0.25">
      <c r="A69" s="364"/>
      <c r="B69" s="364"/>
      <c r="C69" s="364"/>
      <c r="D69" s="364"/>
      <c r="E69" s="364"/>
      <c r="F69" s="364"/>
      <c r="G69" s="269"/>
      <c r="H69" s="265"/>
      <c r="I69" s="265"/>
      <c r="J69" s="270"/>
      <c r="K69" s="264"/>
    </row>
    <row r="70" spans="1:11" x14ac:dyDescent="0.25">
      <c r="A70" s="364"/>
      <c r="B70" s="364"/>
      <c r="C70" s="364"/>
      <c r="D70" s="364"/>
      <c r="E70" s="364"/>
      <c r="F70" s="364"/>
      <c r="G70" s="269"/>
      <c r="H70" s="265"/>
      <c r="I70" s="265"/>
      <c r="J70" s="270"/>
      <c r="K70" s="264"/>
    </row>
    <row r="71" spans="1:11" x14ac:dyDescent="0.25">
      <c r="A71" s="364"/>
      <c r="B71" s="364"/>
      <c r="C71" s="364"/>
      <c r="D71" s="364"/>
      <c r="E71" s="364"/>
      <c r="F71" s="364"/>
      <c r="G71" s="269"/>
      <c r="H71" s="265"/>
      <c r="I71" s="265"/>
      <c r="J71" s="270"/>
      <c r="K71" s="264"/>
    </row>
    <row r="72" spans="1:11" x14ac:dyDescent="0.25">
      <c r="A72" s="364"/>
      <c r="B72" s="364"/>
      <c r="C72" s="364"/>
      <c r="D72" s="364"/>
      <c r="E72" s="364"/>
      <c r="F72" s="364"/>
      <c r="G72" s="269"/>
      <c r="H72" s="265"/>
      <c r="I72" s="265"/>
      <c r="J72" s="270"/>
      <c r="K72" s="264"/>
    </row>
    <row r="73" spans="1:11" x14ac:dyDescent="0.25">
      <c r="A73" s="365"/>
      <c r="B73" s="365"/>
      <c r="C73" s="365"/>
      <c r="D73" s="365"/>
      <c r="E73" s="365"/>
      <c r="F73" s="365"/>
      <c r="G73" s="269"/>
      <c r="H73" s="265"/>
      <c r="I73" s="265"/>
      <c r="J73" s="270"/>
      <c r="K73" s="264"/>
    </row>
    <row r="74" spans="1:11" x14ac:dyDescent="0.25">
      <c r="A74" s="276"/>
      <c r="B74" s="282"/>
      <c r="C74" s="282"/>
      <c r="D74" s="282"/>
      <c r="E74" s="282"/>
      <c r="F74" s="282"/>
      <c r="G74" s="277"/>
      <c r="H74" s="278"/>
      <c r="I74" s="278"/>
      <c r="J74" s="278"/>
      <c r="K74" s="280"/>
    </row>
    <row r="75" spans="1:11" x14ac:dyDescent="0.25">
      <c r="A75" s="363" t="s">
        <v>486</v>
      </c>
      <c r="B75" s="363" t="s">
        <v>485</v>
      </c>
      <c r="C75" s="363"/>
      <c r="D75" s="363"/>
      <c r="E75" s="363"/>
      <c r="F75" s="363"/>
      <c r="G75" s="269"/>
      <c r="H75" s="265"/>
      <c r="I75" s="265"/>
      <c r="J75" s="270"/>
      <c r="K75" s="264"/>
    </row>
    <row r="76" spans="1:11" x14ac:dyDescent="0.25">
      <c r="A76" s="364"/>
      <c r="B76" s="364"/>
      <c r="C76" s="364"/>
      <c r="D76" s="364"/>
      <c r="E76" s="364"/>
      <c r="F76" s="364"/>
      <c r="G76" s="269"/>
      <c r="H76" s="265"/>
      <c r="I76" s="265"/>
      <c r="J76" s="270"/>
      <c r="K76" s="264"/>
    </row>
    <row r="77" spans="1:11" x14ac:dyDescent="0.25">
      <c r="A77" s="364"/>
      <c r="B77" s="364"/>
      <c r="C77" s="364"/>
      <c r="D77" s="364"/>
      <c r="E77" s="364"/>
      <c r="F77" s="364"/>
      <c r="G77" s="269"/>
      <c r="H77" s="265"/>
      <c r="I77" s="265"/>
      <c r="J77" s="270"/>
      <c r="K77" s="264"/>
    </row>
    <row r="78" spans="1:11" x14ac:dyDescent="0.25">
      <c r="A78" s="364"/>
      <c r="B78" s="364"/>
      <c r="C78" s="364"/>
      <c r="D78" s="364"/>
      <c r="E78" s="364"/>
      <c r="F78" s="364"/>
      <c r="G78" s="269"/>
      <c r="H78" s="265"/>
      <c r="I78" s="265"/>
      <c r="J78" s="270"/>
      <c r="K78" s="264"/>
    </row>
    <row r="79" spans="1:11" x14ac:dyDescent="0.25">
      <c r="A79" s="364"/>
      <c r="B79" s="364"/>
      <c r="C79" s="364"/>
      <c r="D79" s="364"/>
      <c r="E79" s="364"/>
      <c r="F79" s="364"/>
      <c r="G79" s="269"/>
      <c r="H79" s="265"/>
      <c r="I79" s="265"/>
      <c r="J79" s="270"/>
      <c r="K79" s="264"/>
    </row>
    <row r="80" spans="1:11" x14ac:dyDescent="0.25">
      <c r="A80" s="365"/>
      <c r="B80" s="365"/>
      <c r="C80" s="365"/>
      <c r="D80" s="365"/>
      <c r="E80" s="365"/>
      <c r="F80" s="365"/>
      <c r="G80" s="269"/>
      <c r="H80" s="265"/>
      <c r="I80" s="265"/>
      <c r="J80" s="270"/>
      <c r="K80" s="264"/>
    </row>
    <row r="81" spans="1:11" x14ac:dyDescent="0.25">
      <c r="A81" s="276"/>
      <c r="B81" s="282"/>
      <c r="C81" s="282"/>
      <c r="D81" s="282"/>
      <c r="E81" s="282"/>
      <c r="F81" s="282"/>
      <c r="G81" s="277"/>
      <c r="H81" s="278"/>
      <c r="I81" s="278"/>
      <c r="J81" s="278"/>
      <c r="K81" s="280"/>
    </row>
    <row r="82" spans="1:11" x14ac:dyDescent="0.25">
      <c r="A82" s="363" t="s">
        <v>486</v>
      </c>
      <c r="B82" s="363" t="s">
        <v>485</v>
      </c>
      <c r="C82" s="363"/>
      <c r="D82" s="363"/>
      <c r="E82" s="363"/>
      <c r="F82" s="363"/>
      <c r="G82" s="269"/>
      <c r="H82" s="265"/>
      <c r="I82" s="265"/>
      <c r="J82" s="270"/>
      <c r="K82" s="264"/>
    </row>
    <row r="83" spans="1:11" x14ac:dyDescent="0.25">
      <c r="A83" s="364"/>
      <c r="B83" s="364"/>
      <c r="C83" s="364"/>
      <c r="D83" s="364"/>
      <c r="E83" s="364"/>
      <c r="F83" s="364"/>
      <c r="G83" s="269"/>
      <c r="H83" s="265"/>
      <c r="I83" s="265"/>
      <c r="J83" s="270"/>
      <c r="K83" s="264"/>
    </row>
    <row r="84" spans="1:11" x14ac:dyDescent="0.25">
      <c r="A84" s="364"/>
      <c r="B84" s="364"/>
      <c r="C84" s="364"/>
      <c r="D84" s="364"/>
      <c r="E84" s="364"/>
      <c r="F84" s="364"/>
      <c r="G84" s="269"/>
      <c r="H84" s="265"/>
      <c r="I84" s="265"/>
      <c r="J84" s="270"/>
      <c r="K84" s="264"/>
    </row>
    <row r="85" spans="1:11" x14ac:dyDescent="0.25">
      <c r="A85" s="364"/>
      <c r="B85" s="364"/>
      <c r="C85" s="364"/>
      <c r="D85" s="364"/>
      <c r="E85" s="364"/>
      <c r="F85" s="364"/>
      <c r="G85" s="269"/>
      <c r="H85" s="265"/>
      <c r="I85" s="265"/>
      <c r="J85" s="270"/>
      <c r="K85" s="264"/>
    </row>
    <row r="86" spans="1:11" x14ac:dyDescent="0.25">
      <c r="A86" s="364"/>
      <c r="B86" s="364"/>
      <c r="C86" s="364"/>
      <c r="D86" s="364"/>
      <c r="E86" s="364"/>
      <c r="F86" s="364"/>
      <c r="G86" s="269"/>
      <c r="H86" s="265"/>
      <c r="I86" s="265"/>
      <c r="J86" s="270"/>
      <c r="K86" s="264"/>
    </row>
    <row r="87" spans="1:11" x14ac:dyDescent="0.25">
      <c r="A87" s="364"/>
      <c r="B87" s="364"/>
      <c r="C87" s="364"/>
      <c r="D87" s="364"/>
      <c r="E87" s="364"/>
      <c r="F87" s="364"/>
      <c r="G87" s="269"/>
      <c r="H87" s="265"/>
      <c r="I87" s="265"/>
      <c r="J87" s="270"/>
      <c r="K87" s="264"/>
    </row>
    <row r="88" spans="1:11" x14ac:dyDescent="0.25">
      <c r="A88" s="364"/>
      <c r="B88" s="364"/>
      <c r="C88" s="364"/>
      <c r="D88" s="364"/>
      <c r="E88" s="364"/>
      <c r="F88" s="364"/>
      <c r="G88" s="269"/>
      <c r="H88" s="265"/>
      <c r="I88" s="265"/>
      <c r="J88" s="270"/>
      <c r="K88" s="264"/>
    </row>
    <row r="89" spans="1:11" x14ac:dyDescent="0.25">
      <c r="A89" s="365"/>
      <c r="B89" s="365"/>
      <c r="C89" s="365"/>
      <c r="D89" s="365"/>
      <c r="E89" s="365"/>
      <c r="F89" s="365"/>
      <c r="G89" s="269"/>
      <c r="H89" s="265"/>
      <c r="I89" s="265"/>
      <c r="J89" s="270"/>
      <c r="K89" s="264"/>
    </row>
    <row r="90" spans="1:11" x14ac:dyDescent="0.25">
      <c r="A90" s="276"/>
      <c r="B90" s="282"/>
      <c r="C90" s="282"/>
      <c r="D90" s="282"/>
      <c r="E90" s="282"/>
      <c r="F90" s="282"/>
      <c r="G90" s="277"/>
      <c r="H90" s="278"/>
      <c r="I90" s="278"/>
      <c r="J90" s="278"/>
      <c r="K90" s="280"/>
    </row>
    <row r="91" spans="1:11" x14ac:dyDescent="0.25">
      <c r="A91" s="363" t="s">
        <v>486</v>
      </c>
      <c r="B91" s="363" t="s">
        <v>485</v>
      </c>
      <c r="C91" s="363"/>
      <c r="D91" s="363"/>
      <c r="E91" s="363"/>
      <c r="F91" s="363"/>
      <c r="G91" s="269"/>
      <c r="H91" s="265"/>
      <c r="I91" s="265"/>
      <c r="J91" s="270"/>
      <c r="K91" s="264"/>
    </row>
    <row r="92" spans="1:11" x14ac:dyDescent="0.25">
      <c r="A92" s="364"/>
      <c r="B92" s="364"/>
      <c r="C92" s="364"/>
      <c r="D92" s="364"/>
      <c r="E92" s="364"/>
      <c r="F92" s="364"/>
      <c r="G92" s="269"/>
      <c r="H92" s="265"/>
      <c r="I92" s="265"/>
      <c r="J92" s="270"/>
      <c r="K92" s="264"/>
    </row>
    <row r="93" spans="1:11" x14ac:dyDescent="0.25">
      <c r="A93" s="364"/>
      <c r="B93" s="364"/>
      <c r="C93" s="364"/>
      <c r="D93" s="364"/>
      <c r="E93" s="364"/>
      <c r="F93" s="364"/>
      <c r="G93" s="269"/>
      <c r="H93" s="265"/>
      <c r="I93" s="265"/>
      <c r="J93" s="270"/>
      <c r="K93" s="264"/>
    </row>
    <row r="94" spans="1:11" x14ac:dyDescent="0.25">
      <c r="A94" s="364"/>
      <c r="B94" s="364"/>
      <c r="C94" s="364"/>
      <c r="D94" s="364"/>
      <c r="E94" s="364"/>
      <c r="F94" s="364"/>
      <c r="G94" s="269"/>
      <c r="H94" s="265"/>
      <c r="I94" s="265"/>
      <c r="J94" s="270"/>
      <c r="K94" s="264"/>
    </row>
    <row r="95" spans="1:11" x14ac:dyDescent="0.25">
      <c r="A95" s="364"/>
      <c r="B95" s="364"/>
      <c r="C95" s="364"/>
      <c r="D95" s="364"/>
      <c r="E95" s="364"/>
      <c r="F95" s="364"/>
      <c r="G95" s="269"/>
      <c r="H95" s="265"/>
      <c r="I95" s="265"/>
      <c r="J95" s="270"/>
      <c r="K95" s="264"/>
    </row>
    <row r="96" spans="1:11" x14ac:dyDescent="0.25">
      <c r="A96" s="364"/>
      <c r="B96" s="364"/>
      <c r="C96" s="364"/>
      <c r="D96" s="364"/>
      <c r="E96" s="364"/>
      <c r="F96" s="364"/>
      <c r="G96" s="269"/>
      <c r="H96" s="265"/>
      <c r="I96" s="265"/>
      <c r="J96" s="270"/>
      <c r="K96" s="264"/>
    </row>
    <row r="97" spans="1:11" x14ac:dyDescent="0.25">
      <c r="A97" s="364"/>
      <c r="B97" s="364"/>
      <c r="C97" s="364"/>
      <c r="D97" s="364"/>
      <c r="E97" s="364"/>
      <c r="F97" s="364"/>
      <c r="G97" s="269"/>
      <c r="H97" s="265"/>
      <c r="I97" s="265"/>
      <c r="J97" s="270"/>
      <c r="K97" s="264"/>
    </row>
    <row r="98" spans="1:11" x14ac:dyDescent="0.25">
      <c r="A98" s="364"/>
      <c r="B98" s="364"/>
      <c r="C98" s="364"/>
      <c r="D98" s="364"/>
      <c r="E98" s="364"/>
      <c r="F98" s="364"/>
      <c r="G98" s="269"/>
      <c r="H98" s="265"/>
      <c r="I98" s="265"/>
      <c r="J98" s="270"/>
      <c r="K98" s="264"/>
    </row>
    <row r="99" spans="1:11" x14ac:dyDescent="0.25">
      <c r="A99" s="365"/>
      <c r="B99" s="365"/>
      <c r="C99" s="365"/>
      <c r="D99" s="365"/>
      <c r="E99" s="365"/>
      <c r="F99" s="365"/>
      <c r="G99" s="269"/>
      <c r="H99" s="265"/>
      <c r="I99" s="265"/>
      <c r="J99" s="270"/>
      <c r="K99" s="264"/>
    </row>
    <row r="100" spans="1:11" x14ac:dyDescent="0.25">
      <c r="A100" s="276"/>
      <c r="B100" s="282"/>
      <c r="C100" s="282"/>
      <c r="D100" s="282"/>
      <c r="E100" s="282"/>
      <c r="F100" s="282"/>
      <c r="G100" s="277"/>
      <c r="H100" s="278"/>
      <c r="I100" s="278"/>
      <c r="J100" s="278"/>
      <c r="K100" s="280"/>
    </row>
    <row r="101" spans="1:11" x14ac:dyDescent="0.25">
      <c r="A101" s="276"/>
      <c r="B101" s="282"/>
      <c r="C101" s="282"/>
      <c r="D101" s="282"/>
      <c r="E101" s="282"/>
      <c r="F101" s="282"/>
      <c r="G101" s="277"/>
      <c r="H101" s="278"/>
      <c r="I101" s="278"/>
      <c r="J101" s="278"/>
      <c r="K101" s="280"/>
    </row>
    <row r="102" spans="1:11" x14ac:dyDescent="0.25">
      <c r="A102" s="276"/>
      <c r="B102" s="282"/>
      <c r="C102" s="282"/>
      <c r="D102" s="282"/>
      <c r="E102" s="282"/>
      <c r="F102" s="282"/>
      <c r="G102" s="277"/>
      <c r="H102" s="278"/>
      <c r="I102" s="278"/>
      <c r="J102" s="278"/>
      <c r="K102" s="280"/>
    </row>
    <row r="103" spans="1:11" x14ac:dyDescent="0.25">
      <c r="A103" s="363" t="s">
        <v>486</v>
      </c>
      <c r="B103" s="363" t="s">
        <v>485</v>
      </c>
      <c r="C103" s="363"/>
      <c r="D103" s="363"/>
      <c r="E103" s="363"/>
      <c r="F103" s="363"/>
      <c r="G103" s="269"/>
      <c r="H103" s="265"/>
      <c r="I103" s="265"/>
      <c r="J103" s="270"/>
      <c r="K103" s="264"/>
    </row>
    <row r="104" spans="1:11" x14ac:dyDescent="0.25">
      <c r="A104" s="364"/>
      <c r="B104" s="364"/>
      <c r="C104" s="364"/>
      <c r="D104" s="364"/>
      <c r="E104" s="364"/>
      <c r="F104" s="364"/>
      <c r="G104" s="269"/>
      <c r="H104" s="265"/>
      <c r="I104" s="265"/>
      <c r="J104" s="270"/>
      <c r="K104" s="264"/>
    </row>
    <row r="105" spans="1:11" x14ac:dyDescent="0.25">
      <c r="A105" s="364"/>
      <c r="B105" s="364"/>
      <c r="C105" s="364"/>
      <c r="D105" s="364"/>
      <c r="E105" s="364"/>
      <c r="F105" s="364"/>
      <c r="G105" s="269"/>
      <c r="H105" s="265"/>
      <c r="I105" s="265"/>
      <c r="J105" s="270"/>
      <c r="K105" s="264"/>
    </row>
    <row r="106" spans="1:11" x14ac:dyDescent="0.25">
      <c r="A106" s="365"/>
      <c r="B106" s="365"/>
      <c r="C106" s="365"/>
      <c r="D106" s="365"/>
      <c r="E106" s="365"/>
      <c r="F106" s="365"/>
      <c r="G106" s="269"/>
      <c r="H106" s="265"/>
      <c r="I106" s="265"/>
      <c r="J106" s="270"/>
      <c r="K106" s="264"/>
    </row>
    <row r="107" spans="1:11" x14ac:dyDescent="0.25">
      <c r="A107" s="276"/>
      <c r="B107" s="282"/>
      <c r="C107" s="282"/>
      <c r="D107" s="282"/>
      <c r="E107" s="282"/>
      <c r="F107" s="282"/>
      <c r="G107" s="277"/>
      <c r="H107" s="278"/>
      <c r="I107" s="278"/>
      <c r="J107" s="278"/>
      <c r="K107" s="280"/>
    </row>
    <row r="108" spans="1:11" x14ac:dyDescent="0.25">
      <c r="A108" s="264"/>
      <c r="B108" s="264"/>
      <c r="C108" s="264"/>
      <c r="D108" s="264"/>
      <c r="E108" s="264"/>
      <c r="F108" s="264"/>
      <c r="G108" s="264"/>
      <c r="H108" s="264"/>
      <c r="I108" s="264"/>
      <c r="J108" s="264"/>
      <c r="K108" s="264"/>
    </row>
  </sheetData>
  <mergeCells count="66">
    <mergeCell ref="F8:F16"/>
    <mergeCell ref="A8:A16"/>
    <mergeCell ref="B8:B16"/>
    <mergeCell ref="C8:C16"/>
    <mergeCell ref="D8:D16"/>
    <mergeCell ref="E8:E16"/>
    <mergeCell ref="F20:F29"/>
    <mergeCell ref="A17:A19"/>
    <mergeCell ref="B17:B19"/>
    <mergeCell ref="C17:C19"/>
    <mergeCell ref="D17:D19"/>
    <mergeCell ref="E17:E19"/>
    <mergeCell ref="F17:F19"/>
    <mergeCell ref="A20:A29"/>
    <mergeCell ref="B20:B29"/>
    <mergeCell ref="C20:C29"/>
    <mergeCell ref="D20:D29"/>
    <mergeCell ref="E20:E29"/>
    <mergeCell ref="F34:F45"/>
    <mergeCell ref="A30:A32"/>
    <mergeCell ref="B30:B32"/>
    <mergeCell ref="C30:C32"/>
    <mergeCell ref="D30:D32"/>
    <mergeCell ref="E30:E32"/>
    <mergeCell ref="F30:F32"/>
    <mergeCell ref="A34:A45"/>
    <mergeCell ref="B34:B45"/>
    <mergeCell ref="C34:C45"/>
    <mergeCell ref="D34:D45"/>
    <mergeCell ref="E34:E45"/>
    <mergeCell ref="F60:F73"/>
    <mergeCell ref="A47:A58"/>
    <mergeCell ref="B47:B58"/>
    <mergeCell ref="C47:C58"/>
    <mergeCell ref="D47:D58"/>
    <mergeCell ref="E47:E58"/>
    <mergeCell ref="F47:F58"/>
    <mergeCell ref="A60:A73"/>
    <mergeCell ref="B60:B73"/>
    <mergeCell ref="C60:C73"/>
    <mergeCell ref="D60:D73"/>
    <mergeCell ref="E60:E73"/>
    <mergeCell ref="F82:F89"/>
    <mergeCell ref="A75:A80"/>
    <mergeCell ref="B75:B80"/>
    <mergeCell ref="C75:C80"/>
    <mergeCell ref="D75:D80"/>
    <mergeCell ref="E75:E80"/>
    <mergeCell ref="F75:F80"/>
    <mergeCell ref="A82:A89"/>
    <mergeCell ref="B82:B89"/>
    <mergeCell ref="C82:C89"/>
    <mergeCell ref="D82:D89"/>
    <mergeCell ref="E82:E89"/>
    <mergeCell ref="F103:F106"/>
    <mergeCell ref="A91:A99"/>
    <mergeCell ref="B91:B99"/>
    <mergeCell ref="C91:C99"/>
    <mergeCell ref="D91:D99"/>
    <mergeCell ref="E91:E99"/>
    <mergeCell ref="F91:F99"/>
    <mergeCell ref="A103:A106"/>
    <mergeCell ref="B103:B106"/>
    <mergeCell ref="C103:C106"/>
    <mergeCell ref="D103:D106"/>
    <mergeCell ref="E103:E106"/>
  </mergeCells>
  <conditionalFormatting sqref="J34:J45 J47:J58 J75:J80 J103:J106 J60:J73 J82:J89 J91:J99 J8:J32">
    <cfRule type="cellIs" dxfId="197" priority="6" operator="equal">
      <formula>"Not Started"</formula>
    </cfRule>
    <cfRule type="cellIs" dxfId="196" priority="7" operator="equal">
      <formula>"In Progress"</formula>
    </cfRule>
    <cfRule type="cellIs" dxfId="195" priority="8" operator="equal">
      <formula>"Fail"</formula>
    </cfRule>
    <cfRule type="cellIs" dxfId="194" priority="9" operator="equal">
      <formula>"Pass"</formula>
    </cfRule>
  </conditionalFormatting>
  <conditionalFormatting sqref="J34:J45 J47:J58 J75:J80 J103:J106 J60:J73 J82:J89 J91:J99 J8:J32">
    <cfRule type="cellIs" dxfId="193" priority="5" operator="equal">
      <formula>"Not Started"</formula>
    </cfRule>
  </conditionalFormatting>
  <conditionalFormatting sqref="J34:J45 J47:J58 J75:J80 J103:J106 J60:J73 J82:J89 J91:J99 J8:J32">
    <cfRule type="cellIs" dxfId="192" priority="2" operator="equal">
      <formula>"In Progress"</formula>
    </cfRule>
    <cfRule type="cellIs" dxfId="191" priority="3" operator="equal">
      <formula>"Fail"</formula>
    </cfRule>
    <cfRule type="cellIs" dxfId="190" priority="4" operator="equal">
      <formula>"Pass"</formula>
    </cfRule>
  </conditionalFormatting>
  <conditionalFormatting sqref="J34:J45 J47:J58 J75:J80 J103:J106 J60:J73 J82:J89 J91:J99 J8:J32">
    <cfRule type="cellIs" dxfId="189" priority="1" operator="equal">
      <formula>"Not Applicable"</formula>
    </cfRule>
  </conditionalFormatting>
  <dataValidations count="1">
    <dataValidation type="list" allowBlank="1" showInputMessage="1" showErrorMessage="1" sqref="J47:J58 J103:J106 J60:J73 J75:J80 J91:J99 J82:J89 J34:J45 J8:J32" xr:uid="{E08AFE1F-05B9-492F-8461-EF3880D329F3}">
      <formula1>"Pass, Fail, Not Started, Not Applicable"</formula1>
    </dataValidation>
  </dataValidation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14681-193D-4094-82F5-5C57203219E3}">
  <dimension ref="A2:K108"/>
  <sheetViews>
    <sheetView topLeftCell="E1" zoomScaleNormal="100" workbookViewId="0">
      <selection activeCell="K7" sqref="K7"/>
    </sheetView>
  </sheetViews>
  <sheetFormatPr defaultColWidth="8.85546875" defaultRowHeight="15" x14ac:dyDescent="0.25"/>
  <cols>
    <col min="1" max="2" width="16.42578125" style="6" hidden="1" customWidth="1"/>
    <col min="3" max="3" width="15.85546875" style="6" customWidth="1"/>
    <col min="4" max="4" width="17.42578125" style="6" customWidth="1"/>
    <col min="5" max="5" width="28.140625" style="6" customWidth="1"/>
    <col min="6" max="6" width="27.42578125" style="6" hidden="1" customWidth="1"/>
    <col min="7" max="7" width="8.85546875" style="263"/>
    <col min="8" max="8" width="20.5703125" style="6" customWidth="1"/>
    <col min="9" max="9" width="48.140625" style="6" customWidth="1"/>
    <col min="10" max="10" width="16.5703125" style="263" customWidth="1"/>
    <col min="11" max="11" width="19.42578125" style="263" customWidth="1"/>
    <col min="12" max="16384" width="8.85546875" style="263"/>
  </cols>
  <sheetData>
    <row r="2" spans="1:11" x14ac:dyDescent="0.25">
      <c r="I2" s="13" t="s">
        <v>2</v>
      </c>
      <c r="J2" s="216" t="s">
        <v>2</v>
      </c>
      <c r="K2" s="13">
        <v>0</v>
      </c>
    </row>
    <row r="3" spans="1:11" x14ac:dyDescent="0.25">
      <c r="I3" s="14" t="s">
        <v>4</v>
      </c>
      <c r="J3" s="217" t="s">
        <v>4</v>
      </c>
      <c r="K3" s="14">
        <v>0</v>
      </c>
    </row>
    <row r="4" spans="1:11" x14ac:dyDescent="0.25">
      <c r="I4" s="15" t="s">
        <v>10</v>
      </c>
      <c r="J4" s="220" t="s">
        <v>433</v>
      </c>
      <c r="K4" s="15">
        <v>130</v>
      </c>
    </row>
    <row r="5" spans="1:11" x14ac:dyDescent="0.25">
      <c r="I5" s="47" t="s">
        <v>432</v>
      </c>
      <c r="J5" s="219" t="s">
        <v>432</v>
      </c>
      <c r="K5" s="47">
        <f>COUNTIF($J$8:$J$107,J5)</f>
        <v>0</v>
      </c>
    </row>
    <row r="6" spans="1:11" x14ac:dyDescent="0.25">
      <c r="I6" s="283"/>
      <c r="J6" s="283"/>
      <c r="K6" s="283">
        <f>SUM(K2:K4)</f>
        <v>130</v>
      </c>
    </row>
    <row r="7" spans="1:11" ht="30" x14ac:dyDescent="0.25">
      <c r="A7" s="267" t="s">
        <v>471</v>
      </c>
      <c r="B7" s="267" t="s">
        <v>472</v>
      </c>
      <c r="C7" s="267" t="s">
        <v>473</v>
      </c>
      <c r="D7" s="267" t="s">
        <v>474</v>
      </c>
      <c r="E7" s="267" t="s">
        <v>475</v>
      </c>
      <c r="F7" s="267" t="s">
        <v>476</v>
      </c>
      <c r="G7" s="268" t="s">
        <v>479</v>
      </c>
      <c r="H7" s="267" t="s">
        <v>480</v>
      </c>
      <c r="I7" s="267" t="s">
        <v>481</v>
      </c>
      <c r="J7" s="268" t="s">
        <v>482</v>
      </c>
      <c r="K7" s="268" t="s">
        <v>483</v>
      </c>
    </row>
    <row r="8" spans="1:11" x14ac:dyDescent="0.25">
      <c r="A8" s="366" t="s">
        <v>484</v>
      </c>
      <c r="B8" s="366" t="s">
        <v>485</v>
      </c>
      <c r="C8" s="366"/>
      <c r="D8" s="366"/>
      <c r="E8" s="366"/>
      <c r="F8" s="366"/>
      <c r="G8" s="269"/>
      <c r="H8" s="265"/>
      <c r="I8" s="265"/>
      <c r="J8" s="270"/>
      <c r="K8" s="264"/>
    </row>
    <row r="9" spans="1:11" x14ac:dyDescent="0.25">
      <c r="A9" s="366"/>
      <c r="B9" s="366"/>
      <c r="C9" s="366"/>
      <c r="D9" s="366"/>
      <c r="E9" s="366"/>
      <c r="F9" s="366"/>
      <c r="G9" s="271"/>
      <c r="H9" s="272"/>
      <c r="I9" s="272"/>
      <c r="J9" s="270"/>
      <c r="K9" s="264"/>
    </row>
    <row r="10" spans="1:11" x14ac:dyDescent="0.25">
      <c r="A10" s="366"/>
      <c r="B10" s="366"/>
      <c r="C10" s="366"/>
      <c r="D10" s="366"/>
      <c r="E10" s="366"/>
      <c r="F10" s="366"/>
      <c r="G10" s="271"/>
      <c r="H10" s="272"/>
      <c r="I10" s="272"/>
      <c r="J10" s="270"/>
      <c r="K10" s="264"/>
    </row>
    <row r="11" spans="1:11" x14ac:dyDescent="0.25">
      <c r="A11" s="366"/>
      <c r="B11" s="366"/>
      <c r="C11" s="366"/>
      <c r="D11" s="366"/>
      <c r="E11" s="366"/>
      <c r="F11" s="366"/>
      <c r="G11" s="271"/>
      <c r="H11" s="272"/>
      <c r="I11" s="272"/>
      <c r="J11" s="270"/>
      <c r="K11" s="264"/>
    </row>
    <row r="12" spans="1:11" x14ac:dyDescent="0.25">
      <c r="A12" s="366"/>
      <c r="B12" s="366"/>
      <c r="C12" s="366"/>
      <c r="D12" s="366"/>
      <c r="E12" s="366"/>
      <c r="F12" s="366"/>
      <c r="G12" s="271"/>
      <c r="H12" s="272"/>
      <c r="I12" s="273"/>
      <c r="J12" s="270"/>
      <c r="K12" s="264"/>
    </row>
    <row r="13" spans="1:11" x14ac:dyDescent="0.25">
      <c r="A13" s="366"/>
      <c r="B13" s="366"/>
      <c r="C13" s="366"/>
      <c r="D13" s="366"/>
      <c r="E13" s="366"/>
      <c r="F13" s="366"/>
      <c r="G13" s="271"/>
      <c r="H13" s="274"/>
      <c r="I13" s="272"/>
      <c r="J13" s="270"/>
      <c r="K13" s="265"/>
    </row>
    <row r="14" spans="1:11" x14ac:dyDescent="0.25">
      <c r="A14" s="366"/>
      <c r="B14" s="366"/>
      <c r="C14" s="366"/>
      <c r="D14" s="366"/>
      <c r="E14" s="366"/>
      <c r="F14" s="366"/>
      <c r="G14" s="269"/>
      <c r="H14" s="265"/>
      <c r="I14" s="265"/>
      <c r="J14" s="275"/>
      <c r="K14" s="264"/>
    </row>
    <row r="15" spans="1:11" x14ac:dyDescent="0.25">
      <c r="A15" s="366"/>
      <c r="B15" s="366"/>
      <c r="C15" s="366"/>
      <c r="D15" s="366"/>
      <c r="E15" s="366"/>
      <c r="F15" s="366"/>
      <c r="G15" s="269"/>
      <c r="H15" s="265"/>
      <c r="I15" s="265"/>
      <c r="J15" s="270"/>
      <c r="K15" s="264"/>
    </row>
    <row r="16" spans="1:11" x14ac:dyDescent="0.25">
      <c r="A16" s="366"/>
      <c r="B16" s="366"/>
      <c r="C16" s="366"/>
      <c r="D16" s="366"/>
      <c r="E16" s="366"/>
      <c r="F16" s="366"/>
      <c r="G16" s="269"/>
      <c r="H16" s="265"/>
      <c r="I16" s="265"/>
      <c r="J16" s="270"/>
      <c r="K16" s="264"/>
    </row>
    <row r="17" spans="1:11" x14ac:dyDescent="0.25">
      <c r="A17" s="363" t="s">
        <v>484</v>
      </c>
      <c r="B17" s="363" t="s">
        <v>485</v>
      </c>
      <c r="C17" s="363"/>
      <c r="D17" s="363"/>
      <c r="E17" s="363"/>
      <c r="F17" s="363"/>
      <c r="G17" s="269"/>
      <c r="H17" s="265"/>
      <c r="I17" s="265"/>
      <c r="J17" s="270"/>
      <c r="K17" s="264"/>
    </row>
    <row r="18" spans="1:11" x14ac:dyDescent="0.25">
      <c r="A18" s="364"/>
      <c r="B18" s="364"/>
      <c r="C18" s="364"/>
      <c r="D18" s="364"/>
      <c r="E18" s="364"/>
      <c r="F18" s="364"/>
      <c r="G18" s="269"/>
      <c r="H18" s="265"/>
      <c r="I18" s="265"/>
      <c r="J18" s="270"/>
      <c r="K18" s="264"/>
    </row>
    <row r="19" spans="1:11" x14ac:dyDescent="0.25">
      <c r="A19" s="365"/>
      <c r="B19" s="365"/>
      <c r="C19" s="365"/>
      <c r="D19" s="365"/>
      <c r="E19" s="365"/>
      <c r="F19" s="365"/>
      <c r="G19" s="269"/>
      <c r="H19" s="265"/>
      <c r="I19" s="265"/>
      <c r="J19" s="270"/>
      <c r="K19" s="264"/>
    </row>
    <row r="20" spans="1:11" x14ac:dyDescent="0.25">
      <c r="A20" s="363" t="s">
        <v>486</v>
      </c>
      <c r="B20" s="363" t="s">
        <v>485</v>
      </c>
      <c r="C20" s="363"/>
      <c r="D20" s="363"/>
      <c r="E20" s="363"/>
      <c r="F20" s="363"/>
      <c r="G20" s="269"/>
      <c r="H20" s="265"/>
      <c r="I20" s="265"/>
      <c r="J20" s="270"/>
      <c r="K20" s="264"/>
    </row>
    <row r="21" spans="1:11" x14ac:dyDescent="0.25">
      <c r="A21" s="364"/>
      <c r="B21" s="364"/>
      <c r="C21" s="364"/>
      <c r="D21" s="364"/>
      <c r="E21" s="364"/>
      <c r="F21" s="364"/>
      <c r="G21" s="269"/>
      <c r="H21" s="265"/>
      <c r="I21" s="265"/>
      <c r="J21" s="270"/>
      <c r="K21" s="264"/>
    </row>
    <row r="22" spans="1:11" x14ac:dyDescent="0.25">
      <c r="A22" s="364"/>
      <c r="B22" s="364"/>
      <c r="C22" s="364"/>
      <c r="D22" s="364"/>
      <c r="E22" s="364"/>
      <c r="F22" s="364"/>
      <c r="G22" s="269"/>
      <c r="H22" s="265"/>
      <c r="I22" s="265"/>
      <c r="J22" s="270"/>
      <c r="K22" s="264"/>
    </row>
    <row r="23" spans="1:11" x14ac:dyDescent="0.25">
      <c r="A23" s="364"/>
      <c r="B23" s="364"/>
      <c r="C23" s="364"/>
      <c r="D23" s="364"/>
      <c r="E23" s="364"/>
      <c r="F23" s="364"/>
      <c r="G23" s="269"/>
      <c r="H23" s="265"/>
      <c r="I23" s="265"/>
      <c r="J23" s="270"/>
      <c r="K23" s="264"/>
    </row>
    <row r="24" spans="1:11" x14ac:dyDescent="0.25">
      <c r="A24" s="364"/>
      <c r="B24" s="364"/>
      <c r="C24" s="364"/>
      <c r="D24" s="364"/>
      <c r="E24" s="364"/>
      <c r="F24" s="364"/>
      <c r="G24" s="269"/>
      <c r="H24" s="265"/>
      <c r="I24" s="265"/>
      <c r="J24" s="270"/>
      <c r="K24" s="264"/>
    </row>
    <row r="25" spans="1:11" x14ac:dyDescent="0.25">
      <c r="A25" s="364"/>
      <c r="B25" s="364"/>
      <c r="C25" s="364"/>
      <c r="D25" s="364"/>
      <c r="E25" s="364"/>
      <c r="F25" s="364"/>
      <c r="G25" s="269"/>
      <c r="H25" s="265"/>
      <c r="I25" s="265"/>
      <c r="J25" s="270"/>
      <c r="K25" s="264"/>
    </row>
    <row r="26" spans="1:11" x14ac:dyDescent="0.25">
      <c r="A26" s="364"/>
      <c r="B26" s="364"/>
      <c r="C26" s="364"/>
      <c r="D26" s="364"/>
      <c r="E26" s="364"/>
      <c r="F26" s="364"/>
      <c r="G26" s="269"/>
      <c r="H26" s="265"/>
      <c r="I26" s="265"/>
      <c r="J26" s="270"/>
      <c r="K26" s="264"/>
    </row>
    <row r="27" spans="1:11" x14ac:dyDescent="0.25">
      <c r="A27" s="364"/>
      <c r="B27" s="364"/>
      <c r="C27" s="364"/>
      <c r="D27" s="364"/>
      <c r="E27" s="364"/>
      <c r="F27" s="364"/>
      <c r="G27" s="269"/>
      <c r="H27" s="265"/>
      <c r="I27" s="265"/>
      <c r="J27" s="270"/>
      <c r="K27" s="264"/>
    </row>
    <row r="28" spans="1:11" x14ac:dyDescent="0.25">
      <c r="A28" s="364"/>
      <c r="B28" s="364"/>
      <c r="C28" s="364"/>
      <c r="D28" s="364"/>
      <c r="E28" s="364"/>
      <c r="F28" s="364"/>
      <c r="G28" s="269"/>
      <c r="H28" s="265"/>
      <c r="I28" s="265"/>
      <c r="J28" s="270"/>
      <c r="K28" s="264"/>
    </row>
    <row r="29" spans="1:11" x14ac:dyDescent="0.25">
      <c r="A29" s="365"/>
      <c r="B29" s="365"/>
      <c r="C29" s="365"/>
      <c r="D29" s="365"/>
      <c r="E29" s="365"/>
      <c r="F29" s="365"/>
      <c r="G29" s="269"/>
      <c r="H29" s="265"/>
      <c r="I29" s="265"/>
      <c r="J29" s="270"/>
      <c r="K29" s="264"/>
    </row>
    <row r="30" spans="1:11" x14ac:dyDescent="0.25">
      <c r="A30" s="363" t="s">
        <v>486</v>
      </c>
      <c r="B30" s="363" t="s">
        <v>485</v>
      </c>
      <c r="C30" s="363"/>
      <c r="D30" s="363"/>
      <c r="E30" s="363"/>
      <c r="F30" s="363"/>
      <c r="G30" s="269"/>
      <c r="H30" s="265"/>
      <c r="I30" s="265"/>
      <c r="J30" s="270"/>
      <c r="K30" s="264"/>
    </row>
    <row r="31" spans="1:11" x14ac:dyDescent="0.25">
      <c r="A31" s="364"/>
      <c r="B31" s="364"/>
      <c r="C31" s="364"/>
      <c r="D31" s="364"/>
      <c r="E31" s="364"/>
      <c r="F31" s="364"/>
      <c r="G31" s="269"/>
      <c r="H31" s="265"/>
      <c r="I31" s="265"/>
      <c r="J31" s="270"/>
      <c r="K31" s="264"/>
    </row>
    <row r="32" spans="1:11" x14ac:dyDescent="0.25">
      <c r="A32" s="365"/>
      <c r="B32" s="365"/>
      <c r="C32" s="365"/>
      <c r="D32" s="365"/>
      <c r="E32" s="365"/>
      <c r="F32" s="365"/>
      <c r="G32" s="269"/>
      <c r="H32" s="265"/>
      <c r="I32" s="265"/>
      <c r="J32" s="270"/>
      <c r="K32" s="264"/>
    </row>
    <row r="33" spans="1:11" x14ac:dyDescent="0.25">
      <c r="A33" s="276"/>
      <c r="B33" s="276"/>
      <c r="C33" s="276"/>
      <c r="D33" s="276"/>
      <c r="E33" s="276"/>
      <c r="F33" s="276"/>
      <c r="G33" s="277"/>
      <c r="H33" s="278"/>
      <c r="I33" s="278"/>
      <c r="J33" s="278"/>
      <c r="K33" s="280"/>
    </row>
    <row r="34" spans="1:11" x14ac:dyDescent="0.25">
      <c r="A34" s="363" t="s">
        <v>486</v>
      </c>
      <c r="B34" s="363" t="s">
        <v>485</v>
      </c>
      <c r="C34" s="363"/>
      <c r="D34" s="363"/>
      <c r="E34" s="363"/>
      <c r="F34" s="363"/>
      <c r="G34" s="269"/>
      <c r="H34" s="265"/>
      <c r="I34" s="265"/>
      <c r="J34" s="270"/>
      <c r="K34" s="264"/>
    </row>
    <row r="35" spans="1:11" x14ac:dyDescent="0.25">
      <c r="A35" s="364"/>
      <c r="B35" s="364"/>
      <c r="C35" s="364"/>
      <c r="D35" s="364"/>
      <c r="E35" s="364"/>
      <c r="F35" s="364"/>
      <c r="G35" s="269"/>
      <c r="H35" s="331"/>
      <c r="I35" s="331"/>
      <c r="J35" s="270"/>
      <c r="K35" s="331"/>
    </row>
    <row r="36" spans="1:11" x14ac:dyDescent="0.25">
      <c r="A36" s="364"/>
      <c r="B36" s="364"/>
      <c r="C36" s="364"/>
      <c r="D36" s="364"/>
      <c r="E36" s="364"/>
      <c r="F36" s="364"/>
      <c r="G36" s="269"/>
      <c r="H36" s="265"/>
      <c r="I36" s="265"/>
      <c r="J36" s="270"/>
      <c r="K36" s="264"/>
    </row>
    <row r="37" spans="1:11" x14ac:dyDescent="0.25">
      <c r="A37" s="364"/>
      <c r="B37" s="364"/>
      <c r="C37" s="364"/>
      <c r="D37" s="364"/>
      <c r="E37" s="364"/>
      <c r="F37" s="364"/>
      <c r="G37" s="269"/>
      <c r="H37" s="265"/>
      <c r="I37" s="265"/>
      <c r="J37" s="270"/>
      <c r="K37" s="264"/>
    </row>
    <row r="38" spans="1:11" x14ac:dyDescent="0.25">
      <c r="A38" s="364"/>
      <c r="B38" s="364"/>
      <c r="C38" s="364"/>
      <c r="D38" s="364"/>
      <c r="E38" s="364"/>
      <c r="F38" s="364"/>
      <c r="G38" s="269"/>
      <c r="H38" s="265"/>
      <c r="I38" s="265"/>
      <c r="J38" s="270"/>
      <c r="K38" s="264"/>
    </row>
    <row r="39" spans="1:11" x14ac:dyDescent="0.25">
      <c r="A39" s="364"/>
      <c r="B39" s="364"/>
      <c r="C39" s="364"/>
      <c r="D39" s="364"/>
      <c r="E39" s="364"/>
      <c r="F39" s="364"/>
      <c r="G39" s="269"/>
      <c r="H39" s="265"/>
      <c r="I39" s="265"/>
      <c r="J39" s="270"/>
      <c r="K39" s="264"/>
    </row>
    <row r="40" spans="1:11" x14ac:dyDescent="0.25">
      <c r="A40" s="364"/>
      <c r="B40" s="364"/>
      <c r="C40" s="364"/>
      <c r="D40" s="364"/>
      <c r="E40" s="364"/>
      <c r="F40" s="364"/>
      <c r="G40" s="269"/>
      <c r="H40" s="265"/>
      <c r="I40" s="265"/>
      <c r="J40" s="270"/>
      <c r="K40" s="279"/>
    </row>
    <row r="41" spans="1:11" ht="59.45" customHeight="1" x14ac:dyDescent="0.25">
      <c r="A41" s="364"/>
      <c r="B41" s="364"/>
      <c r="C41" s="364"/>
      <c r="D41" s="364"/>
      <c r="E41" s="364"/>
      <c r="F41" s="364"/>
      <c r="G41" s="269"/>
      <c r="H41" s="265"/>
      <c r="I41" s="265"/>
      <c r="J41" s="270"/>
      <c r="K41" s="264"/>
    </row>
    <row r="42" spans="1:11" ht="51.6" customHeight="1" x14ac:dyDescent="0.25">
      <c r="A42" s="364"/>
      <c r="B42" s="364"/>
      <c r="C42" s="364"/>
      <c r="D42" s="364"/>
      <c r="E42" s="364"/>
      <c r="F42" s="364"/>
      <c r="G42" s="269"/>
      <c r="H42" s="265"/>
      <c r="I42" s="265"/>
      <c r="J42" s="270"/>
      <c r="K42" s="264"/>
    </row>
    <row r="43" spans="1:11" ht="46.7" customHeight="1" x14ac:dyDescent="0.25">
      <c r="A43" s="364"/>
      <c r="B43" s="364"/>
      <c r="C43" s="364"/>
      <c r="D43" s="364"/>
      <c r="E43" s="364"/>
      <c r="F43" s="364"/>
      <c r="G43" s="269"/>
      <c r="H43" s="281"/>
      <c r="I43" s="281"/>
      <c r="J43" s="270"/>
      <c r="K43" s="281"/>
    </row>
    <row r="44" spans="1:11" x14ac:dyDescent="0.25">
      <c r="A44" s="364"/>
      <c r="B44" s="364"/>
      <c r="C44" s="364"/>
      <c r="D44" s="364"/>
      <c r="E44" s="364"/>
      <c r="F44" s="364"/>
      <c r="G44" s="269"/>
      <c r="H44" s="281"/>
      <c r="I44" s="281"/>
      <c r="J44" s="270"/>
      <c r="K44" s="281"/>
    </row>
    <row r="45" spans="1:11" ht="57.6" customHeight="1" x14ac:dyDescent="0.25">
      <c r="A45" s="364"/>
      <c r="B45" s="364"/>
      <c r="C45" s="364"/>
      <c r="D45" s="364"/>
      <c r="E45" s="364"/>
      <c r="F45" s="364"/>
      <c r="G45" s="269"/>
      <c r="H45" s="281"/>
      <c r="I45" s="281"/>
      <c r="J45" s="270"/>
      <c r="K45" s="281"/>
    </row>
    <row r="46" spans="1:11" x14ac:dyDescent="0.25">
      <c r="A46" s="276"/>
      <c r="B46" s="276"/>
      <c r="C46" s="276"/>
      <c r="D46" s="276"/>
      <c r="E46" s="276"/>
      <c r="F46" s="276"/>
      <c r="G46" s="277"/>
      <c r="H46" s="278"/>
      <c r="I46" s="278"/>
      <c r="J46" s="278"/>
      <c r="K46" s="280"/>
    </row>
    <row r="47" spans="1:11" x14ac:dyDescent="0.25">
      <c r="A47" s="363" t="s">
        <v>486</v>
      </c>
      <c r="B47" s="363" t="s">
        <v>485</v>
      </c>
      <c r="C47" s="363"/>
      <c r="D47" s="363"/>
      <c r="E47" s="363"/>
      <c r="F47" s="363"/>
      <c r="G47" s="269"/>
      <c r="H47" s="265"/>
      <c r="I47" s="265"/>
      <c r="J47" s="270"/>
      <c r="K47" s="264"/>
    </row>
    <row r="48" spans="1:11" x14ac:dyDescent="0.25">
      <c r="A48" s="364"/>
      <c r="B48" s="364"/>
      <c r="C48" s="364"/>
      <c r="D48" s="364"/>
      <c r="E48" s="364"/>
      <c r="F48" s="364"/>
      <c r="G48" s="269"/>
      <c r="H48" s="265"/>
      <c r="I48" s="265"/>
      <c r="J48" s="270"/>
      <c r="K48" s="264"/>
    </row>
    <row r="49" spans="1:11" x14ac:dyDescent="0.25">
      <c r="A49" s="364"/>
      <c r="B49" s="364"/>
      <c r="C49" s="364"/>
      <c r="D49" s="364"/>
      <c r="E49" s="364"/>
      <c r="F49" s="364"/>
      <c r="G49" s="269"/>
      <c r="H49" s="265"/>
      <c r="I49" s="265"/>
      <c r="J49" s="270"/>
      <c r="K49" s="264"/>
    </row>
    <row r="50" spans="1:11" x14ac:dyDescent="0.25">
      <c r="A50" s="364"/>
      <c r="B50" s="364"/>
      <c r="C50" s="364"/>
      <c r="D50" s="364"/>
      <c r="E50" s="364"/>
      <c r="F50" s="364"/>
      <c r="G50" s="269"/>
      <c r="H50" s="265"/>
      <c r="I50" s="265"/>
      <c r="J50" s="270"/>
      <c r="K50" s="264"/>
    </row>
    <row r="51" spans="1:11" x14ac:dyDescent="0.25">
      <c r="A51" s="364"/>
      <c r="B51" s="364"/>
      <c r="C51" s="364"/>
      <c r="D51" s="364"/>
      <c r="E51" s="364"/>
      <c r="F51" s="364"/>
      <c r="G51" s="269"/>
      <c r="H51" s="265"/>
      <c r="I51" s="265"/>
      <c r="J51" s="270"/>
      <c r="K51" s="264"/>
    </row>
    <row r="52" spans="1:11" ht="26.45" customHeight="1" x14ac:dyDescent="0.25">
      <c r="A52" s="364"/>
      <c r="B52" s="364"/>
      <c r="C52" s="364"/>
      <c r="D52" s="364"/>
      <c r="E52" s="364"/>
      <c r="F52" s="364"/>
      <c r="G52" s="269"/>
      <c r="H52" s="265"/>
      <c r="I52" s="265"/>
      <c r="J52" s="270"/>
      <c r="K52" s="264"/>
    </row>
    <row r="53" spans="1:11" ht="26.45" customHeight="1" x14ac:dyDescent="0.25">
      <c r="A53" s="364"/>
      <c r="B53" s="364"/>
      <c r="C53" s="364"/>
      <c r="D53" s="364"/>
      <c r="E53" s="364"/>
      <c r="F53" s="364"/>
      <c r="G53" s="269"/>
      <c r="H53" s="265"/>
      <c r="I53" s="265"/>
      <c r="J53" s="270"/>
      <c r="K53" s="264"/>
    </row>
    <row r="54" spans="1:11" ht="27" customHeight="1" x14ac:dyDescent="0.25">
      <c r="A54" s="364"/>
      <c r="B54" s="364"/>
      <c r="C54" s="364"/>
      <c r="D54" s="364"/>
      <c r="E54" s="364"/>
      <c r="F54" s="364"/>
      <c r="G54" s="269"/>
      <c r="H54" s="265"/>
      <c r="I54" s="265"/>
      <c r="J54" s="270"/>
      <c r="K54" s="264"/>
    </row>
    <row r="55" spans="1:11" x14ac:dyDescent="0.25">
      <c r="A55" s="364"/>
      <c r="B55" s="364"/>
      <c r="C55" s="364"/>
      <c r="D55" s="364"/>
      <c r="E55" s="364"/>
      <c r="F55" s="364"/>
      <c r="G55" s="269"/>
      <c r="H55" s="265"/>
      <c r="I55" s="265"/>
      <c r="J55" s="270"/>
      <c r="K55" s="264"/>
    </row>
    <row r="56" spans="1:11" x14ac:dyDescent="0.25">
      <c r="A56" s="364"/>
      <c r="B56" s="364"/>
      <c r="C56" s="364"/>
      <c r="D56" s="364"/>
      <c r="E56" s="364"/>
      <c r="F56" s="364"/>
      <c r="G56" s="269"/>
      <c r="H56" s="265"/>
      <c r="I56" s="265"/>
      <c r="J56" s="270"/>
      <c r="K56" s="264"/>
    </row>
    <row r="57" spans="1:11" x14ac:dyDescent="0.25">
      <c r="A57" s="364"/>
      <c r="B57" s="364"/>
      <c r="C57" s="364"/>
      <c r="D57" s="364"/>
      <c r="E57" s="364"/>
      <c r="F57" s="364"/>
      <c r="G57" s="269"/>
      <c r="H57" s="265"/>
      <c r="I57" s="265"/>
      <c r="J57" s="270"/>
      <c r="K57" s="264"/>
    </row>
    <row r="58" spans="1:11" x14ac:dyDescent="0.25">
      <c r="A58" s="365"/>
      <c r="B58" s="365"/>
      <c r="C58" s="365"/>
      <c r="D58" s="365"/>
      <c r="E58" s="365"/>
      <c r="F58" s="365"/>
      <c r="G58" s="269"/>
      <c r="H58" s="265"/>
      <c r="I58" s="265"/>
      <c r="J58" s="270"/>
      <c r="K58" s="264"/>
    </row>
    <row r="59" spans="1:11" x14ac:dyDescent="0.25">
      <c r="A59" s="276"/>
      <c r="B59" s="276"/>
      <c r="C59" s="276"/>
      <c r="D59" s="276"/>
      <c r="E59" s="276"/>
      <c r="F59" s="276"/>
      <c r="G59" s="277"/>
      <c r="H59" s="278"/>
      <c r="I59" s="278"/>
      <c r="J59" s="278"/>
      <c r="K59" s="280"/>
    </row>
    <row r="60" spans="1:11" x14ac:dyDescent="0.25">
      <c r="A60" s="363" t="s">
        <v>486</v>
      </c>
      <c r="B60" s="363" t="s">
        <v>485</v>
      </c>
      <c r="C60" s="363"/>
      <c r="D60" s="363"/>
      <c r="E60" s="363"/>
      <c r="F60" s="363"/>
      <c r="G60" s="269"/>
      <c r="H60" s="265"/>
      <c r="I60" s="265"/>
      <c r="J60" s="270"/>
      <c r="K60" s="264"/>
    </row>
    <row r="61" spans="1:11" x14ac:dyDescent="0.25">
      <c r="A61" s="364"/>
      <c r="B61" s="364"/>
      <c r="C61" s="364"/>
      <c r="D61" s="364"/>
      <c r="E61" s="364"/>
      <c r="F61" s="364"/>
      <c r="G61" s="269"/>
      <c r="H61" s="265"/>
      <c r="I61" s="265"/>
      <c r="J61" s="270"/>
      <c r="K61" s="264"/>
    </row>
    <row r="62" spans="1:11" x14ac:dyDescent="0.25">
      <c r="A62" s="364"/>
      <c r="B62" s="364"/>
      <c r="C62" s="364"/>
      <c r="D62" s="364"/>
      <c r="E62" s="364"/>
      <c r="F62" s="364"/>
      <c r="G62" s="269"/>
      <c r="H62" s="265"/>
      <c r="I62" s="265"/>
      <c r="J62" s="270"/>
      <c r="K62" s="264"/>
    </row>
    <row r="63" spans="1:11" x14ac:dyDescent="0.25">
      <c r="A63" s="364"/>
      <c r="B63" s="364"/>
      <c r="C63" s="364"/>
      <c r="D63" s="364"/>
      <c r="E63" s="364"/>
      <c r="F63" s="364"/>
      <c r="G63" s="269"/>
      <c r="H63" s="265"/>
      <c r="I63" s="265"/>
      <c r="J63" s="270"/>
      <c r="K63" s="264"/>
    </row>
    <row r="64" spans="1:11" x14ac:dyDescent="0.25">
      <c r="A64" s="364"/>
      <c r="B64" s="364"/>
      <c r="C64" s="364"/>
      <c r="D64" s="364"/>
      <c r="E64" s="364"/>
      <c r="F64" s="364"/>
      <c r="G64" s="269"/>
      <c r="H64" s="265"/>
      <c r="I64" s="265"/>
      <c r="J64" s="270"/>
      <c r="K64" s="264"/>
    </row>
    <row r="65" spans="1:11" x14ac:dyDescent="0.25">
      <c r="A65" s="364"/>
      <c r="B65" s="364"/>
      <c r="C65" s="364"/>
      <c r="D65" s="364"/>
      <c r="E65" s="364"/>
      <c r="F65" s="364"/>
      <c r="G65" s="269"/>
      <c r="H65" s="265"/>
      <c r="I65" s="265"/>
      <c r="J65" s="270"/>
      <c r="K65" s="264"/>
    </row>
    <row r="66" spans="1:11" x14ac:dyDescent="0.25">
      <c r="A66" s="364"/>
      <c r="B66" s="364"/>
      <c r="C66" s="364"/>
      <c r="D66" s="364"/>
      <c r="E66" s="364"/>
      <c r="F66" s="364"/>
      <c r="G66" s="269"/>
      <c r="H66" s="265"/>
      <c r="I66" s="265"/>
      <c r="J66" s="270"/>
      <c r="K66" s="264"/>
    </row>
    <row r="67" spans="1:11" x14ac:dyDescent="0.25">
      <c r="A67" s="364"/>
      <c r="B67" s="364"/>
      <c r="C67" s="364"/>
      <c r="D67" s="364"/>
      <c r="E67" s="364"/>
      <c r="F67" s="364"/>
      <c r="G67" s="269"/>
      <c r="H67" s="265"/>
      <c r="I67" s="265"/>
      <c r="J67" s="270"/>
      <c r="K67" s="264"/>
    </row>
    <row r="68" spans="1:11" x14ac:dyDescent="0.25">
      <c r="A68" s="364"/>
      <c r="B68" s="364"/>
      <c r="C68" s="364"/>
      <c r="D68" s="364"/>
      <c r="E68" s="364"/>
      <c r="F68" s="364"/>
      <c r="G68" s="269"/>
      <c r="H68" s="265"/>
      <c r="I68" s="265"/>
      <c r="J68" s="270"/>
      <c r="K68" s="264"/>
    </row>
    <row r="69" spans="1:11" x14ac:dyDescent="0.25">
      <c r="A69" s="364"/>
      <c r="B69" s="364"/>
      <c r="C69" s="364"/>
      <c r="D69" s="364"/>
      <c r="E69" s="364"/>
      <c r="F69" s="364"/>
      <c r="G69" s="269"/>
      <c r="H69" s="265"/>
      <c r="I69" s="265"/>
      <c r="J69" s="270"/>
      <c r="K69" s="264"/>
    </row>
    <row r="70" spans="1:11" x14ac:dyDescent="0.25">
      <c r="A70" s="364"/>
      <c r="B70" s="364"/>
      <c r="C70" s="364"/>
      <c r="D70" s="364"/>
      <c r="E70" s="364"/>
      <c r="F70" s="364"/>
      <c r="G70" s="269"/>
      <c r="H70" s="265"/>
      <c r="I70" s="265"/>
      <c r="J70" s="270"/>
      <c r="K70" s="264"/>
    </row>
    <row r="71" spans="1:11" x14ac:dyDescent="0.25">
      <c r="A71" s="364"/>
      <c r="B71" s="364"/>
      <c r="C71" s="364"/>
      <c r="D71" s="364"/>
      <c r="E71" s="364"/>
      <c r="F71" s="364"/>
      <c r="G71" s="269"/>
      <c r="H71" s="265"/>
      <c r="I71" s="265"/>
      <c r="J71" s="270"/>
      <c r="K71" s="264"/>
    </row>
    <row r="72" spans="1:11" x14ac:dyDescent="0.25">
      <c r="A72" s="364"/>
      <c r="B72" s="364"/>
      <c r="C72" s="364"/>
      <c r="D72" s="364"/>
      <c r="E72" s="364"/>
      <c r="F72" s="364"/>
      <c r="G72" s="269"/>
      <c r="H72" s="265"/>
      <c r="I72" s="265"/>
      <c r="J72" s="270"/>
      <c r="K72" s="264"/>
    </row>
    <row r="73" spans="1:11" x14ac:dyDescent="0.25">
      <c r="A73" s="364"/>
      <c r="B73" s="364"/>
      <c r="C73" s="364"/>
      <c r="D73" s="364"/>
      <c r="E73" s="364"/>
      <c r="F73" s="364"/>
      <c r="G73" s="269"/>
      <c r="H73" s="265"/>
      <c r="I73" s="265"/>
      <c r="J73" s="270"/>
      <c r="K73" s="264"/>
    </row>
    <row r="74" spans="1:11" x14ac:dyDescent="0.25">
      <c r="A74" s="276"/>
      <c r="B74" s="282"/>
      <c r="C74" s="282"/>
      <c r="D74" s="282"/>
      <c r="E74" s="282"/>
      <c r="F74" s="282"/>
      <c r="G74" s="277"/>
      <c r="H74" s="278"/>
      <c r="I74" s="278"/>
      <c r="J74" s="278"/>
      <c r="K74" s="280"/>
    </row>
    <row r="75" spans="1:11" x14ac:dyDescent="0.25">
      <c r="A75" s="363" t="s">
        <v>486</v>
      </c>
      <c r="B75" s="363" t="s">
        <v>485</v>
      </c>
      <c r="C75" s="363"/>
      <c r="D75" s="363"/>
      <c r="E75" s="363"/>
      <c r="F75" s="363"/>
      <c r="G75" s="269"/>
      <c r="H75" s="265"/>
      <c r="I75" s="265"/>
      <c r="J75" s="270"/>
      <c r="K75" s="264"/>
    </row>
    <row r="76" spans="1:11" x14ac:dyDescent="0.25">
      <c r="A76" s="364"/>
      <c r="B76" s="364"/>
      <c r="C76" s="364"/>
      <c r="D76" s="364"/>
      <c r="E76" s="364"/>
      <c r="F76" s="364"/>
      <c r="G76" s="269"/>
      <c r="H76" s="265"/>
      <c r="I76" s="265"/>
      <c r="J76" s="270"/>
      <c r="K76" s="264"/>
    </row>
    <row r="77" spans="1:11" x14ac:dyDescent="0.25">
      <c r="A77" s="364"/>
      <c r="B77" s="364"/>
      <c r="C77" s="364"/>
      <c r="D77" s="364"/>
      <c r="E77" s="364"/>
      <c r="F77" s="364"/>
      <c r="G77" s="269"/>
      <c r="H77" s="265"/>
      <c r="I77" s="265"/>
      <c r="J77" s="270"/>
      <c r="K77" s="264"/>
    </row>
    <row r="78" spans="1:11" x14ac:dyDescent="0.25">
      <c r="A78" s="364"/>
      <c r="B78" s="364"/>
      <c r="C78" s="364"/>
      <c r="D78" s="364"/>
      <c r="E78" s="364"/>
      <c r="F78" s="364"/>
      <c r="G78" s="269"/>
      <c r="H78" s="265"/>
      <c r="I78" s="265"/>
      <c r="J78" s="270"/>
      <c r="K78" s="264"/>
    </row>
    <row r="79" spans="1:11" x14ac:dyDescent="0.25">
      <c r="A79" s="364"/>
      <c r="B79" s="364"/>
      <c r="C79" s="364"/>
      <c r="D79" s="364"/>
      <c r="E79" s="364"/>
      <c r="F79" s="364"/>
      <c r="G79" s="269"/>
      <c r="H79" s="265"/>
      <c r="I79" s="265"/>
      <c r="J79" s="270"/>
      <c r="K79" s="264"/>
    </row>
    <row r="80" spans="1:11" x14ac:dyDescent="0.25">
      <c r="A80" s="364"/>
      <c r="B80" s="364"/>
      <c r="C80" s="364"/>
      <c r="D80" s="364"/>
      <c r="E80" s="364"/>
      <c r="F80" s="364"/>
      <c r="G80" s="269"/>
      <c r="H80" s="265"/>
      <c r="I80" s="265"/>
      <c r="J80" s="270"/>
      <c r="K80" s="264"/>
    </row>
    <row r="81" spans="1:11" x14ac:dyDescent="0.25">
      <c r="A81" s="276"/>
      <c r="B81" s="282"/>
      <c r="C81" s="282"/>
      <c r="D81" s="282"/>
      <c r="E81" s="282"/>
      <c r="F81" s="282"/>
      <c r="G81" s="277"/>
      <c r="H81" s="278"/>
      <c r="I81" s="278"/>
      <c r="J81" s="278"/>
      <c r="K81" s="280"/>
    </row>
    <row r="82" spans="1:11" x14ac:dyDescent="0.25">
      <c r="A82" s="363" t="s">
        <v>486</v>
      </c>
      <c r="B82" s="363" t="s">
        <v>485</v>
      </c>
      <c r="C82" s="363"/>
      <c r="D82" s="363"/>
      <c r="E82" s="363"/>
      <c r="F82" s="363"/>
      <c r="G82" s="269"/>
      <c r="H82" s="265"/>
      <c r="I82" s="265"/>
      <c r="J82" s="270"/>
      <c r="K82" s="264"/>
    </row>
    <row r="83" spans="1:11" x14ac:dyDescent="0.25">
      <c r="A83" s="364"/>
      <c r="B83" s="364"/>
      <c r="C83" s="364"/>
      <c r="D83" s="364"/>
      <c r="E83" s="364"/>
      <c r="F83" s="364"/>
      <c r="G83" s="269"/>
      <c r="H83" s="265"/>
      <c r="I83" s="265"/>
      <c r="J83" s="270"/>
      <c r="K83" s="264"/>
    </row>
    <row r="84" spans="1:11" x14ac:dyDescent="0.25">
      <c r="A84" s="364"/>
      <c r="B84" s="364"/>
      <c r="C84" s="364"/>
      <c r="D84" s="364"/>
      <c r="E84" s="364"/>
      <c r="F84" s="364"/>
      <c r="G84" s="269"/>
      <c r="H84" s="265"/>
      <c r="I84" s="265"/>
      <c r="J84" s="270"/>
      <c r="K84" s="264"/>
    </row>
    <row r="85" spans="1:11" x14ac:dyDescent="0.25">
      <c r="A85" s="364"/>
      <c r="B85" s="364"/>
      <c r="C85" s="364"/>
      <c r="D85" s="364"/>
      <c r="E85" s="364"/>
      <c r="F85" s="364"/>
      <c r="G85" s="269"/>
      <c r="H85" s="265"/>
      <c r="I85" s="265"/>
      <c r="J85" s="270"/>
      <c r="K85" s="264"/>
    </row>
    <row r="86" spans="1:11" x14ac:dyDescent="0.25">
      <c r="A86" s="364"/>
      <c r="B86" s="364"/>
      <c r="C86" s="364"/>
      <c r="D86" s="364"/>
      <c r="E86" s="364"/>
      <c r="F86" s="364"/>
      <c r="G86" s="269"/>
      <c r="H86" s="265"/>
      <c r="I86" s="265"/>
      <c r="J86" s="270"/>
      <c r="K86" s="264"/>
    </row>
    <row r="87" spans="1:11" x14ac:dyDescent="0.25">
      <c r="A87" s="364"/>
      <c r="B87" s="364"/>
      <c r="C87" s="364"/>
      <c r="D87" s="364"/>
      <c r="E87" s="364"/>
      <c r="F87" s="364"/>
      <c r="G87" s="269"/>
      <c r="H87" s="265"/>
      <c r="I87" s="265"/>
      <c r="J87" s="270"/>
      <c r="K87" s="264"/>
    </row>
    <row r="88" spans="1:11" x14ac:dyDescent="0.25">
      <c r="A88" s="364"/>
      <c r="B88" s="364"/>
      <c r="C88" s="364"/>
      <c r="D88" s="364"/>
      <c r="E88" s="364"/>
      <c r="F88" s="364"/>
      <c r="G88" s="269"/>
      <c r="H88" s="265"/>
      <c r="I88" s="265"/>
      <c r="J88" s="270"/>
      <c r="K88" s="264"/>
    </row>
    <row r="89" spans="1:11" x14ac:dyDescent="0.25">
      <c r="A89" s="364"/>
      <c r="B89" s="364"/>
      <c r="C89" s="364"/>
      <c r="D89" s="364"/>
      <c r="E89" s="364"/>
      <c r="F89" s="364"/>
      <c r="G89" s="269"/>
      <c r="H89" s="265"/>
      <c r="I89" s="265"/>
      <c r="J89" s="270"/>
      <c r="K89" s="264"/>
    </row>
    <row r="90" spans="1:11" x14ac:dyDescent="0.25">
      <c r="A90" s="276"/>
      <c r="B90" s="282"/>
      <c r="C90" s="282"/>
      <c r="D90" s="282"/>
      <c r="E90" s="282"/>
      <c r="F90" s="282"/>
      <c r="G90" s="277"/>
      <c r="H90" s="278"/>
      <c r="I90" s="278"/>
      <c r="J90" s="278"/>
      <c r="K90" s="280"/>
    </row>
    <row r="91" spans="1:11" x14ac:dyDescent="0.25">
      <c r="A91" s="363" t="s">
        <v>486</v>
      </c>
      <c r="B91" s="363" t="s">
        <v>485</v>
      </c>
      <c r="C91" s="363"/>
      <c r="D91" s="363"/>
      <c r="E91" s="363"/>
      <c r="F91" s="363"/>
      <c r="G91" s="269"/>
      <c r="H91" s="265"/>
      <c r="I91" s="265"/>
      <c r="J91" s="270"/>
      <c r="K91" s="264"/>
    </row>
    <row r="92" spans="1:11" x14ac:dyDescent="0.25">
      <c r="A92" s="364"/>
      <c r="B92" s="364"/>
      <c r="C92" s="364"/>
      <c r="D92" s="364"/>
      <c r="E92" s="364"/>
      <c r="F92" s="364"/>
      <c r="G92" s="269"/>
      <c r="H92" s="265"/>
      <c r="I92" s="265"/>
      <c r="J92" s="270"/>
      <c r="K92" s="264"/>
    </row>
    <row r="93" spans="1:11" x14ac:dyDescent="0.25">
      <c r="A93" s="364"/>
      <c r="B93" s="364"/>
      <c r="C93" s="364"/>
      <c r="D93" s="364"/>
      <c r="E93" s="364"/>
      <c r="F93" s="364"/>
      <c r="G93" s="269"/>
      <c r="H93" s="265"/>
      <c r="I93" s="265"/>
      <c r="J93" s="270"/>
      <c r="K93" s="264"/>
    </row>
    <row r="94" spans="1:11" x14ac:dyDescent="0.25">
      <c r="A94" s="364"/>
      <c r="B94" s="364"/>
      <c r="C94" s="364"/>
      <c r="D94" s="364"/>
      <c r="E94" s="364"/>
      <c r="F94" s="364"/>
      <c r="G94" s="269"/>
      <c r="H94" s="265"/>
      <c r="I94" s="265"/>
      <c r="J94" s="270"/>
      <c r="K94" s="264"/>
    </row>
    <row r="95" spans="1:11" x14ac:dyDescent="0.25">
      <c r="A95" s="364"/>
      <c r="B95" s="364"/>
      <c r="C95" s="364"/>
      <c r="D95" s="364"/>
      <c r="E95" s="364"/>
      <c r="F95" s="364"/>
      <c r="G95" s="269"/>
      <c r="H95" s="265"/>
      <c r="I95" s="265"/>
      <c r="J95" s="270"/>
      <c r="K95" s="264"/>
    </row>
    <row r="96" spans="1:11" x14ac:dyDescent="0.25">
      <c r="A96" s="364"/>
      <c r="B96" s="364"/>
      <c r="C96" s="364"/>
      <c r="D96" s="364"/>
      <c r="E96" s="364"/>
      <c r="F96" s="364"/>
      <c r="G96" s="269"/>
      <c r="H96" s="265"/>
      <c r="I96" s="265"/>
      <c r="J96" s="270"/>
      <c r="K96" s="264"/>
    </row>
    <row r="97" spans="1:11" x14ac:dyDescent="0.25">
      <c r="A97" s="364"/>
      <c r="B97" s="364"/>
      <c r="C97" s="364"/>
      <c r="D97" s="364"/>
      <c r="E97" s="364"/>
      <c r="F97" s="364"/>
      <c r="G97" s="269"/>
      <c r="H97" s="265"/>
      <c r="I97" s="265"/>
      <c r="J97" s="270"/>
      <c r="K97" s="264"/>
    </row>
    <row r="98" spans="1:11" x14ac:dyDescent="0.25">
      <c r="A98" s="364"/>
      <c r="B98" s="364"/>
      <c r="C98" s="364"/>
      <c r="D98" s="364"/>
      <c r="E98" s="364"/>
      <c r="F98" s="364"/>
      <c r="G98" s="269"/>
      <c r="H98" s="265"/>
      <c r="I98" s="265"/>
      <c r="J98" s="270"/>
      <c r="K98" s="264"/>
    </row>
    <row r="99" spans="1:11" x14ac:dyDescent="0.25">
      <c r="A99" s="364"/>
      <c r="B99" s="364"/>
      <c r="C99" s="364"/>
      <c r="D99" s="364"/>
      <c r="E99" s="364"/>
      <c r="F99" s="364"/>
      <c r="G99" s="269"/>
      <c r="H99" s="265"/>
      <c r="I99" s="265"/>
      <c r="J99" s="270"/>
      <c r="K99" s="264"/>
    </row>
    <row r="100" spans="1:11" x14ac:dyDescent="0.25">
      <c r="A100" s="276"/>
      <c r="B100" s="282"/>
      <c r="C100" s="282"/>
      <c r="D100" s="282"/>
      <c r="E100" s="282"/>
      <c r="F100" s="282"/>
      <c r="G100" s="277"/>
      <c r="H100" s="278"/>
      <c r="I100" s="278"/>
      <c r="J100" s="278"/>
      <c r="K100" s="280"/>
    </row>
    <row r="101" spans="1:11" x14ac:dyDescent="0.25">
      <c r="A101" s="276"/>
      <c r="B101" s="282"/>
      <c r="C101" s="282"/>
      <c r="D101" s="282"/>
      <c r="E101" s="282"/>
      <c r="F101" s="282"/>
      <c r="G101" s="277"/>
      <c r="H101" s="278"/>
      <c r="I101" s="278"/>
      <c r="J101" s="278"/>
      <c r="K101" s="280"/>
    </row>
    <row r="102" spans="1:11" x14ac:dyDescent="0.25">
      <c r="A102" s="276"/>
      <c r="B102" s="282"/>
      <c r="C102" s="282"/>
      <c r="D102" s="282"/>
      <c r="E102" s="282"/>
      <c r="F102" s="282"/>
      <c r="G102" s="277"/>
      <c r="H102" s="278"/>
      <c r="I102" s="278"/>
      <c r="J102" s="278"/>
      <c r="K102" s="280"/>
    </row>
    <row r="103" spans="1:11" x14ac:dyDescent="0.25">
      <c r="A103" s="363" t="s">
        <v>486</v>
      </c>
      <c r="B103" s="363" t="s">
        <v>485</v>
      </c>
      <c r="C103" s="363"/>
      <c r="D103" s="363"/>
      <c r="E103" s="363"/>
      <c r="F103" s="363"/>
      <c r="G103" s="269"/>
      <c r="H103" s="265"/>
      <c r="I103" s="265"/>
      <c r="J103" s="270"/>
      <c r="K103" s="264"/>
    </row>
    <row r="104" spans="1:11" x14ac:dyDescent="0.25">
      <c r="A104" s="364"/>
      <c r="B104" s="364"/>
      <c r="C104" s="364"/>
      <c r="D104" s="364"/>
      <c r="E104" s="364"/>
      <c r="F104" s="364"/>
      <c r="G104" s="269"/>
      <c r="H104" s="265"/>
      <c r="I104" s="265"/>
      <c r="J104" s="270"/>
      <c r="K104" s="264"/>
    </row>
    <row r="105" spans="1:11" x14ac:dyDescent="0.25">
      <c r="A105" s="364"/>
      <c r="B105" s="364"/>
      <c r="C105" s="364"/>
      <c r="D105" s="364"/>
      <c r="E105" s="364"/>
      <c r="F105" s="364"/>
      <c r="G105" s="269"/>
      <c r="H105" s="265"/>
      <c r="I105" s="265"/>
      <c r="J105" s="270"/>
      <c r="K105" s="264"/>
    </row>
    <row r="106" spans="1:11" x14ac:dyDescent="0.25">
      <c r="A106" s="364"/>
      <c r="B106" s="364"/>
      <c r="C106" s="364"/>
      <c r="D106" s="364"/>
      <c r="E106" s="364"/>
      <c r="F106" s="364"/>
      <c r="G106" s="269"/>
      <c r="H106" s="265"/>
      <c r="I106" s="265"/>
      <c r="J106" s="270"/>
      <c r="K106" s="264"/>
    </row>
    <row r="107" spans="1:11" x14ac:dyDescent="0.25">
      <c r="A107" s="276"/>
      <c r="B107" s="282"/>
      <c r="C107" s="282"/>
      <c r="D107" s="282"/>
      <c r="E107" s="282"/>
      <c r="F107" s="282"/>
      <c r="G107" s="277"/>
      <c r="H107" s="278"/>
      <c r="I107" s="278"/>
      <c r="J107" s="278"/>
      <c r="K107" s="280"/>
    </row>
    <row r="108" spans="1:11" x14ac:dyDescent="0.25">
      <c r="A108" s="264"/>
      <c r="B108" s="264"/>
      <c r="C108" s="264"/>
      <c r="D108" s="264"/>
      <c r="E108" s="264"/>
      <c r="F108" s="264"/>
      <c r="G108" s="264"/>
      <c r="H108" s="264"/>
      <c r="I108" s="264"/>
      <c r="J108" s="264"/>
      <c r="K108" s="264"/>
    </row>
  </sheetData>
  <mergeCells count="66">
    <mergeCell ref="F103:F106"/>
    <mergeCell ref="A91:A99"/>
    <mergeCell ref="B91:B99"/>
    <mergeCell ref="C91:C99"/>
    <mergeCell ref="D91:D99"/>
    <mergeCell ref="E91:E99"/>
    <mergeCell ref="F91:F99"/>
    <mergeCell ref="A103:A106"/>
    <mergeCell ref="B103:B106"/>
    <mergeCell ref="C103:C106"/>
    <mergeCell ref="D103:D106"/>
    <mergeCell ref="E103:E106"/>
    <mergeCell ref="F82:F89"/>
    <mergeCell ref="A75:A80"/>
    <mergeCell ref="B75:B80"/>
    <mergeCell ref="C75:C80"/>
    <mergeCell ref="D75:D80"/>
    <mergeCell ref="E75:E80"/>
    <mergeCell ref="F75:F80"/>
    <mergeCell ref="A82:A89"/>
    <mergeCell ref="B82:B89"/>
    <mergeCell ref="C82:C89"/>
    <mergeCell ref="D82:D89"/>
    <mergeCell ref="E82:E89"/>
    <mergeCell ref="F60:F73"/>
    <mergeCell ref="A47:A58"/>
    <mergeCell ref="B47:B58"/>
    <mergeCell ref="C47:C58"/>
    <mergeCell ref="D47:D58"/>
    <mergeCell ref="E47:E58"/>
    <mergeCell ref="F47:F58"/>
    <mergeCell ref="A60:A73"/>
    <mergeCell ref="B60:B73"/>
    <mergeCell ref="C60:C73"/>
    <mergeCell ref="D60:D73"/>
    <mergeCell ref="E60:E73"/>
    <mergeCell ref="F34:F45"/>
    <mergeCell ref="A30:A32"/>
    <mergeCell ref="B30:B32"/>
    <mergeCell ref="C30:C32"/>
    <mergeCell ref="D30:D32"/>
    <mergeCell ref="E30:E32"/>
    <mergeCell ref="F30:F32"/>
    <mergeCell ref="A34:A45"/>
    <mergeCell ref="B34:B45"/>
    <mergeCell ref="C34:C45"/>
    <mergeCell ref="D34:D45"/>
    <mergeCell ref="E34:E45"/>
    <mergeCell ref="F20:F29"/>
    <mergeCell ref="A17:A19"/>
    <mergeCell ref="B17:B19"/>
    <mergeCell ref="C17:C19"/>
    <mergeCell ref="D17:D19"/>
    <mergeCell ref="E17:E19"/>
    <mergeCell ref="F17:F19"/>
    <mergeCell ref="A20:A29"/>
    <mergeCell ref="B20:B29"/>
    <mergeCell ref="C20:C29"/>
    <mergeCell ref="D20:D29"/>
    <mergeCell ref="E20:E29"/>
    <mergeCell ref="F8:F16"/>
    <mergeCell ref="A8:A16"/>
    <mergeCell ref="B8:B16"/>
    <mergeCell ref="C8:C16"/>
    <mergeCell ref="D8:D16"/>
    <mergeCell ref="E8:E16"/>
  </mergeCells>
  <conditionalFormatting sqref="J34:J45 J47:J58 J75:J80 J103:J106 J60:J73 J82:J89 J91:J99 J8:J32">
    <cfRule type="cellIs" dxfId="188" priority="6" operator="equal">
      <formula>"Not Started"</formula>
    </cfRule>
    <cfRule type="cellIs" dxfId="187" priority="7" operator="equal">
      <formula>"In Progress"</formula>
    </cfRule>
    <cfRule type="cellIs" dxfId="186" priority="8" operator="equal">
      <formula>"Fail"</formula>
    </cfRule>
    <cfRule type="cellIs" dxfId="185" priority="9" operator="equal">
      <formula>"Pass"</formula>
    </cfRule>
  </conditionalFormatting>
  <conditionalFormatting sqref="J34:J45 J47:J58 J75:J80 J103:J106 J60:J73 J82:J89 J91:J99 J8:J32">
    <cfRule type="cellIs" dxfId="184" priority="5" operator="equal">
      <formula>"Not Started"</formula>
    </cfRule>
  </conditionalFormatting>
  <conditionalFormatting sqref="J34:J45 J47:J58 J75:J80 J103:J106 J60:J73 J82:J89 J91:J99 J8:J32">
    <cfRule type="cellIs" dxfId="183" priority="2" operator="equal">
      <formula>"In Progress"</formula>
    </cfRule>
    <cfRule type="cellIs" dxfId="182" priority="3" operator="equal">
      <formula>"Fail"</formula>
    </cfRule>
    <cfRule type="cellIs" dxfId="181" priority="4" operator="equal">
      <formula>"Pass"</formula>
    </cfRule>
  </conditionalFormatting>
  <conditionalFormatting sqref="J34:J45 J47:J58 J75:J80 J103:J106 J60:J73 J82:J89 J91:J99 J8:J32">
    <cfRule type="cellIs" dxfId="180" priority="1" operator="equal">
      <formula>"Not Applicable"</formula>
    </cfRule>
  </conditionalFormatting>
  <dataValidations count="1">
    <dataValidation type="list" allowBlank="1" showInputMessage="1" showErrorMessage="1" sqref="J47:J58 J103:J106 J60:J73 J75:J80 J91:J99 J82:J89 J34:J45 J8:J32" xr:uid="{21C21233-3EBD-4714-BE46-55D708C74437}">
      <formula1>"Pass, Fail, Not Started, Not Applicable"</formula1>
    </dataValidation>
  </dataValidation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8A524-2E33-4D47-8FF5-1EBA162D5891}">
  <dimension ref="A2:K108"/>
  <sheetViews>
    <sheetView topLeftCell="E1" zoomScaleNormal="100" workbookViewId="0">
      <selection activeCell="L6" sqref="L6"/>
    </sheetView>
  </sheetViews>
  <sheetFormatPr defaultColWidth="8.85546875" defaultRowHeight="15" x14ac:dyDescent="0.25"/>
  <cols>
    <col min="1" max="2" width="16.42578125" style="6" hidden="1" customWidth="1"/>
    <col min="3" max="3" width="15.85546875" style="6" customWidth="1"/>
    <col min="4" max="4" width="17.42578125" style="6" customWidth="1"/>
    <col min="5" max="5" width="28.140625" style="6" customWidth="1"/>
    <col min="6" max="6" width="27.42578125" style="6" hidden="1" customWidth="1"/>
    <col min="7" max="7" width="8.85546875" style="263"/>
    <col min="8" max="8" width="20.5703125" style="6" customWidth="1"/>
    <col min="9" max="9" width="48.140625" style="6" customWidth="1"/>
    <col min="10" max="10" width="16.5703125" style="263" customWidth="1"/>
    <col min="11" max="11" width="19.42578125" style="263" customWidth="1"/>
    <col min="12" max="16384" width="8.85546875" style="263"/>
  </cols>
  <sheetData>
    <row r="2" spans="1:11" x14ac:dyDescent="0.25">
      <c r="I2" s="13" t="s">
        <v>2</v>
      </c>
      <c r="J2" s="216" t="s">
        <v>2</v>
      </c>
      <c r="K2" s="13">
        <v>50</v>
      </c>
    </row>
    <row r="3" spans="1:11" x14ac:dyDescent="0.25">
      <c r="I3" s="14" t="s">
        <v>4</v>
      </c>
      <c r="J3" s="217" t="s">
        <v>4</v>
      </c>
      <c r="K3" s="14">
        <v>0</v>
      </c>
    </row>
    <row r="4" spans="1:11" x14ac:dyDescent="0.25">
      <c r="I4" s="15" t="s">
        <v>10</v>
      </c>
      <c r="J4" s="220" t="s">
        <v>433</v>
      </c>
      <c r="K4" s="15">
        <v>95</v>
      </c>
    </row>
    <row r="5" spans="1:11" x14ac:dyDescent="0.25">
      <c r="I5" s="47" t="s">
        <v>432</v>
      </c>
      <c r="J5" s="219" t="s">
        <v>432</v>
      </c>
      <c r="K5" s="47">
        <v>0</v>
      </c>
    </row>
    <row r="6" spans="1:11" x14ac:dyDescent="0.25">
      <c r="I6" s="283"/>
      <c r="J6" s="283"/>
      <c r="K6" s="283">
        <f>SUM(K2:K4)</f>
        <v>145</v>
      </c>
    </row>
    <row r="7" spans="1:11" ht="30" x14ac:dyDescent="0.25">
      <c r="A7" s="267" t="s">
        <v>471</v>
      </c>
      <c r="B7" s="267" t="s">
        <v>472</v>
      </c>
      <c r="C7" s="267" t="s">
        <v>473</v>
      </c>
      <c r="D7" s="267" t="s">
        <v>474</v>
      </c>
      <c r="E7" s="267" t="s">
        <v>475</v>
      </c>
      <c r="F7" s="267" t="s">
        <v>476</v>
      </c>
      <c r="G7" s="268" t="s">
        <v>479</v>
      </c>
      <c r="H7" s="267" t="s">
        <v>480</v>
      </c>
      <c r="I7" s="267" t="s">
        <v>481</v>
      </c>
      <c r="J7" s="268" t="s">
        <v>482</v>
      </c>
      <c r="K7" s="268" t="s">
        <v>483</v>
      </c>
    </row>
    <row r="8" spans="1:11" x14ac:dyDescent="0.25">
      <c r="A8" s="366" t="s">
        <v>484</v>
      </c>
      <c r="B8" s="366" t="s">
        <v>485</v>
      </c>
      <c r="C8" s="366"/>
      <c r="D8" s="366"/>
      <c r="E8" s="366"/>
      <c r="F8" s="366"/>
      <c r="G8" s="269"/>
      <c r="H8" s="265"/>
      <c r="I8" s="265"/>
      <c r="J8" s="270"/>
      <c r="K8" s="264"/>
    </row>
    <row r="9" spans="1:11" x14ac:dyDescent="0.25">
      <c r="A9" s="366"/>
      <c r="B9" s="366"/>
      <c r="C9" s="366"/>
      <c r="D9" s="366"/>
      <c r="E9" s="366"/>
      <c r="F9" s="366"/>
      <c r="G9" s="271"/>
      <c r="H9" s="272"/>
      <c r="I9" s="272"/>
      <c r="J9" s="270"/>
      <c r="K9" s="264"/>
    </row>
    <row r="10" spans="1:11" x14ac:dyDescent="0.25">
      <c r="A10" s="366"/>
      <c r="B10" s="366"/>
      <c r="C10" s="366"/>
      <c r="D10" s="366"/>
      <c r="E10" s="366"/>
      <c r="F10" s="366"/>
      <c r="G10" s="271"/>
      <c r="H10" s="272"/>
      <c r="I10" s="272"/>
      <c r="J10" s="270"/>
      <c r="K10" s="264"/>
    </row>
    <row r="11" spans="1:11" x14ac:dyDescent="0.25">
      <c r="A11" s="366"/>
      <c r="B11" s="366"/>
      <c r="C11" s="366"/>
      <c r="D11" s="366"/>
      <c r="E11" s="366"/>
      <c r="F11" s="366"/>
      <c r="G11" s="271"/>
      <c r="H11" s="272"/>
      <c r="I11" s="272"/>
      <c r="J11" s="270"/>
      <c r="K11" s="264"/>
    </row>
    <row r="12" spans="1:11" x14ac:dyDescent="0.25">
      <c r="A12" s="366"/>
      <c r="B12" s="366"/>
      <c r="C12" s="366"/>
      <c r="D12" s="366"/>
      <c r="E12" s="366"/>
      <c r="F12" s="366"/>
      <c r="G12" s="271"/>
      <c r="H12" s="272"/>
      <c r="I12" s="273"/>
      <c r="J12" s="270"/>
      <c r="K12" s="264"/>
    </row>
    <row r="13" spans="1:11" x14ac:dyDescent="0.25">
      <c r="A13" s="366"/>
      <c r="B13" s="366"/>
      <c r="C13" s="366"/>
      <c r="D13" s="366"/>
      <c r="E13" s="366"/>
      <c r="F13" s="366"/>
      <c r="G13" s="271"/>
      <c r="H13" s="274"/>
      <c r="I13" s="272"/>
      <c r="J13" s="270"/>
      <c r="K13" s="265"/>
    </row>
    <row r="14" spans="1:11" x14ac:dyDescent="0.25">
      <c r="A14" s="366"/>
      <c r="B14" s="366"/>
      <c r="C14" s="366"/>
      <c r="D14" s="366"/>
      <c r="E14" s="366"/>
      <c r="F14" s="366"/>
      <c r="G14" s="269"/>
      <c r="H14" s="265"/>
      <c r="I14" s="265"/>
      <c r="J14" s="275"/>
      <c r="K14" s="264"/>
    </row>
    <row r="15" spans="1:11" x14ac:dyDescent="0.25">
      <c r="A15" s="366"/>
      <c r="B15" s="366"/>
      <c r="C15" s="366"/>
      <c r="D15" s="366"/>
      <c r="E15" s="366"/>
      <c r="F15" s="366"/>
      <c r="G15" s="269"/>
      <c r="H15" s="265"/>
      <c r="I15" s="265"/>
      <c r="J15" s="270"/>
      <c r="K15" s="264"/>
    </row>
    <row r="16" spans="1:11" x14ac:dyDescent="0.25">
      <c r="A16" s="366"/>
      <c r="B16" s="366"/>
      <c r="C16" s="366"/>
      <c r="D16" s="366"/>
      <c r="E16" s="366"/>
      <c r="F16" s="366"/>
      <c r="G16" s="269"/>
      <c r="H16" s="265"/>
      <c r="I16" s="265"/>
      <c r="J16" s="270"/>
      <c r="K16" s="264"/>
    </row>
    <row r="17" spans="1:11" x14ac:dyDescent="0.25">
      <c r="A17" s="363" t="s">
        <v>484</v>
      </c>
      <c r="B17" s="363" t="s">
        <v>485</v>
      </c>
      <c r="C17" s="363"/>
      <c r="D17" s="363"/>
      <c r="E17" s="363"/>
      <c r="F17" s="363"/>
      <c r="G17" s="269"/>
      <c r="H17" s="265"/>
      <c r="I17" s="265"/>
      <c r="J17" s="270"/>
      <c r="K17" s="264"/>
    </row>
    <row r="18" spans="1:11" x14ac:dyDescent="0.25">
      <c r="A18" s="364"/>
      <c r="B18" s="364"/>
      <c r="C18" s="364"/>
      <c r="D18" s="364"/>
      <c r="E18" s="364"/>
      <c r="F18" s="364"/>
      <c r="G18" s="269"/>
      <c r="H18" s="265"/>
      <c r="I18" s="265"/>
      <c r="J18" s="270"/>
      <c r="K18" s="264"/>
    </row>
    <row r="19" spans="1:11" x14ac:dyDescent="0.25">
      <c r="A19" s="365"/>
      <c r="B19" s="365"/>
      <c r="C19" s="365"/>
      <c r="D19" s="365"/>
      <c r="E19" s="365"/>
      <c r="F19" s="365"/>
      <c r="G19" s="269"/>
      <c r="H19" s="265"/>
      <c r="I19" s="265"/>
      <c r="J19" s="270"/>
      <c r="K19" s="264"/>
    </row>
    <row r="20" spans="1:11" x14ac:dyDescent="0.25">
      <c r="A20" s="363" t="s">
        <v>486</v>
      </c>
      <c r="B20" s="363" t="s">
        <v>485</v>
      </c>
      <c r="C20" s="363"/>
      <c r="D20" s="363"/>
      <c r="E20" s="363"/>
      <c r="F20" s="363"/>
      <c r="G20" s="269"/>
      <c r="H20" s="265"/>
      <c r="I20" s="265"/>
      <c r="J20" s="270"/>
      <c r="K20" s="264"/>
    </row>
    <row r="21" spans="1:11" x14ac:dyDescent="0.25">
      <c r="A21" s="364"/>
      <c r="B21" s="364"/>
      <c r="C21" s="364"/>
      <c r="D21" s="364"/>
      <c r="E21" s="364"/>
      <c r="F21" s="364"/>
      <c r="G21" s="269"/>
      <c r="H21" s="265"/>
      <c r="I21" s="265"/>
      <c r="J21" s="270"/>
      <c r="K21" s="264"/>
    </row>
    <row r="22" spans="1:11" x14ac:dyDescent="0.25">
      <c r="A22" s="364"/>
      <c r="B22" s="364"/>
      <c r="C22" s="364"/>
      <c r="D22" s="364"/>
      <c r="E22" s="364"/>
      <c r="F22" s="364"/>
      <c r="G22" s="269"/>
      <c r="H22" s="265"/>
      <c r="I22" s="265"/>
      <c r="J22" s="270"/>
      <c r="K22" s="264"/>
    </row>
    <row r="23" spans="1:11" x14ac:dyDescent="0.25">
      <c r="A23" s="364"/>
      <c r="B23" s="364"/>
      <c r="C23" s="364"/>
      <c r="D23" s="364"/>
      <c r="E23" s="364"/>
      <c r="F23" s="364"/>
      <c r="G23" s="269"/>
      <c r="H23" s="265"/>
      <c r="I23" s="265"/>
      <c r="J23" s="270"/>
      <c r="K23" s="264"/>
    </row>
    <row r="24" spans="1:11" x14ac:dyDescent="0.25">
      <c r="A24" s="364"/>
      <c r="B24" s="364"/>
      <c r="C24" s="364"/>
      <c r="D24" s="364"/>
      <c r="E24" s="364"/>
      <c r="F24" s="364"/>
      <c r="G24" s="269"/>
      <c r="H24" s="265"/>
      <c r="I24" s="265"/>
      <c r="J24" s="270"/>
      <c r="K24" s="264"/>
    </row>
    <row r="25" spans="1:11" x14ac:dyDescent="0.25">
      <c r="A25" s="364"/>
      <c r="B25" s="364"/>
      <c r="C25" s="364"/>
      <c r="D25" s="364"/>
      <c r="E25" s="364"/>
      <c r="F25" s="364"/>
      <c r="G25" s="269"/>
      <c r="H25" s="265"/>
      <c r="I25" s="265"/>
      <c r="J25" s="270"/>
      <c r="K25" s="264"/>
    </row>
    <row r="26" spans="1:11" x14ac:dyDescent="0.25">
      <c r="A26" s="364"/>
      <c r="B26" s="364"/>
      <c r="C26" s="364"/>
      <c r="D26" s="364"/>
      <c r="E26" s="364"/>
      <c r="F26" s="364"/>
      <c r="G26" s="269"/>
      <c r="H26" s="265"/>
      <c r="I26" s="265"/>
      <c r="J26" s="270"/>
      <c r="K26" s="264"/>
    </row>
    <row r="27" spans="1:11" x14ac:dyDescent="0.25">
      <c r="A27" s="364"/>
      <c r="B27" s="364"/>
      <c r="C27" s="364"/>
      <c r="D27" s="364"/>
      <c r="E27" s="364"/>
      <c r="F27" s="364"/>
      <c r="G27" s="269"/>
      <c r="H27" s="265"/>
      <c r="I27" s="265"/>
      <c r="J27" s="270"/>
      <c r="K27" s="264"/>
    </row>
    <row r="28" spans="1:11" x14ac:dyDescent="0.25">
      <c r="A28" s="364"/>
      <c r="B28" s="364"/>
      <c r="C28" s="364"/>
      <c r="D28" s="364"/>
      <c r="E28" s="364"/>
      <c r="F28" s="364"/>
      <c r="G28" s="269"/>
      <c r="H28" s="265"/>
      <c r="I28" s="265"/>
      <c r="J28" s="270"/>
      <c r="K28" s="264"/>
    </row>
    <row r="29" spans="1:11" x14ac:dyDescent="0.25">
      <c r="A29" s="365"/>
      <c r="B29" s="365"/>
      <c r="C29" s="365"/>
      <c r="D29" s="365"/>
      <c r="E29" s="365"/>
      <c r="F29" s="365"/>
      <c r="G29" s="269"/>
      <c r="H29" s="265"/>
      <c r="I29" s="265"/>
      <c r="J29" s="270"/>
      <c r="K29" s="264"/>
    </row>
    <row r="30" spans="1:11" x14ac:dyDescent="0.25">
      <c r="A30" s="363" t="s">
        <v>486</v>
      </c>
      <c r="B30" s="363" t="s">
        <v>485</v>
      </c>
      <c r="C30" s="363"/>
      <c r="D30" s="363"/>
      <c r="E30" s="363"/>
      <c r="F30" s="363"/>
      <c r="G30" s="269"/>
      <c r="H30" s="265"/>
      <c r="I30" s="265"/>
      <c r="J30" s="270"/>
      <c r="K30" s="264"/>
    </row>
    <row r="31" spans="1:11" x14ac:dyDescent="0.25">
      <c r="A31" s="364"/>
      <c r="B31" s="364"/>
      <c r="C31" s="364"/>
      <c r="D31" s="364"/>
      <c r="E31" s="364"/>
      <c r="F31" s="364"/>
      <c r="G31" s="269"/>
      <c r="H31" s="265"/>
      <c r="I31" s="265"/>
      <c r="J31" s="270"/>
      <c r="K31" s="264"/>
    </row>
    <row r="32" spans="1:11" x14ac:dyDescent="0.25">
      <c r="A32" s="365"/>
      <c r="B32" s="365"/>
      <c r="C32" s="365"/>
      <c r="D32" s="365"/>
      <c r="E32" s="365"/>
      <c r="F32" s="365"/>
      <c r="G32" s="269"/>
      <c r="H32" s="265"/>
      <c r="I32" s="265"/>
      <c r="J32" s="270"/>
      <c r="K32" s="264"/>
    </row>
    <row r="33" spans="1:11" x14ac:dyDescent="0.25">
      <c r="A33" s="276"/>
      <c r="B33" s="276"/>
      <c r="C33" s="276"/>
      <c r="D33" s="276"/>
      <c r="E33" s="276"/>
      <c r="F33" s="276"/>
      <c r="G33" s="277"/>
      <c r="H33" s="278"/>
      <c r="I33" s="278"/>
      <c r="J33" s="278"/>
      <c r="K33" s="280"/>
    </row>
    <row r="34" spans="1:11" x14ac:dyDescent="0.25">
      <c r="A34" s="363" t="s">
        <v>486</v>
      </c>
      <c r="B34" s="363" t="s">
        <v>485</v>
      </c>
      <c r="C34" s="363"/>
      <c r="D34" s="363"/>
      <c r="E34" s="363"/>
      <c r="F34" s="363"/>
      <c r="G34" s="269"/>
      <c r="H34" s="265"/>
      <c r="I34" s="265"/>
      <c r="J34" s="270"/>
      <c r="K34" s="264"/>
    </row>
    <row r="35" spans="1:11" x14ac:dyDescent="0.25">
      <c r="A35" s="364"/>
      <c r="B35" s="364"/>
      <c r="C35" s="364"/>
      <c r="D35" s="364"/>
      <c r="E35" s="364"/>
      <c r="F35" s="364"/>
      <c r="G35" s="269"/>
      <c r="H35" s="331"/>
      <c r="I35" s="331"/>
      <c r="J35" s="270"/>
      <c r="K35" s="331"/>
    </row>
    <row r="36" spans="1:11" x14ac:dyDescent="0.25">
      <c r="A36" s="364"/>
      <c r="B36" s="364"/>
      <c r="C36" s="364"/>
      <c r="D36" s="364"/>
      <c r="E36" s="364"/>
      <c r="F36" s="364"/>
      <c r="G36" s="269"/>
      <c r="H36" s="265"/>
      <c r="I36" s="265"/>
      <c r="J36" s="270"/>
      <c r="K36" s="264"/>
    </row>
    <row r="37" spans="1:11" x14ac:dyDescent="0.25">
      <c r="A37" s="364"/>
      <c r="B37" s="364"/>
      <c r="C37" s="364"/>
      <c r="D37" s="364"/>
      <c r="E37" s="364"/>
      <c r="F37" s="364"/>
      <c r="G37" s="269"/>
      <c r="H37" s="265"/>
      <c r="I37" s="265"/>
      <c r="J37" s="270"/>
      <c r="K37" s="264"/>
    </row>
    <row r="38" spans="1:11" x14ac:dyDescent="0.25">
      <c r="A38" s="364"/>
      <c r="B38" s="364"/>
      <c r="C38" s="364"/>
      <c r="D38" s="364"/>
      <c r="E38" s="364"/>
      <c r="F38" s="364"/>
      <c r="G38" s="269"/>
      <c r="H38" s="265"/>
      <c r="I38" s="265"/>
      <c r="J38" s="270"/>
      <c r="K38" s="264"/>
    </row>
    <row r="39" spans="1:11" x14ac:dyDescent="0.25">
      <c r="A39" s="364"/>
      <c r="B39" s="364"/>
      <c r="C39" s="364"/>
      <c r="D39" s="364"/>
      <c r="E39" s="364"/>
      <c r="F39" s="364"/>
      <c r="G39" s="269"/>
      <c r="H39" s="265"/>
      <c r="I39" s="265"/>
      <c r="J39" s="270"/>
      <c r="K39" s="264"/>
    </row>
    <row r="40" spans="1:11" x14ac:dyDescent="0.25">
      <c r="A40" s="364"/>
      <c r="B40" s="364"/>
      <c r="C40" s="364"/>
      <c r="D40" s="364"/>
      <c r="E40" s="364"/>
      <c r="F40" s="364"/>
      <c r="G40" s="269"/>
      <c r="H40" s="265"/>
      <c r="I40" s="265"/>
      <c r="J40" s="270"/>
      <c r="K40" s="279"/>
    </row>
    <row r="41" spans="1:11" ht="59.45" customHeight="1" x14ac:dyDescent="0.25">
      <c r="A41" s="364"/>
      <c r="B41" s="364"/>
      <c r="C41" s="364"/>
      <c r="D41" s="364"/>
      <c r="E41" s="364"/>
      <c r="F41" s="364"/>
      <c r="G41" s="269"/>
      <c r="H41" s="265"/>
      <c r="I41" s="265"/>
      <c r="J41" s="270"/>
      <c r="K41" s="264"/>
    </row>
    <row r="42" spans="1:11" ht="51.6" customHeight="1" x14ac:dyDescent="0.25">
      <c r="A42" s="364"/>
      <c r="B42" s="364"/>
      <c r="C42" s="364"/>
      <c r="D42" s="364"/>
      <c r="E42" s="364"/>
      <c r="F42" s="364"/>
      <c r="G42" s="269"/>
      <c r="H42" s="265"/>
      <c r="I42" s="265"/>
      <c r="J42" s="270"/>
      <c r="K42" s="264"/>
    </row>
    <row r="43" spans="1:11" ht="46.7" customHeight="1" x14ac:dyDescent="0.25">
      <c r="A43" s="364"/>
      <c r="B43" s="364"/>
      <c r="C43" s="364"/>
      <c r="D43" s="364"/>
      <c r="E43" s="364"/>
      <c r="F43" s="364"/>
      <c r="G43" s="269"/>
      <c r="H43" s="281"/>
      <c r="I43" s="281"/>
      <c r="J43" s="270"/>
      <c r="K43" s="281"/>
    </row>
    <row r="44" spans="1:11" x14ac:dyDescent="0.25">
      <c r="A44" s="364"/>
      <c r="B44" s="364"/>
      <c r="C44" s="364"/>
      <c r="D44" s="364"/>
      <c r="E44" s="364"/>
      <c r="F44" s="364"/>
      <c r="G44" s="269"/>
      <c r="H44" s="281"/>
      <c r="I44" s="281"/>
      <c r="J44" s="270"/>
      <c r="K44" s="281"/>
    </row>
    <row r="45" spans="1:11" ht="57.6" customHeight="1" x14ac:dyDescent="0.25">
      <c r="A45" s="364"/>
      <c r="B45" s="364"/>
      <c r="C45" s="364"/>
      <c r="D45" s="364"/>
      <c r="E45" s="364"/>
      <c r="F45" s="364"/>
      <c r="G45" s="269"/>
      <c r="H45" s="281"/>
      <c r="I45" s="281"/>
      <c r="J45" s="270"/>
      <c r="K45" s="281"/>
    </row>
    <row r="46" spans="1:11" x14ac:dyDescent="0.25">
      <c r="A46" s="276"/>
      <c r="B46" s="276"/>
      <c r="C46" s="276"/>
      <c r="D46" s="276"/>
      <c r="E46" s="276"/>
      <c r="F46" s="276"/>
      <c r="G46" s="277"/>
      <c r="H46" s="278"/>
      <c r="I46" s="278"/>
      <c r="J46" s="278"/>
      <c r="K46" s="280"/>
    </row>
    <row r="47" spans="1:11" x14ac:dyDescent="0.25">
      <c r="A47" s="363" t="s">
        <v>486</v>
      </c>
      <c r="B47" s="363" t="s">
        <v>485</v>
      </c>
      <c r="C47" s="363"/>
      <c r="D47" s="363"/>
      <c r="E47" s="363"/>
      <c r="F47" s="363"/>
      <c r="G47" s="269"/>
      <c r="H47" s="265"/>
      <c r="I47" s="265"/>
      <c r="J47" s="270"/>
      <c r="K47" s="264"/>
    </row>
    <row r="48" spans="1:11" x14ac:dyDescent="0.25">
      <c r="A48" s="364"/>
      <c r="B48" s="364"/>
      <c r="C48" s="364"/>
      <c r="D48" s="364"/>
      <c r="E48" s="364"/>
      <c r="F48" s="364"/>
      <c r="G48" s="269"/>
      <c r="H48" s="265"/>
      <c r="I48" s="265"/>
      <c r="J48" s="270"/>
      <c r="K48" s="264"/>
    </row>
    <row r="49" spans="1:11" x14ac:dyDescent="0.25">
      <c r="A49" s="364"/>
      <c r="B49" s="364"/>
      <c r="C49" s="364"/>
      <c r="D49" s="364"/>
      <c r="E49" s="364"/>
      <c r="F49" s="364"/>
      <c r="G49" s="269"/>
      <c r="H49" s="265"/>
      <c r="I49" s="265"/>
      <c r="J49" s="270"/>
      <c r="K49" s="264"/>
    </row>
    <row r="50" spans="1:11" x14ac:dyDescent="0.25">
      <c r="A50" s="364"/>
      <c r="B50" s="364"/>
      <c r="C50" s="364"/>
      <c r="D50" s="364"/>
      <c r="E50" s="364"/>
      <c r="F50" s="364"/>
      <c r="G50" s="269"/>
      <c r="H50" s="265"/>
      <c r="I50" s="265"/>
      <c r="J50" s="270"/>
      <c r="K50" s="264"/>
    </row>
    <row r="51" spans="1:11" x14ac:dyDescent="0.25">
      <c r="A51" s="364"/>
      <c r="B51" s="364"/>
      <c r="C51" s="364"/>
      <c r="D51" s="364"/>
      <c r="E51" s="364"/>
      <c r="F51" s="364"/>
      <c r="G51" s="269"/>
      <c r="H51" s="265"/>
      <c r="I51" s="265"/>
      <c r="J51" s="270"/>
      <c r="K51" s="264"/>
    </row>
    <row r="52" spans="1:11" ht="26.45" customHeight="1" x14ac:dyDescent="0.25">
      <c r="A52" s="364"/>
      <c r="B52" s="364"/>
      <c r="C52" s="364"/>
      <c r="D52" s="364"/>
      <c r="E52" s="364"/>
      <c r="F52" s="364"/>
      <c r="G52" s="269"/>
      <c r="H52" s="265"/>
      <c r="I52" s="265"/>
      <c r="J52" s="270"/>
      <c r="K52" s="264"/>
    </row>
    <row r="53" spans="1:11" ht="26.45" customHeight="1" x14ac:dyDescent="0.25">
      <c r="A53" s="364"/>
      <c r="B53" s="364"/>
      <c r="C53" s="364"/>
      <c r="D53" s="364"/>
      <c r="E53" s="364"/>
      <c r="F53" s="364"/>
      <c r="G53" s="269"/>
      <c r="H53" s="265"/>
      <c r="I53" s="265"/>
      <c r="J53" s="270"/>
      <c r="K53" s="264"/>
    </row>
    <row r="54" spans="1:11" ht="27" customHeight="1" x14ac:dyDescent="0.25">
      <c r="A54" s="364"/>
      <c r="B54" s="364"/>
      <c r="C54" s="364"/>
      <c r="D54" s="364"/>
      <c r="E54" s="364"/>
      <c r="F54" s="364"/>
      <c r="G54" s="269"/>
      <c r="H54" s="265"/>
      <c r="I54" s="265"/>
      <c r="J54" s="270"/>
      <c r="K54" s="264"/>
    </row>
    <row r="55" spans="1:11" x14ac:dyDescent="0.25">
      <c r="A55" s="364"/>
      <c r="B55" s="364"/>
      <c r="C55" s="364"/>
      <c r="D55" s="364"/>
      <c r="E55" s="364"/>
      <c r="F55" s="364"/>
      <c r="G55" s="269"/>
      <c r="H55" s="265"/>
      <c r="I55" s="265"/>
      <c r="J55" s="270"/>
      <c r="K55" s="264"/>
    </row>
    <row r="56" spans="1:11" x14ac:dyDescent="0.25">
      <c r="A56" s="364"/>
      <c r="B56" s="364"/>
      <c r="C56" s="364"/>
      <c r="D56" s="364"/>
      <c r="E56" s="364"/>
      <c r="F56" s="364"/>
      <c r="G56" s="269"/>
      <c r="H56" s="265"/>
      <c r="I56" s="265"/>
      <c r="J56" s="270"/>
      <c r="K56" s="264"/>
    </row>
    <row r="57" spans="1:11" x14ac:dyDescent="0.25">
      <c r="A57" s="364"/>
      <c r="B57" s="364"/>
      <c r="C57" s="364"/>
      <c r="D57" s="364"/>
      <c r="E57" s="364"/>
      <c r="F57" s="364"/>
      <c r="G57" s="269"/>
      <c r="H57" s="265"/>
      <c r="I57" s="265"/>
      <c r="J57" s="270"/>
      <c r="K57" s="264"/>
    </row>
    <row r="58" spans="1:11" x14ac:dyDescent="0.25">
      <c r="A58" s="365"/>
      <c r="B58" s="365"/>
      <c r="C58" s="365"/>
      <c r="D58" s="365"/>
      <c r="E58" s="365"/>
      <c r="F58" s="365"/>
      <c r="G58" s="269"/>
      <c r="H58" s="265"/>
      <c r="I58" s="265"/>
      <c r="J58" s="270"/>
      <c r="K58" s="264"/>
    </row>
    <row r="59" spans="1:11" x14ac:dyDescent="0.25">
      <c r="A59" s="276"/>
      <c r="B59" s="276"/>
      <c r="C59" s="276"/>
      <c r="D59" s="276"/>
      <c r="E59" s="276"/>
      <c r="F59" s="276"/>
      <c r="G59" s="277"/>
      <c r="H59" s="278"/>
      <c r="I59" s="278"/>
      <c r="J59" s="278"/>
      <c r="K59" s="280"/>
    </row>
    <row r="60" spans="1:11" x14ac:dyDescent="0.25">
      <c r="A60" s="363" t="s">
        <v>486</v>
      </c>
      <c r="B60" s="363" t="s">
        <v>485</v>
      </c>
      <c r="C60" s="363"/>
      <c r="D60" s="363"/>
      <c r="E60" s="363"/>
      <c r="F60" s="363"/>
      <c r="G60" s="269"/>
      <c r="H60" s="265"/>
      <c r="I60" s="265"/>
      <c r="J60" s="270"/>
      <c r="K60" s="264"/>
    </row>
    <row r="61" spans="1:11" x14ac:dyDescent="0.25">
      <c r="A61" s="364"/>
      <c r="B61" s="364"/>
      <c r="C61" s="364"/>
      <c r="D61" s="364"/>
      <c r="E61" s="364"/>
      <c r="F61" s="364"/>
      <c r="G61" s="269"/>
      <c r="H61" s="265"/>
      <c r="I61" s="265"/>
      <c r="J61" s="270"/>
      <c r="K61" s="264"/>
    </row>
    <row r="62" spans="1:11" x14ac:dyDescent="0.25">
      <c r="A62" s="364"/>
      <c r="B62" s="364"/>
      <c r="C62" s="364"/>
      <c r="D62" s="364"/>
      <c r="E62" s="364"/>
      <c r="F62" s="364"/>
      <c r="G62" s="269"/>
      <c r="H62" s="265"/>
      <c r="I62" s="265"/>
      <c r="J62" s="270"/>
      <c r="K62" s="264"/>
    </row>
    <row r="63" spans="1:11" x14ac:dyDescent="0.25">
      <c r="A63" s="364"/>
      <c r="B63" s="364"/>
      <c r="C63" s="364"/>
      <c r="D63" s="364"/>
      <c r="E63" s="364"/>
      <c r="F63" s="364"/>
      <c r="G63" s="269"/>
      <c r="H63" s="265"/>
      <c r="I63" s="265"/>
      <c r="J63" s="270"/>
      <c r="K63" s="264"/>
    </row>
    <row r="64" spans="1:11" x14ac:dyDescent="0.25">
      <c r="A64" s="364"/>
      <c r="B64" s="364"/>
      <c r="C64" s="364"/>
      <c r="D64" s="364"/>
      <c r="E64" s="364"/>
      <c r="F64" s="364"/>
      <c r="G64" s="269"/>
      <c r="H64" s="265"/>
      <c r="I64" s="265"/>
      <c r="J64" s="270"/>
      <c r="K64" s="264"/>
    </row>
    <row r="65" spans="1:11" x14ac:dyDescent="0.25">
      <c r="A65" s="364"/>
      <c r="B65" s="364"/>
      <c r="C65" s="364"/>
      <c r="D65" s="364"/>
      <c r="E65" s="364"/>
      <c r="F65" s="364"/>
      <c r="G65" s="269"/>
      <c r="H65" s="265"/>
      <c r="I65" s="265"/>
      <c r="J65" s="270"/>
      <c r="K65" s="264"/>
    </row>
    <row r="66" spans="1:11" x14ac:dyDescent="0.25">
      <c r="A66" s="364"/>
      <c r="B66" s="364"/>
      <c r="C66" s="364"/>
      <c r="D66" s="364"/>
      <c r="E66" s="364"/>
      <c r="F66" s="364"/>
      <c r="G66" s="269"/>
      <c r="H66" s="265"/>
      <c r="I66" s="265"/>
      <c r="J66" s="270"/>
      <c r="K66" s="264"/>
    </row>
    <row r="67" spans="1:11" x14ac:dyDescent="0.25">
      <c r="A67" s="364"/>
      <c r="B67" s="364"/>
      <c r="C67" s="364"/>
      <c r="D67" s="364"/>
      <c r="E67" s="364"/>
      <c r="F67" s="364"/>
      <c r="G67" s="269"/>
      <c r="H67" s="265"/>
      <c r="I67" s="265"/>
      <c r="J67" s="270"/>
      <c r="K67" s="264"/>
    </row>
    <row r="68" spans="1:11" x14ac:dyDescent="0.25">
      <c r="A68" s="364"/>
      <c r="B68" s="364"/>
      <c r="C68" s="364"/>
      <c r="D68" s="364"/>
      <c r="E68" s="364"/>
      <c r="F68" s="364"/>
      <c r="G68" s="269"/>
      <c r="H68" s="265"/>
      <c r="I68" s="265"/>
      <c r="J68" s="270"/>
      <c r="K68" s="264"/>
    </row>
    <row r="69" spans="1:11" x14ac:dyDescent="0.25">
      <c r="A69" s="364"/>
      <c r="B69" s="364"/>
      <c r="C69" s="364"/>
      <c r="D69" s="364"/>
      <c r="E69" s="364"/>
      <c r="F69" s="364"/>
      <c r="G69" s="269"/>
      <c r="H69" s="265"/>
      <c r="I69" s="265"/>
      <c r="J69" s="270"/>
      <c r="K69" s="264"/>
    </row>
    <row r="70" spans="1:11" x14ac:dyDescent="0.25">
      <c r="A70" s="364"/>
      <c r="B70" s="364"/>
      <c r="C70" s="364"/>
      <c r="D70" s="364"/>
      <c r="E70" s="364"/>
      <c r="F70" s="364"/>
      <c r="G70" s="269"/>
      <c r="H70" s="265"/>
      <c r="I70" s="265"/>
      <c r="J70" s="270"/>
      <c r="K70" s="264"/>
    </row>
    <row r="71" spans="1:11" x14ac:dyDescent="0.25">
      <c r="A71" s="364"/>
      <c r="B71" s="364"/>
      <c r="C71" s="364"/>
      <c r="D71" s="364"/>
      <c r="E71" s="364"/>
      <c r="F71" s="364"/>
      <c r="G71" s="269"/>
      <c r="H71" s="265"/>
      <c r="I71" s="265"/>
      <c r="J71" s="270"/>
      <c r="K71" s="264"/>
    </row>
    <row r="72" spans="1:11" x14ac:dyDescent="0.25">
      <c r="A72" s="364"/>
      <c r="B72" s="364"/>
      <c r="C72" s="364"/>
      <c r="D72" s="364"/>
      <c r="E72" s="364"/>
      <c r="F72" s="364"/>
      <c r="G72" s="269"/>
      <c r="H72" s="265"/>
      <c r="I72" s="265"/>
      <c r="J72" s="270"/>
      <c r="K72" s="264"/>
    </row>
    <row r="73" spans="1:11" x14ac:dyDescent="0.25">
      <c r="A73" s="364"/>
      <c r="B73" s="364"/>
      <c r="C73" s="364"/>
      <c r="D73" s="364"/>
      <c r="E73" s="364"/>
      <c r="F73" s="364"/>
      <c r="G73" s="269"/>
      <c r="H73" s="265"/>
      <c r="I73" s="265"/>
      <c r="J73" s="270"/>
      <c r="K73" s="264"/>
    </row>
    <row r="74" spans="1:11" x14ac:dyDescent="0.25">
      <c r="A74" s="276"/>
      <c r="B74" s="282"/>
      <c r="C74" s="282"/>
      <c r="D74" s="282"/>
      <c r="E74" s="282"/>
      <c r="F74" s="282"/>
      <c r="G74" s="277"/>
      <c r="H74" s="278"/>
      <c r="I74" s="278"/>
      <c r="J74" s="278"/>
      <c r="K74" s="280"/>
    </row>
    <row r="75" spans="1:11" x14ac:dyDescent="0.25">
      <c r="A75" s="363" t="s">
        <v>486</v>
      </c>
      <c r="B75" s="363" t="s">
        <v>485</v>
      </c>
      <c r="C75" s="363"/>
      <c r="D75" s="363"/>
      <c r="E75" s="363"/>
      <c r="F75" s="363"/>
      <c r="G75" s="269"/>
      <c r="H75" s="265"/>
      <c r="I75" s="265"/>
      <c r="J75" s="270"/>
      <c r="K75" s="264"/>
    </row>
    <row r="76" spans="1:11" x14ac:dyDescent="0.25">
      <c r="A76" s="364"/>
      <c r="B76" s="364"/>
      <c r="C76" s="364"/>
      <c r="D76" s="364"/>
      <c r="E76" s="364"/>
      <c r="F76" s="364"/>
      <c r="G76" s="269"/>
      <c r="H76" s="265"/>
      <c r="I76" s="265"/>
      <c r="J76" s="270"/>
      <c r="K76" s="264"/>
    </row>
    <row r="77" spans="1:11" x14ac:dyDescent="0.25">
      <c r="A77" s="364"/>
      <c r="B77" s="364"/>
      <c r="C77" s="364"/>
      <c r="D77" s="364"/>
      <c r="E77" s="364"/>
      <c r="F77" s="364"/>
      <c r="G77" s="269"/>
      <c r="H77" s="265"/>
      <c r="I77" s="265"/>
      <c r="J77" s="270"/>
      <c r="K77" s="264"/>
    </row>
    <row r="78" spans="1:11" x14ac:dyDescent="0.25">
      <c r="A78" s="364"/>
      <c r="B78" s="364"/>
      <c r="C78" s="364"/>
      <c r="D78" s="364"/>
      <c r="E78" s="364"/>
      <c r="F78" s="364"/>
      <c r="G78" s="269"/>
      <c r="H78" s="265"/>
      <c r="I78" s="265"/>
      <c r="J78" s="270"/>
      <c r="K78" s="264"/>
    </row>
    <row r="79" spans="1:11" x14ac:dyDescent="0.25">
      <c r="A79" s="364"/>
      <c r="B79" s="364"/>
      <c r="C79" s="364"/>
      <c r="D79" s="364"/>
      <c r="E79" s="364"/>
      <c r="F79" s="364"/>
      <c r="G79" s="269"/>
      <c r="H79" s="265"/>
      <c r="I79" s="265"/>
      <c r="J79" s="270"/>
      <c r="K79" s="264"/>
    </row>
    <row r="80" spans="1:11" x14ac:dyDescent="0.25">
      <c r="A80" s="364"/>
      <c r="B80" s="364"/>
      <c r="C80" s="364"/>
      <c r="D80" s="364"/>
      <c r="E80" s="364"/>
      <c r="F80" s="364"/>
      <c r="G80" s="269"/>
      <c r="H80" s="265"/>
      <c r="I80" s="265"/>
      <c r="J80" s="270"/>
      <c r="K80" s="264"/>
    </row>
    <row r="81" spans="1:11" x14ac:dyDescent="0.25">
      <c r="A81" s="276"/>
      <c r="B81" s="282"/>
      <c r="C81" s="282"/>
      <c r="D81" s="282"/>
      <c r="E81" s="282"/>
      <c r="F81" s="282"/>
      <c r="G81" s="277"/>
      <c r="H81" s="278"/>
      <c r="I81" s="278"/>
      <c r="J81" s="278"/>
      <c r="K81" s="280"/>
    </row>
    <row r="82" spans="1:11" x14ac:dyDescent="0.25">
      <c r="A82" s="363" t="s">
        <v>486</v>
      </c>
      <c r="B82" s="363" t="s">
        <v>485</v>
      </c>
      <c r="C82" s="363"/>
      <c r="D82" s="363"/>
      <c r="E82" s="363"/>
      <c r="F82" s="363"/>
      <c r="G82" s="269"/>
      <c r="H82" s="265"/>
      <c r="I82" s="265"/>
      <c r="J82" s="270"/>
      <c r="K82" s="264"/>
    </row>
    <row r="83" spans="1:11" x14ac:dyDescent="0.25">
      <c r="A83" s="364"/>
      <c r="B83" s="364"/>
      <c r="C83" s="364"/>
      <c r="D83" s="364"/>
      <c r="E83" s="364"/>
      <c r="F83" s="364"/>
      <c r="G83" s="269"/>
      <c r="H83" s="265"/>
      <c r="I83" s="265"/>
      <c r="J83" s="270"/>
      <c r="K83" s="264"/>
    </row>
    <row r="84" spans="1:11" x14ac:dyDescent="0.25">
      <c r="A84" s="364"/>
      <c r="B84" s="364"/>
      <c r="C84" s="364"/>
      <c r="D84" s="364"/>
      <c r="E84" s="364"/>
      <c r="F84" s="364"/>
      <c r="G84" s="269"/>
      <c r="H84" s="265"/>
      <c r="I84" s="265"/>
      <c r="J84" s="270"/>
      <c r="K84" s="264"/>
    </row>
    <row r="85" spans="1:11" x14ac:dyDescent="0.25">
      <c r="A85" s="364"/>
      <c r="B85" s="364"/>
      <c r="C85" s="364"/>
      <c r="D85" s="364"/>
      <c r="E85" s="364"/>
      <c r="F85" s="364"/>
      <c r="G85" s="269"/>
      <c r="H85" s="265"/>
      <c r="I85" s="265"/>
      <c r="J85" s="270"/>
      <c r="K85" s="264"/>
    </row>
    <row r="86" spans="1:11" x14ac:dyDescent="0.25">
      <c r="A86" s="364"/>
      <c r="B86" s="364"/>
      <c r="C86" s="364"/>
      <c r="D86" s="364"/>
      <c r="E86" s="364"/>
      <c r="F86" s="364"/>
      <c r="G86" s="269"/>
      <c r="H86" s="265"/>
      <c r="I86" s="265"/>
      <c r="J86" s="270"/>
      <c r="K86" s="264"/>
    </row>
    <row r="87" spans="1:11" x14ac:dyDescent="0.25">
      <c r="A87" s="364"/>
      <c r="B87" s="364"/>
      <c r="C87" s="364"/>
      <c r="D87" s="364"/>
      <c r="E87" s="364"/>
      <c r="F87" s="364"/>
      <c r="G87" s="269"/>
      <c r="H87" s="265"/>
      <c r="I87" s="265"/>
      <c r="J87" s="270"/>
      <c r="K87" s="264"/>
    </row>
    <row r="88" spans="1:11" x14ac:dyDescent="0.25">
      <c r="A88" s="364"/>
      <c r="B88" s="364"/>
      <c r="C88" s="364"/>
      <c r="D88" s="364"/>
      <c r="E88" s="364"/>
      <c r="F88" s="364"/>
      <c r="G88" s="269"/>
      <c r="H88" s="265"/>
      <c r="I88" s="265"/>
      <c r="J88" s="270"/>
      <c r="K88" s="264"/>
    </row>
    <row r="89" spans="1:11" x14ac:dyDescent="0.25">
      <c r="A89" s="364"/>
      <c r="B89" s="364"/>
      <c r="C89" s="364"/>
      <c r="D89" s="364"/>
      <c r="E89" s="364"/>
      <c r="F89" s="364"/>
      <c r="G89" s="269"/>
      <c r="H89" s="265"/>
      <c r="I89" s="265"/>
      <c r="J89" s="270"/>
      <c r="K89" s="264"/>
    </row>
    <row r="90" spans="1:11" x14ac:dyDescent="0.25">
      <c r="A90" s="276"/>
      <c r="B90" s="282"/>
      <c r="C90" s="282"/>
      <c r="D90" s="282"/>
      <c r="E90" s="282"/>
      <c r="F90" s="282"/>
      <c r="G90" s="277"/>
      <c r="H90" s="278"/>
      <c r="I90" s="278"/>
      <c r="J90" s="278"/>
      <c r="K90" s="280"/>
    </row>
    <row r="91" spans="1:11" x14ac:dyDescent="0.25">
      <c r="A91" s="363" t="s">
        <v>486</v>
      </c>
      <c r="B91" s="363" t="s">
        <v>485</v>
      </c>
      <c r="C91" s="363"/>
      <c r="D91" s="363"/>
      <c r="E91" s="363"/>
      <c r="F91" s="363"/>
      <c r="G91" s="269"/>
      <c r="H91" s="265"/>
      <c r="I91" s="265"/>
      <c r="J91" s="270"/>
      <c r="K91" s="264"/>
    </row>
    <row r="92" spans="1:11" x14ac:dyDescent="0.25">
      <c r="A92" s="364"/>
      <c r="B92" s="364"/>
      <c r="C92" s="364"/>
      <c r="D92" s="364"/>
      <c r="E92" s="364"/>
      <c r="F92" s="364"/>
      <c r="G92" s="269"/>
      <c r="H92" s="265"/>
      <c r="I92" s="265"/>
      <c r="J92" s="270"/>
      <c r="K92" s="264"/>
    </row>
    <row r="93" spans="1:11" x14ac:dyDescent="0.25">
      <c r="A93" s="364"/>
      <c r="B93" s="364"/>
      <c r="C93" s="364"/>
      <c r="D93" s="364"/>
      <c r="E93" s="364"/>
      <c r="F93" s="364"/>
      <c r="G93" s="269"/>
      <c r="H93" s="265"/>
      <c r="I93" s="265"/>
      <c r="J93" s="270"/>
      <c r="K93" s="264"/>
    </row>
    <row r="94" spans="1:11" x14ac:dyDescent="0.25">
      <c r="A94" s="364"/>
      <c r="B94" s="364"/>
      <c r="C94" s="364"/>
      <c r="D94" s="364"/>
      <c r="E94" s="364"/>
      <c r="F94" s="364"/>
      <c r="G94" s="269"/>
      <c r="H94" s="265"/>
      <c r="I94" s="265"/>
      <c r="J94" s="270"/>
      <c r="K94" s="264"/>
    </row>
    <row r="95" spans="1:11" x14ac:dyDescent="0.25">
      <c r="A95" s="364"/>
      <c r="B95" s="364"/>
      <c r="C95" s="364"/>
      <c r="D95" s="364"/>
      <c r="E95" s="364"/>
      <c r="F95" s="364"/>
      <c r="G95" s="269"/>
      <c r="H95" s="265"/>
      <c r="I95" s="265"/>
      <c r="J95" s="270"/>
      <c r="K95" s="264"/>
    </row>
    <row r="96" spans="1:11" x14ac:dyDescent="0.25">
      <c r="A96" s="364"/>
      <c r="B96" s="364"/>
      <c r="C96" s="364"/>
      <c r="D96" s="364"/>
      <c r="E96" s="364"/>
      <c r="F96" s="364"/>
      <c r="G96" s="269"/>
      <c r="H96" s="265"/>
      <c r="I96" s="265"/>
      <c r="J96" s="270"/>
      <c r="K96" s="264"/>
    </row>
    <row r="97" spans="1:11" x14ac:dyDescent="0.25">
      <c r="A97" s="364"/>
      <c r="B97" s="364"/>
      <c r="C97" s="364"/>
      <c r="D97" s="364"/>
      <c r="E97" s="364"/>
      <c r="F97" s="364"/>
      <c r="G97" s="269"/>
      <c r="H97" s="265"/>
      <c r="I97" s="265"/>
      <c r="J97" s="270"/>
      <c r="K97" s="264"/>
    </row>
    <row r="98" spans="1:11" x14ac:dyDescent="0.25">
      <c r="A98" s="364"/>
      <c r="B98" s="364"/>
      <c r="C98" s="364"/>
      <c r="D98" s="364"/>
      <c r="E98" s="364"/>
      <c r="F98" s="364"/>
      <c r="G98" s="269"/>
      <c r="H98" s="265"/>
      <c r="I98" s="265"/>
      <c r="J98" s="270"/>
      <c r="K98" s="264"/>
    </row>
    <row r="99" spans="1:11" x14ac:dyDescent="0.25">
      <c r="A99" s="364"/>
      <c r="B99" s="364"/>
      <c r="C99" s="364"/>
      <c r="D99" s="364"/>
      <c r="E99" s="364"/>
      <c r="F99" s="364"/>
      <c r="G99" s="269"/>
      <c r="H99" s="265"/>
      <c r="I99" s="265"/>
      <c r="J99" s="270"/>
      <c r="K99" s="264"/>
    </row>
    <row r="100" spans="1:11" x14ac:dyDescent="0.25">
      <c r="A100" s="276"/>
      <c r="B100" s="282"/>
      <c r="C100" s="282"/>
      <c r="D100" s="282"/>
      <c r="E100" s="282"/>
      <c r="F100" s="282"/>
      <c r="G100" s="277"/>
      <c r="H100" s="278"/>
      <c r="I100" s="278"/>
      <c r="J100" s="278"/>
      <c r="K100" s="280"/>
    </row>
    <row r="101" spans="1:11" x14ac:dyDescent="0.25">
      <c r="A101" s="276"/>
      <c r="B101" s="282"/>
      <c r="C101" s="282"/>
      <c r="D101" s="282"/>
      <c r="E101" s="282"/>
      <c r="F101" s="282"/>
      <c r="G101" s="277"/>
      <c r="H101" s="278"/>
      <c r="I101" s="278"/>
      <c r="J101" s="278"/>
      <c r="K101" s="280"/>
    </row>
    <row r="102" spans="1:11" x14ac:dyDescent="0.25">
      <c r="A102" s="276"/>
      <c r="B102" s="282"/>
      <c r="C102" s="282"/>
      <c r="D102" s="282"/>
      <c r="E102" s="282"/>
      <c r="F102" s="282"/>
      <c r="G102" s="277"/>
      <c r="H102" s="278"/>
      <c r="I102" s="278"/>
      <c r="J102" s="278"/>
      <c r="K102" s="280"/>
    </row>
    <row r="103" spans="1:11" x14ac:dyDescent="0.25">
      <c r="A103" s="363" t="s">
        <v>486</v>
      </c>
      <c r="B103" s="363" t="s">
        <v>485</v>
      </c>
      <c r="C103" s="363"/>
      <c r="D103" s="363"/>
      <c r="E103" s="363"/>
      <c r="F103" s="363"/>
      <c r="G103" s="269"/>
      <c r="H103" s="265"/>
      <c r="I103" s="265"/>
      <c r="J103" s="270"/>
      <c r="K103" s="264"/>
    </row>
    <row r="104" spans="1:11" x14ac:dyDescent="0.25">
      <c r="A104" s="364"/>
      <c r="B104" s="364"/>
      <c r="C104" s="364"/>
      <c r="D104" s="364"/>
      <c r="E104" s="364"/>
      <c r="F104" s="364"/>
      <c r="G104" s="269"/>
      <c r="H104" s="265"/>
      <c r="I104" s="265"/>
      <c r="J104" s="270"/>
      <c r="K104" s="264"/>
    </row>
    <row r="105" spans="1:11" x14ac:dyDescent="0.25">
      <c r="A105" s="364"/>
      <c r="B105" s="364"/>
      <c r="C105" s="364"/>
      <c r="D105" s="364"/>
      <c r="E105" s="364"/>
      <c r="F105" s="364"/>
      <c r="G105" s="269"/>
      <c r="H105" s="265"/>
      <c r="I105" s="265"/>
      <c r="J105" s="270"/>
      <c r="K105" s="264"/>
    </row>
    <row r="106" spans="1:11" x14ac:dyDescent="0.25">
      <c r="A106" s="364"/>
      <c r="B106" s="364"/>
      <c r="C106" s="364"/>
      <c r="D106" s="364"/>
      <c r="E106" s="364"/>
      <c r="F106" s="364"/>
      <c r="G106" s="269"/>
      <c r="H106" s="265"/>
      <c r="I106" s="265"/>
      <c r="J106" s="270"/>
      <c r="K106" s="264"/>
    </row>
    <row r="107" spans="1:11" x14ac:dyDescent="0.25">
      <c r="A107" s="276"/>
      <c r="B107" s="282"/>
      <c r="C107" s="282"/>
      <c r="D107" s="282"/>
      <c r="E107" s="282"/>
      <c r="F107" s="282"/>
      <c r="G107" s="277"/>
      <c r="H107" s="278"/>
      <c r="I107" s="278"/>
      <c r="J107" s="278"/>
      <c r="K107" s="280"/>
    </row>
    <row r="108" spans="1:11" x14ac:dyDescent="0.25">
      <c r="A108" s="264"/>
      <c r="B108" s="264"/>
      <c r="C108" s="264"/>
      <c r="D108" s="264"/>
      <c r="E108" s="264"/>
      <c r="F108" s="264"/>
      <c r="G108" s="264"/>
      <c r="H108" s="264"/>
      <c r="I108" s="264"/>
      <c r="J108" s="264"/>
      <c r="K108" s="264"/>
    </row>
  </sheetData>
  <mergeCells count="66">
    <mergeCell ref="F103:F106"/>
    <mergeCell ref="A91:A99"/>
    <mergeCell ref="B91:B99"/>
    <mergeCell ref="C91:C99"/>
    <mergeCell ref="D91:D99"/>
    <mergeCell ref="E91:E99"/>
    <mergeCell ref="F91:F99"/>
    <mergeCell ref="A103:A106"/>
    <mergeCell ref="B103:B106"/>
    <mergeCell ref="C103:C106"/>
    <mergeCell ref="D103:D106"/>
    <mergeCell ref="E103:E106"/>
    <mergeCell ref="F82:F89"/>
    <mergeCell ref="A75:A80"/>
    <mergeCell ref="B75:B80"/>
    <mergeCell ref="C75:C80"/>
    <mergeCell ref="D75:D80"/>
    <mergeCell ref="E75:E80"/>
    <mergeCell ref="F75:F80"/>
    <mergeCell ref="A82:A89"/>
    <mergeCell ref="B82:B89"/>
    <mergeCell ref="C82:C89"/>
    <mergeCell ref="D82:D89"/>
    <mergeCell ref="E82:E89"/>
    <mergeCell ref="F60:F73"/>
    <mergeCell ref="A47:A58"/>
    <mergeCell ref="B47:B58"/>
    <mergeCell ref="C47:C58"/>
    <mergeCell ref="D47:D58"/>
    <mergeCell ref="E47:E58"/>
    <mergeCell ref="F47:F58"/>
    <mergeCell ref="A60:A73"/>
    <mergeCell ref="B60:B73"/>
    <mergeCell ref="C60:C73"/>
    <mergeCell ref="D60:D73"/>
    <mergeCell ref="E60:E73"/>
    <mergeCell ref="F34:F45"/>
    <mergeCell ref="A30:A32"/>
    <mergeCell ref="B30:B32"/>
    <mergeCell ref="C30:C32"/>
    <mergeCell ref="D30:D32"/>
    <mergeCell ref="E30:E32"/>
    <mergeCell ref="F30:F32"/>
    <mergeCell ref="A34:A45"/>
    <mergeCell ref="B34:B45"/>
    <mergeCell ref="C34:C45"/>
    <mergeCell ref="D34:D45"/>
    <mergeCell ref="E34:E45"/>
    <mergeCell ref="F20:F29"/>
    <mergeCell ref="A17:A19"/>
    <mergeCell ref="B17:B19"/>
    <mergeCell ref="C17:C19"/>
    <mergeCell ref="D17:D19"/>
    <mergeCell ref="E17:E19"/>
    <mergeCell ref="F17:F19"/>
    <mergeCell ref="A20:A29"/>
    <mergeCell ref="B20:B29"/>
    <mergeCell ref="C20:C29"/>
    <mergeCell ref="D20:D29"/>
    <mergeCell ref="E20:E29"/>
    <mergeCell ref="F8:F16"/>
    <mergeCell ref="A8:A16"/>
    <mergeCell ref="B8:B16"/>
    <mergeCell ref="C8:C16"/>
    <mergeCell ref="D8:D16"/>
    <mergeCell ref="E8:E16"/>
  </mergeCells>
  <conditionalFormatting sqref="J34:J45 J47:J58 J75:J80 J103:J106 J60:J73 J82:J89 J91:J99 J8:J32">
    <cfRule type="cellIs" dxfId="179" priority="6" operator="equal">
      <formula>"Not Started"</formula>
    </cfRule>
    <cfRule type="cellIs" dxfId="178" priority="7" operator="equal">
      <formula>"In Progress"</formula>
    </cfRule>
    <cfRule type="cellIs" dxfId="177" priority="8" operator="equal">
      <formula>"Fail"</formula>
    </cfRule>
    <cfRule type="cellIs" dxfId="176" priority="9" operator="equal">
      <formula>"Pass"</formula>
    </cfRule>
  </conditionalFormatting>
  <conditionalFormatting sqref="J34:J45 J47:J58 J75:J80 J103:J106 J60:J73 J82:J89 J91:J99 J8:J32">
    <cfRule type="cellIs" dxfId="175" priority="5" operator="equal">
      <formula>"Not Started"</formula>
    </cfRule>
  </conditionalFormatting>
  <conditionalFormatting sqref="J34:J45 J47:J58 J75:J80 J103:J106 J60:J73 J82:J89 J91:J99 J8:J32">
    <cfRule type="cellIs" dxfId="174" priority="2" operator="equal">
      <formula>"In Progress"</formula>
    </cfRule>
    <cfRule type="cellIs" dxfId="173" priority="3" operator="equal">
      <formula>"Fail"</formula>
    </cfRule>
    <cfRule type="cellIs" dxfId="172" priority="4" operator="equal">
      <formula>"Pass"</formula>
    </cfRule>
  </conditionalFormatting>
  <conditionalFormatting sqref="J34:J45 J47:J58 J75:J80 J103:J106 J60:J73 J82:J89 J91:J99 J8:J32">
    <cfRule type="cellIs" dxfId="171" priority="1" operator="equal">
      <formula>"Not Applicable"</formula>
    </cfRule>
  </conditionalFormatting>
  <dataValidations count="1">
    <dataValidation type="list" allowBlank="1" showInputMessage="1" showErrorMessage="1" sqref="J47:J58 J103:J106 J60:J73 J75:J80 J91:J99 J82:J89 J34:J45 J8:J32" xr:uid="{B7BB9F3B-2F3C-464F-856A-7FBB90B48CD5}">
      <formula1>"Pass, Fail, Not Started, Not Applicable"</formula1>
    </dataValidation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156E7E452F1D945A39A7F91F344647B" ma:contentTypeVersion="5" ma:contentTypeDescription="Create a new document." ma:contentTypeScope="" ma:versionID="338131145009578bfa591cf13a9daba2">
  <xsd:schema xmlns:xsd="http://www.w3.org/2001/XMLSchema" xmlns:xs="http://www.w3.org/2001/XMLSchema" xmlns:p="http://schemas.microsoft.com/office/2006/metadata/properties" xmlns:ns1="http://schemas.microsoft.com/sharepoint/v3" xmlns:ns2="adc74349-e6d6-4f22-8172-896ec2937ff6" targetNamespace="http://schemas.microsoft.com/office/2006/metadata/properties" ma:root="true" ma:fieldsID="0e8ae029dc4cc334b725c22bd00c4ae1" ns1:_="" ns2:_="">
    <xsd:import namespace="http://schemas.microsoft.com/sharepoint/v3"/>
    <xsd:import namespace="adc74349-e6d6-4f22-8172-896ec2937ff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1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2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dc74349-e6d6-4f22-8172-896ec2937ff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CD0406E3-263A-402C-B664-4CEAF1B4EF3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adc74349-e6d6-4f22-8172-896ec2937ff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62FFBFC-6D39-47CC-9D36-9D35C106819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BD85632-A68E-47EA-A6E1-33AAAA6A87E4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31</vt:i4>
      </vt:variant>
      <vt:variant>
        <vt:lpstr>Named Ranges</vt:lpstr>
      </vt:variant>
      <vt:variant>
        <vt:i4>3</vt:i4>
      </vt:variant>
    </vt:vector>
  </HeadingPairs>
  <TitlesOfParts>
    <vt:vector size="34" baseType="lpstr">
      <vt:lpstr>Mandates </vt:lpstr>
      <vt:lpstr>Organization</vt:lpstr>
      <vt:lpstr>Arrangement</vt:lpstr>
      <vt:lpstr>RetrieveParty</vt:lpstr>
      <vt:lpstr>Execution Status</vt:lpstr>
      <vt:lpstr>BopCard_Resident_In</vt:lpstr>
      <vt:lpstr>BopCard_Resident_Out</vt:lpstr>
      <vt:lpstr>BopCard_Non_Resident_In</vt:lpstr>
      <vt:lpstr>BopCard_Non_Resident_Out</vt:lpstr>
      <vt:lpstr>BopCard_Non_Resident_In_Revers</vt:lpstr>
      <vt:lpstr>BopCard_Non_Resident_Out_Revers</vt:lpstr>
      <vt:lpstr>BopCus_In</vt:lpstr>
      <vt:lpstr>BopCus_Out</vt:lpstr>
      <vt:lpstr>BopCus_In_Reversals</vt:lpstr>
      <vt:lpstr>BopCus_Out_Reversals</vt:lpstr>
      <vt:lpstr>BopCus_NonRep_In</vt:lpstr>
      <vt:lpstr>BopCus_NonRep_Out</vt:lpstr>
      <vt:lpstr>MagTape_In_Reversals</vt:lpstr>
      <vt:lpstr>CPS_Out_Reversals</vt:lpstr>
      <vt:lpstr>CPS_In_Reversals</vt:lpstr>
      <vt:lpstr>ACB_Out_Reversals</vt:lpstr>
      <vt:lpstr>ACB_In_Reversals</vt:lpstr>
      <vt:lpstr>Magtape_Out</vt:lpstr>
      <vt:lpstr>MagTape_In</vt:lpstr>
      <vt:lpstr>CPS_In</vt:lpstr>
      <vt:lpstr>CPS_Out</vt:lpstr>
      <vt:lpstr>ACB_In</vt:lpstr>
      <vt:lpstr>ACB_Out</vt:lpstr>
      <vt:lpstr>Status_CUD</vt:lpstr>
      <vt:lpstr>Status_READ</vt:lpstr>
      <vt:lpstr>Status update</vt:lpstr>
      <vt:lpstr>n</vt:lpstr>
      <vt:lpstr>nn</vt:lpstr>
      <vt:lpstr>Status</vt:lpstr>
    </vt:vector>
  </TitlesOfParts>
  <Manager/>
  <Company>Nedbank Ltd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Harry Yebuah</dc:creator>
  <cp:keywords/>
  <dc:description/>
  <cp:lastModifiedBy>Sivhaga, P. (Peter)</cp:lastModifiedBy>
  <cp:revision/>
  <dcterms:created xsi:type="dcterms:W3CDTF">2016-02-17T10:27:55Z</dcterms:created>
  <dcterms:modified xsi:type="dcterms:W3CDTF">2022-06-27T14:57:16Z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0x0101004156E7E452F1D945A39A7F91F344647B</vt:lpwstr>
  </property>
  <property fmtid="{D5CDD505-2E9C-101B-9397-08002B2CF9AE}" pid="3" name="MSIP_Label_fb3ff2d6-7c2c-441b-97b8-52c111077da7_Enabled">
    <vt:lpwstr>True</vt:lpwstr>
  </property>
  <property fmtid="{D5CDD505-2E9C-101B-9397-08002B2CF9AE}" pid="4" name="MSIP_Label_fb3ff2d6-7c2c-441b-97b8-52c111077da7_SiteId">
    <vt:lpwstr>0b1d23d8-10d1-4093-8cb7-fd0bb32f81e1</vt:lpwstr>
  </property>
  <property fmtid="{D5CDD505-2E9C-101B-9397-08002B2CF9AE}" pid="5" name="MSIP_Label_fb3ff2d6-7c2c-441b-97b8-52c111077da7_Owner">
    <vt:lpwstr>HarryY@nedbank.co.za</vt:lpwstr>
  </property>
  <property fmtid="{D5CDD505-2E9C-101B-9397-08002B2CF9AE}" pid="6" name="MSIP_Label_fb3ff2d6-7c2c-441b-97b8-52c111077da7_SetDate">
    <vt:lpwstr>2020-01-30T09:39:13.3861843Z</vt:lpwstr>
  </property>
  <property fmtid="{D5CDD505-2E9C-101B-9397-08002B2CF9AE}" pid="7" name="MSIP_Label_fb3ff2d6-7c2c-441b-97b8-52c111077da7_Name">
    <vt:lpwstr>NGL Internal Use Only</vt:lpwstr>
  </property>
  <property fmtid="{D5CDD505-2E9C-101B-9397-08002B2CF9AE}" pid="8" name="MSIP_Label_fb3ff2d6-7c2c-441b-97b8-52c111077da7_Application">
    <vt:lpwstr>Microsoft Azure Information Protection</vt:lpwstr>
  </property>
  <property fmtid="{D5CDD505-2E9C-101B-9397-08002B2CF9AE}" pid="9" name="MSIP_Label_fb3ff2d6-7c2c-441b-97b8-52c111077da7_ActionId">
    <vt:lpwstr>cb2f71e0-2d0d-43e0-be1f-436864f856c0</vt:lpwstr>
  </property>
  <property fmtid="{D5CDD505-2E9C-101B-9397-08002B2CF9AE}" pid="10" name="MSIP_Label_fb3ff2d6-7c2c-441b-97b8-52c111077da7_Extended_MSFT_Method">
    <vt:lpwstr>Automatic</vt:lpwstr>
  </property>
  <property fmtid="{D5CDD505-2E9C-101B-9397-08002B2CF9AE}" pid="11" name="Sensitivity">
    <vt:lpwstr>NGL Internal Use Only</vt:lpwstr>
  </property>
</Properties>
</file>