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B195589\Desktop\Nedbank Projects\5.Compliance\2020\IFTR\Test Coverage\"/>
    </mc:Choice>
  </mc:AlternateContent>
  <xr:revisionPtr revIDLastSave="0" documentId="13_ncr:1_{43406647-CF32-4BD9-9298-0D0BABCE7DA1}" xr6:coauthVersionLast="41" xr6:coauthVersionMax="41" xr10:uidLastSave="{00000000-0000-0000-0000-000000000000}"/>
  <bookViews>
    <workbookView xWindow="-108" yWindow="-108" windowWidth="23256" windowHeight="12576" tabRatio="373" xr2:uid="{A8A7842C-A10F-45F6-A535-70DCDD25088C}"/>
  </bookViews>
  <sheets>
    <sheet name="Bopcus Out" sheetId="2" r:id="rId1"/>
    <sheet name="Bopcus In" sheetId="3" r:id="rId2"/>
    <sheet name="NonReportable Out" sheetId="4" r:id="rId3"/>
    <sheet name="NonReportable In" sheetId="5" r:id="rId4"/>
    <sheet name="Bopcard Non Resident " sheetId="9" r:id="rId5"/>
    <sheet name="Bopcard Resident Out" sheetId="10" r:id="rId6"/>
    <sheet name="Bopcard Resident In" sheetId="12" r:id="rId7"/>
    <sheet name="CPS Out" sheetId="7" r:id="rId8"/>
    <sheet name="CPS In" sheetId="8" r:id="rId9"/>
    <sheet name="Magtape Out" sheetId="13" r:id="rId10"/>
    <sheet name="Magtape In" sheetId="14" r:id="rId11"/>
    <sheet name="ACB Out" sheetId="15" r:id="rId12"/>
    <sheet name="ACB In" sheetId="16" r:id="rId13"/>
  </sheets>
  <definedNames>
    <definedName name="Z_8890A9C6_FEEC_4B5F_9D58_97EAD810320B_.wvu.Rows" localSheetId="12" hidden="1">'ACB In'!$1:$2</definedName>
    <definedName name="Z_8890A9C6_FEEC_4B5F_9D58_97EAD810320B_.wvu.Rows" localSheetId="11" hidden="1">'ACB Out'!$1:$2</definedName>
    <definedName name="Z_8890A9C6_FEEC_4B5F_9D58_97EAD810320B_.wvu.Rows" localSheetId="4" hidden="1">'Bopcard Non Resident '!$1:$2</definedName>
    <definedName name="Z_8890A9C6_FEEC_4B5F_9D58_97EAD810320B_.wvu.Rows" localSheetId="6" hidden="1">'Bopcard Resident In'!$1:$2</definedName>
    <definedName name="Z_8890A9C6_FEEC_4B5F_9D58_97EAD810320B_.wvu.Rows" localSheetId="5" hidden="1">'Bopcard Resident Out'!$1:$2</definedName>
    <definedName name="Z_8890A9C6_FEEC_4B5F_9D58_97EAD810320B_.wvu.Rows" localSheetId="1" hidden="1">'Bopcus In'!$1:$2</definedName>
    <definedName name="Z_8890A9C6_FEEC_4B5F_9D58_97EAD810320B_.wvu.Rows" localSheetId="0" hidden="1">'Bopcus Out'!$1:$2</definedName>
    <definedName name="Z_8890A9C6_FEEC_4B5F_9D58_97EAD810320B_.wvu.Rows" localSheetId="8" hidden="1">'CPS In'!$1:$2</definedName>
    <definedName name="Z_8890A9C6_FEEC_4B5F_9D58_97EAD810320B_.wvu.Rows" localSheetId="7" hidden="1">'CPS Out'!$1:$2</definedName>
    <definedName name="Z_8890A9C6_FEEC_4B5F_9D58_97EAD810320B_.wvu.Rows" localSheetId="10" hidden="1">'Magtape In'!$1:$2</definedName>
    <definedName name="Z_8890A9C6_FEEC_4B5F_9D58_97EAD810320B_.wvu.Rows" localSheetId="9" hidden="1">'Magtape Out'!$1:$2</definedName>
    <definedName name="Z_8890A9C6_FEEC_4B5F_9D58_97EAD810320B_.wvu.Rows" localSheetId="3" hidden="1">'NonReportable In'!$1:$2</definedName>
    <definedName name="Z_8890A9C6_FEEC_4B5F_9D58_97EAD810320B_.wvu.Rows" localSheetId="2" hidden="1">'NonReportable Out'!$1:$2</definedName>
    <definedName name="Z_F5F7C168_17F3_44E2_9BB0_50024FAE67B6_.wvu.Rows" localSheetId="12" hidden="1">'ACB In'!$1:$2</definedName>
    <definedName name="Z_F5F7C168_17F3_44E2_9BB0_50024FAE67B6_.wvu.Rows" localSheetId="11" hidden="1">'ACB Out'!$1:$2</definedName>
    <definedName name="Z_F5F7C168_17F3_44E2_9BB0_50024FAE67B6_.wvu.Rows" localSheetId="4" hidden="1">'Bopcard Non Resident '!$1:$2</definedName>
    <definedName name="Z_F5F7C168_17F3_44E2_9BB0_50024FAE67B6_.wvu.Rows" localSheetId="6" hidden="1">'Bopcard Resident In'!$1:$2</definedName>
    <definedName name="Z_F5F7C168_17F3_44E2_9BB0_50024FAE67B6_.wvu.Rows" localSheetId="5" hidden="1">'Bopcard Resident Out'!$1:$2</definedName>
    <definedName name="Z_F5F7C168_17F3_44E2_9BB0_50024FAE67B6_.wvu.Rows" localSheetId="1" hidden="1">'Bopcus In'!$1:$2</definedName>
    <definedName name="Z_F5F7C168_17F3_44E2_9BB0_50024FAE67B6_.wvu.Rows" localSheetId="0" hidden="1">'Bopcus Out'!$1:$2</definedName>
    <definedName name="Z_F5F7C168_17F3_44E2_9BB0_50024FAE67B6_.wvu.Rows" localSheetId="8" hidden="1">'CPS In'!$1:$2</definedName>
    <definedName name="Z_F5F7C168_17F3_44E2_9BB0_50024FAE67B6_.wvu.Rows" localSheetId="7" hidden="1">'CPS Out'!$1:$2</definedName>
    <definedName name="Z_F5F7C168_17F3_44E2_9BB0_50024FAE67B6_.wvu.Rows" localSheetId="10" hidden="1">'Magtape In'!$1:$2</definedName>
    <definedName name="Z_F5F7C168_17F3_44E2_9BB0_50024FAE67B6_.wvu.Rows" localSheetId="9" hidden="1">'Magtape Out'!$1:$2</definedName>
    <definedName name="Z_F5F7C168_17F3_44E2_9BB0_50024FAE67B6_.wvu.Rows" localSheetId="3" hidden="1">'NonReportable In'!$1:$2</definedName>
    <definedName name="Z_F5F7C168_17F3_44E2_9BB0_50024FAE67B6_.wvu.Rows" localSheetId="2" hidden="1">'NonReportable Out'!$1:$2</definedName>
  </definedNames>
  <calcPr calcId="191029"/>
  <customWorkbookViews>
    <customWorkbookView name="Baloyi, N. (Nkateko) - Personal View" guid="{F5F7C168-17F3-44E2-9BB0-50024FAE67B6}" mergeInterval="0" personalView="1" maximized="1" xWindow="-9" yWindow="-9" windowWidth="1938" windowHeight="1048" tabRatio="373" activeSheetId="3"/>
    <customWorkbookView name="Chauke, M. (Millicent) - Personal View" guid="{8890A9C6-FEEC-4B5F-9D58-97EAD810320B}" mergeInterval="0" personalView="1" maximized="1" xWindow="-9" yWindow="-9" windowWidth="1938" windowHeight="1048" tabRatio="373"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5" i="8" l="1"/>
  <c r="T25" i="8"/>
  <c r="S25" i="8"/>
  <c r="Q25" i="8"/>
  <c r="T24" i="8"/>
  <c r="S24" i="8"/>
  <c r="R24" i="8"/>
  <c r="Q24" i="8"/>
  <c r="T23" i="8"/>
  <c r="S23" i="8"/>
  <c r="R23" i="8"/>
  <c r="Q23" i="8"/>
  <c r="T22" i="8"/>
  <c r="S22" i="8"/>
  <c r="R22" i="8"/>
  <c r="Q22" i="8"/>
  <c r="S21" i="8"/>
  <c r="R21" i="8"/>
  <c r="Q21" i="8"/>
  <c r="T20" i="8"/>
  <c r="S20" i="8"/>
  <c r="R20" i="8"/>
  <c r="Q20" i="8"/>
  <c r="T19" i="8"/>
  <c r="S19" i="8"/>
  <c r="R19" i="8"/>
  <c r="Q19" i="8"/>
  <c r="T18" i="8"/>
  <c r="S18" i="8"/>
  <c r="R18" i="8"/>
  <c r="Q18" i="8"/>
  <c r="T17" i="8"/>
  <c r="S17" i="8"/>
  <c r="R17" i="8"/>
  <c r="Q17" i="8"/>
  <c r="T16" i="8"/>
  <c r="S16" i="8"/>
  <c r="R16" i="8"/>
  <c r="Q16" i="8"/>
  <c r="T15" i="8"/>
  <c r="S15" i="8"/>
  <c r="R15" i="8"/>
  <c r="Q15" i="8"/>
  <c r="T14" i="8"/>
  <c r="S14" i="8"/>
  <c r="R14" i="8"/>
  <c r="Q14" i="8"/>
  <c r="T13" i="8"/>
  <c r="S13" i="8"/>
  <c r="R13" i="8"/>
  <c r="Q13" i="8"/>
  <c r="T12" i="8"/>
  <c r="S12" i="8"/>
  <c r="R12" i="8"/>
  <c r="Q12" i="8"/>
  <c r="T11" i="8"/>
  <c r="S11" i="8"/>
  <c r="R11" i="8"/>
  <c r="Q11" i="8"/>
  <c r="T10" i="8"/>
  <c r="S10" i="8"/>
  <c r="R10" i="8"/>
  <c r="Q10" i="8"/>
  <c r="T9" i="8"/>
  <c r="S9" i="8"/>
  <c r="R9" i="8"/>
  <c r="Q9" i="8"/>
  <c r="T8" i="8"/>
  <c r="S8" i="8"/>
  <c r="R8" i="8"/>
  <c r="Q8" i="8"/>
  <c r="T7" i="8"/>
  <c r="S7" i="8"/>
  <c r="R7" i="8"/>
  <c r="Q7" i="8"/>
  <c r="T6" i="8"/>
  <c r="S6" i="8"/>
  <c r="R6" i="8"/>
  <c r="Q6" i="8"/>
  <c r="T5" i="8"/>
  <c r="S5" i="8"/>
  <c r="R5" i="8"/>
  <c r="Q5" i="8"/>
  <c r="P25" i="8"/>
  <c r="P24" i="8"/>
  <c r="P23" i="8"/>
  <c r="P22" i="8"/>
  <c r="P21" i="8"/>
  <c r="P20" i="8"/>
  <c r="P19" i="8"/>
  <c r="P18" i="8"/>
  <c r="P17" i="8"/>
  <c r="P16" i="8"/>
  <c r="P15" i="8"/>
  <c r="P14" i="8"/>
  <c r="P13" i="8"/>
  <c r="P12" i="8"/>
  <c r="P11" i="8"/>
  <c r="P10" i="8"/>
  <c r="P9" i="8"/>
  <c r="P8" i="8"/>
  <c r="P7" i="8"/>
  <c r="P6" i="8"/>
  <c r="P5" i="8"/>
  <c r="T21" i="8"/>
  <c r="P26" i="7"/>
  <c r="T25" i="7"/>
  <c r="S25" i="7"/>
  <c r="R25" i="7"/>
  <c r="Q25" i="7"/>
  <c r="T24" i="7"/>
  <c r="S24" i="7"/>
  <c r="R24" i="7"/>
  <c r="Q24" i="7"/>
  <c r="T23" i="7"/>
  <c r="S23" i="7"/>
  <c r="R23" i="7"/>
  <c r="Q23" i="7"/>
  <c r="T22" i="7"/>
  <c r="S22" i="7"/>
  <c r="R22" i="7"/>
  <c r="Q22" i="7"/>
  <c r="T21" i="7"/>
  <c r="S21" i="7"/>
  <c r="R21" i="7"/>
  <c r="Q21" i="7"/>
  <c r="T20" i="7"/>
  <c r="S20" i="7"/>
  <c r="R20" i="7"/>
  <c r="Q20" i="7"/>
  <c r="T19" i="7"/>
  <c r="S19" i="7"/>
  <c r="R19" i="7"/>
  <c r="Q19" i="7"/>
  <c r="T18" i="7"/>
  <c r="S18" i="7"/>
  <c r="R18" i="7"/>
  <c r="Q18" i="7"/>
  <c r="T17" i="7"/>
  <c r="S17" i="7"/>
  <c r="R17" i="7"/>
  <c r="Q17" i="7"/>
  <c r="T16" i="7"/>
  <c r="S16" i="7"/>
  <c r="R16" i="7"/>
  <c r="Q16" i="7"/>
  <c r="T15" i="7"/>
  <c r="S15" i="7"/>
  <c r="R15" i="7"/>
  <c r="Q15" i="7"/>
  <c r="T14" i="7"/>
  <c r="S14" i="7"/>
  <c r="R14" i="7"/>
  <c r="Q14" i="7"/>
  <c r="T13" i="7"/>
  <c r="S13" i="7"/>
  <c r="R13" i="7"/>
  <c r="Q13" i="7"/>
  <c r="T12" i="7"/>
  <c r="S12" i="7"/>
  <c r="R12" i="7"/>
  <c r="Q12" i="7"/>
  <c r="T11" i="7"/>
  <c r="S11" i="7"/>
  <c r="R11" i="7"/>
  <c r="Q11" i="7"/>
  <c r="T10" i="7"/>
  <c r="S10" i="7"/>
  <c r="R10" i="7"/>
  <c r="Q10" i="7"/>
  <c r="T9" i="7"/>
  <c r="S9" i="7"/>
  <c r="R9" i="7"/>
  <c r="Q9" i="7"/>
  <c r="T8" i="7"/>
  <c r="S8" i="7"/>
  <c r="R8" i="7"/>
  <c r="Q8" i="7"/>
  <c r="T7" i="7"/>
  <c r="S7" i="7"/>
  <c r="R7" i="7"/>
  <c r="Q7" i="7"/>
  <c r="T6" i="7"/>
  <c r="S6" i="7"/>
  <c r="R6" i="7"/>
  <c r="Q6" i="7"/>
  <c r="T5" i="7"/>
  <c r="S5" i="7"/>
  <c r="R5" i="7"/>
  <c r="Q5" i="7"/>
  <c r="P25" i="7"/>
  <c r="P24" i="7"/>
  <c r="P23" i="7"/>
  <c r="P22" i="7"/>
  <c r="P21" i="7"/>
  <c r="P20" i="7"/>
  <c r="P19" i="7"/>
  <c r="P18" i="7"/>
  <c r="P17" i="7"/>
  <c r="P16" i="7"/>
  <c r="P15" i="7"/>
  <c r="P14" i="7"/>
  <c r="P13" i="7"/>
  <c r="P12" i="7"/>
  <c r="P11" i="7"/>
  <c r="P10" i="7"/>
  <c r="P9" i="7"/>
  <c r="P8" i="7"/>
  <c r="P7" i="7"/>
  <c r="P6" i="7"/>
  <c r="P5" i="7"/>
  <c r="T26" i="8" l="1"/>
  <c r="S26" i="8"/>
  <c r="R26" i="8"/>
  <c r="Q26" i="8"/>
  <c r="P26" i="8"/>
  <c r="T26" i="7"/>
  <c r="S26" i="7"/>
  <c r="R26" i="7"/>
  <c r="Q26" i="7"/>
  <c r="T25" i="14"/>
  <c r="S25" i="14"/>
  <c r="R25" i="14"/>
  <c r="Q25" i="14"/>
  <c r="P25" i="14"/>
  <c r="T24" i="14"/>
  <c r="S24" i="14"/>
  <c r="R24" i="14"/>
  <c r="Q24" i="14"/>
  <c r="P24" i="14"/>
  <c r="T23" i="14"/>
  <c r="S23" i="14"/>
  <c r="R23" i="14"/>
  <c r="Q23" i="14"/>
  <c r="P23" i="14"/>
  <c r="T22" i="14"/>
  <c r="S22" i="14"/>
  <c r="R22" i="14"/>
  <c r="Q22" i="14"/>
  <c r="P22" i="14"/>
  <c r="T21" i="14"/>
  <c r="S21" i="14"/>
  <c r="R21" i="14"/>
  <c r="Q21" i="14"/>
  <c r="P21" i="14"/>
  <c r="T20" i="14"/>
  <c r="S20" i="14"/>
  <c r="R20" i="14"/>
  <c r="Q20" i="14"/>
  <c r="P20" i="14"/>
  <c r="T19" i="14"/>
  <c r="S19" i="14"/>
  <c r="R19" i="14"/>
  <c r="Q19" i="14"/>
  <c r="P19" i="14"/>
  <c r="T18" i="14"/>
  <c r="S18" i="14"/>
  <c r="R18" i="14"/>
  <c r="Q18" i="14"/>
  <c r="P18" i="14"/>
  <c r="T17" i="14"/>
  <c r="S17" i="14"/>
  <c r="R17" i="14"/>
  <c r="Q17" i="14"/>
  <c r="P17" i="14"/>
  <c r="T16" i="14"/>
  <c r="S16" i="14"/>
  <c r="R16" i="14"/>
  <c r="Q16" i="14"/>
  <c r="P16" i="14"/>
  <c r="T15" i="14"/>
  <c r="S15" i="14"/>
  <c r="R15" i="14"/>
  <c r="Q15" i="14"/>
  <c r="P15" i="14"/>
  <c r="T14" i="14"/>
  <c r="S14" i="14"/>
  <c r="R14" i="14"/>
  <c r="Q14" i="14"/>
  <c r="P14" i="14"/>
  <c r="T13" i="14"/>
  <c r="S13" i="14"/>
  <c r="R13" i="14"/>
  <c r="Q13" i="14"/>
  <c r="P13" i="14"/>
  <c r="T12" i="14"/>
  <c r="S12" i="14"/>
  <c r="R12" i="14"/>
  <c r="Q12" i="14"/>
  <c r="P12" i="14"/>
  <c r="T11" i="14"/>
  <c r="S11" i="14"/>
  <c r="R11" i="14"/>
  <c r="Q11" i="14"/>
  <c r="P11" i="14"/>
  <c r="T10" i="14"/>
  <c r="S10" i="14"/>
  <c r="R10" i="14"/>
  <c r="Q10" i="14"/>
  <c r="P10" i="14"/>
  <c r="T9" i="14"/>
  <c r="S9" i="14"/>
  <c r="R9" i="14"/>
  <c r="Q9" i="14"/>
  <c r="P9" i="14"/>
  <c r="T8" i="14"/>
  <c r="S8" i="14"/>
  <c r="R8" i="14"/>
  <c r="Q8" i="14"/>
  <c r="P8" i="14"/>
  <c r="T7" i="14"/>
  <c r="S7" i="14"/>
  <c r="R7" i="14"/>
  <c r="Q7" i="14"/>
  <c r="P7" i="14"/>
  <c r="T6" i="14"/>
  <c r="S6" i="14"/>
  <c r="R6" i="14"/>
  <c r="Q6" i="14"/>
  <c r="P6" i="14"/>
  <c r="T5" i="14"/>
  <c r="S5" i="14"/>
  <c r="R5" i="14"/>
  <c r="R26" i="14" s="1"/>
  <c r="Q5" i="14"/>
  <c r="P5" i="14"/>
  <c r="P26" i="14" s="1"/>
  <c r="T25" i="13"/>
  <c r="S25" i="13"/>
  <c r="R25" i="13"/>
  <c r="T24" i="13"/>
  <c r="S24" i="13"/>
  <c r="R24" i="13"/>
  <c r="T23" i="13"/>
  <c r="S23" i="13"/>
  <c r="R23" i="13"/>
  <c r="T22" i="13"/>
  <c r="S22" i="13"/>
  <c r="R22" i="13"/>
  <c r="T21" i="13"/>
  <c r="S21" i="13"/>
  <c r="R21" i="13"/>
  <c r="T20" i="13"/>
  <c r="S20" i="13"/>
  <c r="R20" i="13"/>
  <c r="T19" i="13"/>
  <c r="R19" i="13"/>
  <c r="S19" i="13"/>
  <c r="T18" i="13"/>
  <c r="S18" i="13"/>
  <c r="R18" i="13"/>
  <c r="T17" i="13"/>
  <c r="S17" i="13"/>
  <c r="R17" i="13"/>
  <c r="T16" i="13"/>
  <c r="S16" i="13"/>
  <c r="R16" i="13"/>
  <c r="T15" i="13"/>
  <c r="S15" i="13"/>
  <c r="R15" i="13"/>
  <c r="T14" i="13"/>
  <c r="S14" i="13"/>
  <c r="R14" i="13"/>
  <c r="T13" i="13"/>
  <c r="S13" i="13"/>
  <c r="R13" i="13"/>
  <c r="T12" i="13"/>
  <c r="S12" i="13"/>
  <c r="R12" i="13"/>
  <c r="T11" i="13"/>
  <c r="S11" i="13"/>
  <c r="R11" i="13"/>
  <c r="T10" i="13"/>
  <c r="S10" i="13"/>
  <c r="R10" i="13"/>
  <c r="T9" i="13"/>
  <c r="S9" i="13"/>
  <c r="R9" i="13"/>
  <c r="T8" i="13"/>
  <c r="S8" i="13"/>
  <c r="R8" i="13"/>
  <c r="T7" i="13"/>
  <c r="S7" i="13"/>
  <c r="R7" i="13"/>
  <c r="T6" i="13"/>
  <c r="S6" i="13"/>
  <c r="R6" i="13"/>
  <c r="T5" i="13"/>
  <c r="S5" i="13"/>
  <c r="R5" i="13"/>
  <c r="Q25" i="13"/>
  <c r="Q24" i="13"/>
  <c r="Q23" i="13"/>
  <c r="Q22" i="13"/>
  <c r="Q21" i="13"/>
  <c r="Q20" i="13"/>
  <c r="Q19" i="13"/>
  <c r="Q18" i="13"/>
  <c r="Q17" i="13"/>
  <c r="Q16" i="13"/>
  <c r="Q15" i="13"/>
  <c r="Q14" i="13"/>
  <c r="Q13" i="13"/>
  <c r="Q12" i="13"/>
  <c r="Q11" i="13"/>
  <c r="Q10" i="13"/>
  <c r="Q9" i="13"/>
  <c r="Q8" i="13"/>
  <c r="Q7" i="13"/>
  <c r="Q6" i="13"/>
  <c r="Q5" i="13"/>
  <c r="P25" i="13"/>
  <c r="P24" i="13"/>
  <c r="P23" i="13"/>
  <c r="P22" i="13"/>
  <c r="P21" i="13"/>
  <c r="P20" i="13"/>
  <c r="P19" i="13"/>
  <c r="P18" i="13"/>
  <c r="P17" i="13"/>
  <c r="P16" i="13"/>
  <c r="P15" i="13"/>
  <c r="P14" i="13"/>
  <c r="P13" i="13"/>
  <c r="P12" i="13"/>
  <c r="P11" i="13"/>
  <c r="P10" i="13"/>
  <c r="P9" i="13"/>
  <c r="P8" i="13"/>
  <c r="P7" i="13"/>
  <c r="P6" i="13"/>
  <c r="P5" i="13"/>
  <c r="T25" i="16"/>
  <c r="S25" i="16"/>
  <c r="R25" i="16"/>
  <c r="Q25" i="16"/>
  <c r="P25" i="16"/>
  <c r="T24" i="16"/>
  <c r="S24" i="16"/>
  <c r="R24" i="16"/>
  <c r="Q24" i="16"/>
  <c r="P24" i="16"/>
  <c r="T23" i="16"/>
  <c r="S23" i="16"/>
  <c r="R23" i="16"/>
  <c r="Q23" i="16"/>
  <c r="P23" i="16"/>
  <c r="T22" i="16"/>
  <c r="S22" i="16"/>
  <c r="R22" i="16"/>
  <c r="Q22" i="16"/>
  <c r="P22" i="16"/>
  <c r="T21" i="16"/>
  <c r="S21" i="16"/>
  <c r="R21" i="16"/>
  <c r="Q21" i="16"/>
  <c r="P21" i="16"/>
  <c r="T20" i="16"/>
  <c r="S20" i="16"/>
  <c r="R20" i="16"/>
  <c r="Q20" i="16"/>
  <c r="P20" i="16"/>
  <c r="T19" i="16"/>
  <c r="S19" i="16"/>
  <c r="R19" i="16"/>
  <c r="Q19" i="16"/>
  <c r="P19" i="16"/>
  <c r="T18" i="16"/>
  <c r="S18" i="16"/>
  <c r="R18" i="16"/>
  <c r="Q18" i="16"/>
  <c r="P18" i="16"/>
  <c r="T17" i="16"/>
  <c r="S17" i="16"/>
  <c r="R17" i="16"/>
  <c r="Q17" i="16"/>
  <c r="P17" i="16"/>
  <c r="T16" i="16"/>
  <c r="S16" i="16"/>
  <c r="R16" i="16"/>
  <c r="Q16" i="16"/>
  <c r="P16" i="16"/>
  <c r="T15" i="16"/>
  <c r="S15" i="16"/>
  <c r="R15" i="16"/>
  <c r="Q15" i="16"/>
  <c r="P15" i="16"/>
  <c r="T14" i="16"/>
  <c r="S14" i="16"/>
  <c r="R14" i="16"/>
  <c r="Q14" i="16"/>
  <c r="P14" i="16"/>
  <c r="T13" i="16"/>
  <c r="S13" i="16"/>
  <c r="R13" i="16"/>
  <c r="Q13" i="16"/>
  <c r="P13" i="16"/>
  <c r="T12" i="16"/>
  <c r="S12" i="16"/>
  <c r="R12" i="16"/>
  <c r="Q12" i="16"/>
  <c r="P12" i="16"/>
  <c r="T11" i="16"/>
  <c r="S11" i="16"/>
  <c r="R11" i="16"/>
  <c r="Q11" i="16"/>
  <c r="P11" i="16"/>
  <c r="T10" i="16"/>
  <c r="S10" i="16"/>
  <c r="R10" i="16"/>
  <c r="Q10" i="16"/>
  <c r="P10" i="16"/>
  <c r="T9" i="16"/>
  <c r="S9" i="16"/>
  <c r="R9" i="16"/>
  <c r="Q9" i="16"/>
  <c r="P9" i="16"/>
  <c r="T8" i="16"/>
  <c r="S8" i="16"/>
  <c r="R8" i="16"/>
  <c r="Q8" i="16"/>
  <c r="P8" i="16"/>
  <c r="T7" i="16"/>
  <c r="S7" i="16"/>
  <c r="R7" i="16"/>
  <c r="Q7" i="16"/>
  <c r="P7" i="16"/>
  <c r="T6" i="16"/>
  <c r="S6" i="16"/>
  <c r="R6" i="16"/>
  <c r="Q6" i="16"/>
  <c r="P6" i="16"/>
  <c r="T5" i="16"/>
  <c r="S5" i="16"/>
  <c r="R5" i="16"/>
  <c r="Q5" i="16"/>
  <c r="P5" i="16"/>
  <c r="S26" i="14" l="1"/>
  <c r="T26" i="14"/>
  <c r="Q26" i="14"/>
  <c r="T26" i="13"/>
  <c r="S26" i="13"/>
  <c r="R26" i="13"/>
  <c r="Q26" i="13"/>
  <c r="P26" i="13"/>
  <c r="P26" i="16"/>
  <c r="S26" i="16"/>
  <c r="Q26" i="16"/>
  <c r="R26" i="16"/>
  <c r="T26" i="16"/>
  <c r="T25" i="15"/>
  <c r="S25" i="15"/>
  <c r="R25" i="15"/>
  <c r="T24" i="15"/>
  <c r="S24" i="15"/>
  <c r="R24" i="15"/>
  <c r="T23" i="15"/>
  <c r="S23" i="15"/>
  <c r="R23" i="15"/>
  <c r="T22" i="15"/>
  <c r="R22" i="15"/>
  <c r="S22" i="15"/>
  <c r="T21" i="15"/>
  <c r="S21" i="15"/>
  <c r="R21" i="15"/>
  <c r="T20" i="15"/>
  <c r="S20" i="15"/>
  <c r="R20" i="15"/>
  <c r="T19" i="15"/>
  <c r="S19" i="15"/>
  <c r="R19" i="15"/>
  <c r="T18" i="15"/>
  <c r="S18" i="15"/>
  <c r="R18" i="15"/>
  <c r="T17" i="15"/>
  <c r="S17" i="15"/>
  <c r="R17" i="15"/>
  <c r="T16" i="15"/>
  <c r="S16" i="15"/>
  <c r="R16" i="15"/>
  <c r="T15" i="15"/>
  <c r="S15" i="15"/>
  <c r="R15" i="15"/>
  <c r="T14" i="15"/>
  <c r="S14" i="15"/>
  <c r="R14" i="15"/>
  <c r="T13" i="15"/>
  <c r="S13" i="15"/>
  <c r="R13" i="15"/>
  <c r="T12" i="15"/>
  <c r="S12" i="15"/>
  <c r="R12" i="15"/>
  <c r="T11" i="15"/>
  <c r="S11" i="15"/>
  <c r="R11" i="15"/>
  <c r="T10" i="15"/>
  <c r="S10" i="15"/>
  <c r="R10" i="15"/>
  <c r="T9" i="15"/>
  <c r="S9" i="15"/>
  <c r="R9" i="15"/>
  <c r="T8" i="15"/>
  <c r="S8" i="15"/>
  <c r="R8" i="15"/>
  <c r="T7" i="15"/>
  <c r="S7" i="15"/>
  <c r="R7" i="15"/>
  <c r="T6" i="15"/>
  <c r="S6" i="15"/>
  <c r="R6" i="15"/>
  <c r="T5" i="15"/>
  <c r="S5" i="15"/>
  <c r="R5" i="15"/>
  <c r="Q25" i="15"/>
  <c r="Q24" i="15"/>
  <c r="Q23" i="15"/>
  <c r="Q22" i="15"/>
  <c r="Q21" i="15"/>
  <c r="Q20" i="15"/>
  <c r="Q19" i="15"/>
  <c r="Q18" i="15"/>
  <c r="Q17" i="15"/>
  <c r="Q16" i="15"/>
  <c r="Q15" i="15"/>
  <c r="Q14" i="15"/>
  <c r="Q13" i="15"/>
  <c r="Q12" i="15"/>
  <c r="Q11" i="15"/>
  <c r="Q10" i="15"/>
  <c r="Q9" i="15"/>
  <c r="Q8" i="15"/>
  <c r="Q7" i="15"/>
  <c r="Q6" i="15"/>
  <c r="Q5" i="15"/>
  <c r="P26" i="15"/>
  <c r="P25" i="15"/>
  <c r="P24" i="15"/>
  <c r="P23" i="15"/>
  <c r="P22" i="15"/>
  <c r="P21" i="15"/>
  <c r="P20" i="15"/>
  <c r="P19" i="15"/>
  <c r="P18" i="15"/>
  <c r="P17" i="15"/>
  <c r="P16" i="15"/>
  <c r="P15" i="15"/>
  <c r="P14" i="15"/>
  <c r="P13" i="15"/>
  <c r="P12" i="15"/>
  <c r="P11" i="15"/>
  <c r="P10" i="15"/>
  <c r="P9" i="15"/>
  <c r="P8" i="15"/>
  <c r="P7" i="15"/>
  <c r="P6" i="15"/>
  <c r="P5" i="15"/>
  <c r="T26" i="15" l="1"/>
  <c r="S26" i="15"/>
  <c r="R26" i="15"/>
  <c r="Q26" i="15"/>
  <c r="P5" i="2"/>
  <c r="Q5" i="2" l="1"/>
  <c r="R5" i="2"/>
  <c r="S5" i="2"/>
  <c r="T5" i="2"/>
  <c r="P6" i="2"/>
  <c r="Q6" i="2"/>
  <c r="R6" i="2"/>
  <c r="S6" i="2"/>
  <c r="T6" i="2"/>
  <c r="P7" i="2"/>
  <c r="Q7" i="2"/>
  <c r="R7" i="2"/>
  <c r="S7" i="2"/>
  <c r="T7" i="2"/>
  <c r="P8" i="2"/>
  <c r="Q8" i="2"/>
  <c r="R8" i="2"/>
  <c r="S8" i="2"/>
  <c r="T8" i="2"/>
  <c r="P9" i="2"/>
  <c r="Q9" i="2"/>
  <c r="R9" i="2"/>
  <c r="S9" i="2"/>
  <c r="T9" i="2"/>
  <c r="P10" i="2"/>
  <c r="Q10" i="2"/>
  <c r="R10" i="2"/>
  <c r="S10" i="2"/>
  <c r="T10" i="2"/>
  <c r="P11" i="2"/>
  <c r="Q11" i="2"/>
  <c r="R11" i="2"/>
  <c r="S11" i="2"/>
  <c r="T11" i="2"/>
  <c r="P12" i="2"/>
  <c r="Q12" i="2"/>
  <c r="R12" i="2"/>
  <c r="S12" i="2"/>
  <c r="T12" i="2"/>
  <c r="P13" i="2"/>
  <c r="Q13" i="2"/>
  <c r="R13" i="2"/>
  <c r="S13" i="2"/>
  <c r="T13" i="2"/>
  <c r="P14" i="2"/>
  <c r="Q14" i="2"/>
  <c r="R14" i="2"/>
  <c r="S14" i="2"/>
  <c r="T14" i="2"/>
  <c r="P15" i="2"/>
  <c r="Q15" i="2"/>
  <c r="R15" i="2"/>
  <c r="S15" i="2"/>
  <c r="T15" i="2"/>
  <c r="P16" i="2"/>
  <c r="Q16" i="2"/>
  <c r="R16" i="2"/>
  <c r="S16" i="2"/>
  <c r="T16" i="2"/>
  <c r="P17" i="2"/>
  <c r="Q17" i="2"/>
  <c r="R17" i="2"/>
  <c r="S17" i="2"/>
  <c r="T17" i="2"/>
  <c r="P18" i="2"/>
  <c r="Q18" i="2"/>
  <c r="R18" i="2"/>
  <c r="S18" i="2"/>
  <c r="T18" i="2"/>
  <c r="P19" i="2"/>
  <c r="Q19" i="2"/>
  <c r="R19" i="2"/>
  <c r="S19" i="2"/>
  <c r="T19" i="2"/>
  <c r="P20" i="2"/>
  <c r="Q20" i="2"/>
  <c r="R20" i="2"/>
  <c r="S20" i="2"/>
  <c r="T20" i="2"/>
  <c r="P21" i="2"/>
  <c r="Q21" i="2"/>
  <c r="R21" i="2"/>
  <c r="S21" i="2"/>
  <c r="T21" i="2"/>
  <c r="P22" i="2"/>
  <c r="Q22" i="2"/>
  <c r="R22" i="2"/>
  <c r="S22" i="2"/>
  <c r="T22" i="2"/>
  <c r="P23" i="2"/>
  <c r="Q23" i="2"/>
  <c r="R23" i="2"/>
  <c r="S23" i="2"/>
  <c r="T23" i="2"/>
  <c r="P24" i="2"/>
  <c r="Q24" i="2"/>
  <c r="R24" i="2"/>
  <c r="S24" i="2"/>
  <c r="T24" i="2"/>
  <c r="P25" i="2"/>
  <c r="Q25" i="2"/>
  <c r="R25" i="2"/>
  <c r="S25" i="2"/>
  <c r="T25" i="2"/>
  <c r="P26" i="2"/>
  <c r="Q26" i="2"/>
  <c r="R26" i="2"/>
  <c r="S26" i="2"/>
  <c r="T26" i="2"/>
  <c r="P27" i="2"/>
  <c r="Q27" i="2"/>
  <c r="R27" i="2"/>
  <c r="S27" i="2"/>
  <c r="T27" i="2"/>
  <c r="P28" i="2"/>
  <c r="Q28" i="2"/>
  <c r="R28" i="2"/>
  <c r="S28" i="2"/>
  <c r="T28" i="2"/>
  <c r="P29" i="2"/>
  <c r="Q29" i="2"/>
  <c r="R29" i="2"/>
  <c r="S29" i="2"/>
  <c r="T29" i="2"/>
  <c r="Q30" i="2" l="1"/>
  <c r="P30" i="2"/>
  <c r="T30" i="2"/>
  <c r="S30" i="2"/>
  <c r="R30" i="2"/>
  <c r="T18" i="12"/>
  <c r="S18" i="12"/>
  <c r="R18" i="12"/>
  <c r="Q18" i="12"/>
  <c r="P18" i="12"/>
  <c r="T17" i="12"/>
  <c r="S17" i="12"/>
  <c r="R17" i="12"/>
  <c r="Q17" i="12"/>
  <c r="P17" i="12"/>
  <c r="T16" i="12"/>
  <c r="S16" i="12"/>
  <c r="R16" i="12"/>
  <c r="Q16" i="12"/>
  <c r="P16" i="12"/>
  <c r="T15" i="12"/>
  <c r="S15" i="12"/>
  <c r="R15" i="12"/>
  <c r="Q15" i="12"/>
  <c r="P15" i="12"/>
  <c r="T14" i="12"/>
  <c r="S14" i="12"/>
  <c r="R14" i="12"/>
  <c r="Q14" i="12"/>
  <c r="P14" i="12"/>
  <c r="T13" i="12"/>
  <c r="S13" i="12"/>
  <c r="R13" i="12"/>
  <c r="Q13" i="12"/>
  <c r="P13" i="12"/>
  <c r="T12" i="12"/>
  <c r="S12" i="12"/>
  <c r="R12" i="12"/>
  <c r="Q12" i="12"/>
  <c r="P12" i="12"/>
  <c r="T11" i="12"/>
  <c r="S11" i="12"/>
  <c r="R11" i="12"/>
  <c r="Q11" i="12"/>
  <c r="P11" i="12"/>
  <c r="T10" i="12"/>
  <c r="S10" i="12"/>
  <c r="R10" i="12"/>
  <c r="Q10" i="12"/>
  <c r="P10" i="12"/>
  <c r="T9" i="12"/>
  <c r="S9" i="12"/>
  <c r="R9" i="12"/>
  <c r="Q9" i="12"/>
  <c r="P9" i="12"/>
  <c r="T8" i="12"/>
  <c r="S8" i="12"/>
  <c r="R8" i="12"/>
  <c r="Q8" i="12"/>
  <c r="P8" i="12"/>
  <c r="T7" i="12"/>
  <c r="S7" i="12"/>
  <c r="R7" i="12"/>
  <c r="Q7" i="12"/>
  <c r="P7" i="12"/>
  <c r="T6" i="12"/>
  <c r="S6" i="12"/>
  <c r="R6" i="12"/>
  <c r="Q6" i="12"/>
  <c r="P6" i="12"/>
  <c r="T5" i="12"/>
  <c r="S5" i="12"/>
  <c r="R5" i="12"/>
  <c r="Q5" i="12"/>
  <c r="P5" i="12"/>
  <c r="P19" i="12" s="1"/>
  <c r="P19" i="10"/>
  <c r="T18" i="10"/>
  <c r="S18" i="10"/>
  <c r="R18" i="10"/>
  <c r="Q18" i="10"/>
  <c r="T17" i="10"/>
  <c r="S17" i="10"/>
  <c r="R17" i="10"/>
  <c r="Q17" i="10"/>
  <c r="T16" i="10"/>
  <c r="S16" i="10"/>
  <c r="R16" i="10"/>
  <c r="Q16" i="10"/>
  <c r="T15" i="10"/>
  <c r="S15" i="10"/>
  <c r="R15" i="10"/>
  <c r="Q15" i="10"/>
  <c r="T14" i="10"/>
  <c r="S14" i="10"/>
  <c r="R14" i="10"/>
  <c r="Q14" i="10"/>
  <c r="T13" i="10"/>
  <c r="S13" i="10"/>
  <c r="R13" i="10"/>
  <c r="Q13" i="10"/>
  <c r="T12" i="10"/>
  <c r="S12" i="10"/>
  <c r="R12" i="10"/>
  <c r="Q12" i="10"/>
  <c r="T11" i="10"/>
  <c r="S11" i="10"/>
  <c r="R11" i="10"/>
  <c r="Q11" i="10"/>
  <c r="T10" i="10"/>
  <c r="S10" i="10"/>
  <c r="R10" i="10"/>
  <c r="Q10" i="10"/>
  <c r="T9" i="10"/>
  <c r="S9" i="10"/>
  <c r="R9" i="10"/>
  <c r="Q9" i="10"/>
  <c r="P18" i="10"/>
  <c r="P17" i="10"/>
  <c r="P16" i="10"/>
  <c r="P15" i="10"/>
  <c r="P14" i="10"/>
  <c r="P13" i="10"/>
  <c r="P12" i="10"/>
  <c r="P11" i="10"/>
  <c r="P10" i="10"/>
  <c r="P9" i="10"/>
  <c r="P5" i="10"/>
  <c r="Q19" i="12" l="1"/>
  <c r="R19" i="12"/>
  <c r="S19" i="12"/>
  <c r="T19" i="12"/>
  <c r="T8" i="10"/>
  <c r="S8" i="10"/>
  <c r="R8" i="10"/>
  <c r="Q8" i="10"/>
  <c r="P8" i="10"/>
  <c r="T7" i="10"/>
  <c r="S7" i="10"/>
  <c r="R7" i="10"/>
  <c r="Q7" i="10"/>
  <c r="P7" i="10"/>
  <c r="T6" i="10"/>
  <c r="S6" i="10"/>
  <c r="R6" i="10"/>
  <c r="Q6" i="10"/>
  <c r="P6" i="10"/>
  <c r="T5" i="10"/>
  <c r="S5" i="10"/>
  <c r="R5" i="10"/>
  <c r="Q5" i="10"/>
  <c r="Q19" i="10" l="1"/>
  <c r="R19" i="10"/>
  <c r="S19" i="10"/>
  <c r="T19" i="10"/>
  <c r="P27" i="9"/>
  <c r="T26" i="9"/>
  <c r="S26" i="9"/>
  <c r="R26" i="9"/>
  <c r="Q26" i="9"/>
  <c r="T25" i="9"/>
  <c r="S25" i="9"/>
  <c r="R25" i="9"/>
  <c r="Q25" i="9"/>
  <c r="T24" i="9"/>
  <c r="S24" i="9"/>
  <c r="R24" i="9"/>
  <c r="Q24" i="9"/>
  <c r="T23" i="9"/>
  <c r="S23" i="9"/>
  <c r="R23" i="9"/>
  <c r="Q23" i="9"/>
  <c r="T22" i="9"/>
  <c r="S22" i="9"/>
  <c r="R22" i="9"/>
  <c r="Q22" i="9"/>
  <c r="T21" i="9"/>
  <c r="S21" i="9"/>
  <c r="R21" i="9"/>
  <c r="Q21" i="9"/>
  <c r="T20" i="9"/>
  <c r="S20" i="9"/>
  <c r="T18" i="9"/>
  <c r="T19" i="9"/>
  <c r="S19" i="9"/>
  <c r="R20" i="9"/>
  <c r="Q20" i="9"/>
  <c r="R19" i="9"/>
  <c r="Q19" i="9"/>
  <c r="S18" i="9"/>
  <c r="R18" i="9"/>
  <c r="Q18" i="9"/>
  <c r="T17" i="9"/>
  <c r="S17" i="9"/>
  <c r="R17" i="9"/>
  <c r="Q17" i="9"/>
  <c r="T16" i="9"/>
  <c r="S16" i="9"/>
  <c r="R16" i="9"/>
  <c r="Q16" i="9"/>
  <c r="T15" i="9"/>
  <c r="S15" i="9"/>
  <c r="R15" i="9"/>
  <c r="Q15" i="9"/>
  <c r="T14" i="9"/>
  <c r="S14" i="9"/>
  <c r="R14" i="9"/>
  <c r="Q14" i="9"/>
  <c r="T13" i="9"/>
  <c r="S13" i="9"/>
  <c r="R13" i="9"/>
  <c r="Q13" i="9"/>
  <c r="T12" i="9"/>
  <c r="S12" i="9"/>
  <c r="R12" i="9"/>
  <c r="Q12" i="9"/>
  <c r="T11" i="9"/>
  <c r="S11" i="9"/>
  <c r="R11" i="9"/>
  <c r="Q11" i="9"/>
  <c r="T10" i="9"/>
  <c r="S10" i="9"/>
  <c r="R10" i="9"/>
  <c r="Q10" i="9"/>
  <c r="T9" i="9"/>
  <c r="S9" i="9"/>
  <c r="R9" i="9"/>
  <c r="Q9" i="9"/>
  <c r="P26" i="9"/>
  <c r="P25" i="9"/>
  <c r="P24" i="9"/>
  <c r="P23" i="9"/>
  <c r="P22" i="9"/>
  <c r="P21" i="9"/>
  <c r="P20" i="9"/>
  <c r="P19" i="9"/>
  <c r="P18" i="9"/>
  <c r="P17" i="9"/>
  <c r="P16" i="9"/>
  <c r="P15" i="9"/>
  <c r="P14" i="9"/>
  <c r="P13" i="9"/>
  <c r="P12" i="9"/>
  <c r="P11" i="9"/>
  <c r="P10" i="9"/>
  <c r="P8" i="9"/>
  <c r="P6" i="9"/>
  <c r="P5" i="9"/>
  <c r="P9" i="9" l="1"/>
  <c r="T8" i="9"/>
  <c r="S8" i="9"/>
  <c r="R8" i="9"/>
  <c r="Q8" i="9"/>
  <c r="T7" i="9"/>
  <c r="S7" i="9"/>
  <c r="R7" i="9"/>
  <c r="Q7" i="9"/>
  <c r="P7" i="9"/>
  <c r="T6" i="9"/>
  <c r="S6" i="9"/>
  <c r="R6" i="9"/>
  <c r="Q6" i="9"/>
  <c r="T5" i="9"/>
  <c r="S5" i="9"/>
  <c r="R5" i="9"/>
  <c r="Q5" i="9"/>
  <c r="S27" i="9" l="1"/>
  <c r="T27" i="9"/>
  <c r="Q27" i="9"/>
  <c r="R27" i="9"/>
  <c r="T24" i="4"/>
  <c r="S24" i="4"/>
  <c r="R24" i="4"/>
  <c r="Q24" i="4"/>
  <c r="T29" i="4"/>
  <c r="T28" i="4"/>
  <c r="T27" i="4"/>
  <c r="T26" i="4"/>
  <c r="T25" i="4"/>
  <c r="T23" i="4"/>
  <c r="T22" i="4"/>
  <c r="T21" i="4"/>
  <c r="T20" i="4"/>
  <c r="T19" i="4"/>
  <c r="T18" i="4"/>
  <c r="T17" i="4"/>
  <c r="T16" i="4"/>
  <c r="T15" i="4"/>
  <c r="T14" i="4"/>
  <c r="T13" i="4"/>
  <c r="T12" i="4"/>
  <c r="T11" i="4"/>
  <c r="T10" i="4"/>
  <c r="T9" i="4"/>
  <c r="T8" i="4"/>
  <c r="T7" i="4"/>
  <c r="T6" i="4"/>
  <c r="T5" i="4"/>
  <c r="T29" i="5"/>
  <c r="T28" i="5"/>
  <c r="T27" i="5"/>
  <c r="T26" i="5"/>
  <c r="T25" i="5"/>
  <c r="T24" i="5"/>
  <c r="T23" i="5"/>
  <c r="T22" i="5"/>
  <c r="T21" i="5"/>
  <c r="T20" i="5"/>
  <c r="T19" i="5"/>
  <c r="T18" i="5"/>
  <c r="T17" i="5"/>
  <c r="T16" i="5"/>
  <c r="T15" i="5"/>
  <c r="T14" i="5"/>
  <c r="T13" i="5"/>
  <c r="T12" i="5"/>
  <c r="T11" i="5"/>
  <c r="T10" i="5"/>
  <c r="T9" i="5"/>
  <c r="T8" i="5"/>
  <c r="T7" i="5"/>
  <c r="T6" i="5"/>
  <c r="T5" i="5"/>
  <c r="T30" i="5" l="1"/>
  <c r="T30" i="4"/>
  <c r="T29" i="3"/>
  <c r="T28" i="3"/>
  <c r="T27" i="3"/>
  <c r="T26" i="3"/>
  <c r="T25" i="3"/>
  <c r="T24" i="3"/>
  <c r="T23" i="3"/>
  <c r="T22" i="3"/>
  <c r="T21" i="3"/>
  <c r="T20" i="3"/>
  <c r="T19" i="3"/>
  <c r="T18" i="3" l="1"/>
  <c r="T30" i="3" s="1"/>
  <c r="T17" i="3"/>
  <c r="T16" i="3"/>
  <c r="T15" i="3"/>
  <c r="T14" i="3"/>
  <c r="T13" i="3"/>
  <c r="S29" i="5" l="1"/>
  <c r="R29" i="5"/>
  <c r="Q29" i="5"/>
  <c r="P29" i="5"/>
  <c r="S28" i="5"/>
  <c r="R28" i="5"/>
  <c r="Q28" i="5"/>
  <c r="P28" i="5"/>
  <c r="S27" i="5"/>
  <c r="R27" i="5"/>
  <c r="Q27" i="5"/>
  <c r="P27" i="5"/>
  <c r="S26" i="5"/>
  <c r="R26" i="5"/>
  <c r="Q26" i="5"/>
  <c r="P26" i="5"/>
  <c r="S25" i="5"/>
  <c r="R25" i="5"/>
  <c r="Q25" i="5"/>
  <c r="P25" i="5"/>
  <c r="S24" i="5"/>
  <c r="R24" i="5"/>
  <c r="Q24" i="5"/>
  <c r="P24" i="5"/>
  <c r="S23" i="5"/>
  <c r="R23" i="5"/>
  <c r="Q23" i="5"/>
  <c r="P23" i="5"/>
  <c r="S22" i="5"/>
  <c r="R22" i="5"/>
  <c r="Q22" i="5"/>
  <c r="P22" i="5"/>
  <c r="Q21" i="5"/>
  <c r="S21" i="5"/>
  <c r="R21" i="5"/>
  <c r="P21" i="5"/>
  <c r="S20" i="5"/>
  <c r="R20" i="5"/>
  <c r="Q20" i="5"/>
  <c r="P20" i="5"/>
  <c r="S19" i="5"/>
  <c r="R19" i="5"/>
  <c r="Q19" i="5"/>
  <c r="P19" i="5"/>
  <c r="S18" i="5"/>
  <c r="R18" i="5"/>
  <c r="Q18" i="5"/>
  <c r="P18" i="5"/>
  <c r="S17" i="5"/>
  <c r="R17" i="5"/>
  <c r="Q17" i="5"/>
  <c r="P17" i="5"/>
  <c r="S16" i="5"/>
  <c r="R16" i="5"/>
  <c r="Q16" i="5"/>
  <c r="P16" i="5"/>
  <c r="S15" i="5"/>
  <c r="R15" i="5"/>
  <c r="Q15" i="5"/>
  <c r="P15" i="5"/>
  <c r="S14" i="5"/>
  <c r="R14" i="5"/>
  <c r="Q14" i="5"/>
  <c r="P14" i="5"/>
  <c r="S13" i="5"/>
  <c r="R13" i="5"/>
  <c r="Q13" i="5"/>
  <c r="P13" i="5"/>
  <c r="S12" i="5"/>
  <c r="R12" i="5"/>
  <c r="Q12" i="5"/>
  <c r="P12" i="5"/>
  <c r="S11" i="5"/>
  <c r="R11" i="5"/>
  <c r="Q11" i="5"/>
  <c r="P11" i="5"/>
  <c r="S10" i="5"/>
  <c r="R10" i="5"/>
  <c r="Q10" i="5"/>
  <c r="P10" i="5"/>
  <c r="S9" i="5"/>
  <c r="R9" i="5"/>
  <c r="Q9" i="5"/>
  <c r="P9" i="5"/>
  <c r="S8" i="5"/>
  <c r="R8" i="5"/>
  <c r="Q8" i="5"/>
  <c r="P8" i="5"/>
  <c r="S7" i="5"/>
  <c r="R7" i="5"/>
  <c r="Q7" i="5"/>
  <c r="P7" i="5"/>
  <c r="S6" i="5"/>
  <c r="R6" i="5"/>
  <c r="Q6" i="5"/>
  <c r="P6" i="5"/>
  <c r="S5" i="5"/>
  <c r="R5" i="5"/>
  <c r="Q5" i="5"/>
  <c r="P5" i="5"/>
  <c r="Q30" i="5" l="1"/>
  <c r="S30" i="5"/>
  <c r="R30" i="5"/>
  <c r="P30" i="5"/>
  <c r="S29" i="4" l="1"/>
  <c r="R29" i="4"/>
  <c r="S28" i="4"/>
  <c r="R28" i="4"/>
  <c r="S27" i="4"/>
  <c r="R27" i="4"/>
  <c r="S26" i="4"/>
  <c r="R26" i="4"/>
  <c r="S25" i="4"/>
  <c r="R25" i="4"/>
  <c r="S23" i="4"/>
  <c r="R23" i="4"/>
  <c r="S22" i="4"/>
  <c r="R22" i="4"/>
  <c r="S21" i="4"/>
  <c r="R21" i="4"/>
  <c r="S20" i="4"/>
  <c r="R20" i="4"/>
  <c r="S19" i="4"/>
  <c r="R19" i="4"/>
  <c r="S18" i="4"/>
  <c r="R18" i="4"/>
  <c r="S17" i="4"/>
  <c r="R17" i="4"/>
  <c r="S16" i="4"/>
  <c r="R16" i="4"/>
  <c r="S15" i="4"/>
  <c r="R15" i="4"/>
  <c r="S14" i="4"/>
  <c r="R14" i="4"/>
  <c r="S13" i="4"/>
  <c r="R13" i="4"/>
  <c r="S12" i="4"/>
  <c r="R12" i="4"/>
  <c r="S11" i="4"/>
  <c r="R11" i="4"/>
  <c r="S10" i="4"/>
  <c r="R10" i="4"/>
  <c r="S9" i="4"/>
  <c r="R9" i="4"/>
  <c r="S8" i="4"/>
  <c r="R8" i="4"/>
  <c r="S7" i="4"/>
  <c r="R7" i="4"/>
  <c r="S6" i="4"/>
  <c r="R6" i="4"/>
  <c r="Q29" i="4"/>
  <c r="Q28" i="4"/>
  <c r="Q27" i="4"/>
  <c r="Q26" i="4"/>
  <c r="Q25" i="4"/>
  <c r="Q23" i="4"/>
  <c r="Q22" i="4"/>
  <c r="Q21" i="4"/>
  <c r="Q20" i="4"/>
  <c r="Q19" i="4"/>
  <c r="Q18" i="4"/>
  <c r="Q17" i="4"/>
  <c r="Q16" i="4"/>
  <c r="Q15" i="4"/>
  <c r="Q14" i="4"/>
  <c r="Q13" i="4"/>
  <c r="Q12" i="4"/>
  <c r="Q11" i="4"/>
  <c r="Q10" i="4"/>
  <c r="Q9" i="4"/>
  <c r="Q8" i="4"/>
  <c r="Q7" i="4"/>
  <c r="Q6" i="4"/>
  <c r="P29" i="4"/>
  <c r="P28" i="4"/>
  <c r="P27" i="4"/>
  <c r="P26" i="4"/>
  <c r="P25" i="4"/>
  <c r="P24" i="4"/>
  <c r="P23" i="4"/>
  <c r="P22" i="4"/>
  <c r="P21" i="4"/>
  <c r="P20" i="4"/>
  <c r="P19" i="4"/>
  <c r="P18" i="4"/>
  <c r="P17" i="4"/>
  <c r="P16" i="4"/>
  <c r="P15" i="4"/>
  <c r="P14" i="4"/>
  <c r="P13" i="4"/>
  <c r="P12" i="4"/>
  <c r="P11" i="4"/>
  <c r="P10" i="4"/>
  <c r="P9" i="4"/>
  <c r="P8" i="4"/>
  <c r="P7" i="4"/>
  <c r="P6" i="4"/>
  <c r="S5" i="4"/>
  <c r="R5" i="4"/>
  <c r="Q5" i="4"/>
  <c r="P5" i="4"/>
  <c r="S29" i="3"/>
  <c r="R29" i="3"/>
  <c r="Q29" i="3"/>
  <c r="P29" i="3"/>
  <c r="S28" i="3"/>
  <c r="R28" i="3"/>
  <c r="Q28" i="3"/>
  <c r="P28" i="3"/>
  <c r="S27" i="3"/>
  <c r="R27" i="3"/>
  <c r="Q27" i="3"/>
  <c r="P27" i="3"/>
  <c r="S26" i="3"/>
  <c r="R26" i="3"/>
  <c r="Q26" i="3"/>
  <c r="P26" i="3"/>
  <c r="S25" i="3"/>
  <c r="R25" i="3"/>
  <c r="Q25" i="3"/>
  <c r="P25" i="3"/>
  <c r="S24" i="3"/>
  <c r="R24" i="3"/>
  <c r="Q24" i="3"/>
  <c r="P24" i="3"/>
  <c r="S23" i="3"/>
  <c r="R23" i="3"/>
  <c r="Q23" i="3"/>
  <c r="P23" i="3"/>
  <c r="S22" i="3"/>
  <c r="R22" i="3"/>
  <c r="Q22" i="3"/>
  <c r="P22" i="3"/>
  <c r="S21" i="3"/>
  <c r="R21" i="3"/>
  <c r="Q21" i="3"/>
  <c r="P21" i="3"/>
  <c r="S20" i="3"/>
  <c r="R20" i="3"/>
  <c r="Q20" i="3"/>
  <c r="P20" i="3"/>
  <c r="S19" i="3"/>
  <c r="R19" i="3"/>
  <c r="Q19" i="3"/>
  <c r="P19" i="3"/>
  <c r="S18" i="3"/>
  <c r="R18" i="3"/>
  <c r="Q18" i="3"/>
  <c r="P18" i="3"/>
  <c r="S17" i="3"/>
  <c r="R17" i="3"/>
  <c r="Q17" i="3"/>
  <c r="P17" i="3"/>
  <c r="S16" i="3"/>
  <c r="R16" i="3"/>
  <c r="Q16" i="3"/>
  <c r="P16" i="3"/>
  <c r="S15" i="3"/>
  <c r="R15" i="3"/>
  <c r="Q15" i="3"/>
  <c r="P15" i="3"/>
  <c r="S14" i="3"/>
  <c r="R14" i="3"/>
  <c r="Q14" i="3"/>
  <c r="P14" i="3"/>
  <c r="S13" i="3"/>
  <c r="R13" i="3"/>
  <c r="Q13" i="3"/>
  <c r="P13" i="3"/>
  <c r="S12" i="3"/>
  <c r="R12" i="3"/>
  <c r="Q12" i="3"/>
  <c r="P12" i="3"/>
  <c r="S11" i="3"/>
  <c r="R11" i="3"/>
  <c r="Q11" i="3"/>
  <c r="P11" i="3"/>
  <c r="S10" i="3"/>
  <c r="R10" i="3"/>
  <c r="Q10" i="3"/>
  <c r="P10" i="3"/>
  <c r="S9" i="3"/>
  <c r="R9" i="3"/>
  <c r="Q9" i="3"/>
  <c r="P9" i="3"/>
  <c r="S8" i="3"/>
  <c r="R8" i="3"/>
  <c r="Q8" i="3"/>
  <c r="P8" i="3"/>
  <c r="S7" i="3"/>
  <c r="R7" i="3"/>
  <c r="Q7" i="3"/>
  <c r="P7" i="3"/>
  <c r="S6" i="3"/>
  <c r="R6" i="3"/>
  <c r="Q6" i="3"/>
  <c r="P6" i="3"/>
  <c r="S5" i="3"/>
  <c r="R5" i="3"/>
  <c r="Q5" i="3"/>
  <c r="P5" i="3"/>
  <c r="P30" i="3" l="1"/>
  <c r="S30" i="4"/>
  <c r="R30" i="4"/>
  <c r="P30" i="4"/>
  <c r="Q30" i="4"/>
  <c r="Q30" i="3"/>
  <c r="R30" i="3"/>
  <c r="S30" i="3"/>
</calcChain>
</file>

<file path=xl/sharedStrings.xml><?xml version="1.0" encoding="utf-8"?>
<sst xmlns="http://schemas.openxmlformats.org/spreadsheetml/2006/main" count="9247" uniqueCount="1033">
  <si>
    <t xml:space="preserve">Test Scenario </t>
  </si>
  <si>
    <t>Test Case ID</t>
  </si>
  <si>
    <t xml:space="preserve">Test Case Name </t>
  </si>
  <si>
    <t>Pre-conditions 
(prerequisites)</t>
  </si>
  <si>
    <t>Step No</t>
  </si>
  <si>
    <t>Step Description</t>
  </si>
  <si>
    <t>Expected Result</t>
  </si>
  <si>
    <t>Pass/Fail</t>
  </si>
  <si>
    <t xml:space="preserve">Test Function </t>
  </si>
  <si>
    <t xml:space="preserve">Comments </t>
  </si>
  <si>
    <t>Not Started</t>
  </si>
  <si>
    <t xml:space="preserve">Verify that If both ISINSTRUCTINGBANKZA and ISBENEFICIARYBANKZA fields are equal to Yes, where the DebitAccountType or CreditAccountType is not equal to 'Nostro' or 'Siress' then these transactions are not cross border and should be excluded from reporting. </t>
  </si>
  <si>
    <t xml:space="preserve">Transactions that are not cross border must be excluded from reporting </t>
  </si>
  <si>
    <t xml:space="preserve">Verify that BANK to BANK transactions where there is no client involved should be excluded from reporting. 
Bank to Bank transactions where no client involved would either have one of the following on the DebitAccountType and the CreditAccountType:-
 - RTGS
- SIRESSS
 - VOSTRO
 - NOSTRO
e.g RTGS - VOSTRO - This would be Bank to Bank, therefore need to be excluded. </t>
  </si>
  <si>
    <t>If DebitAccountType equals to 'RESBULKVAT' and CreditAccountType equals to 'NOSTRO' then exclude from reporting.</t>
  </si>
  <si>
    <t xml:space="preserve">If there is a record in RESIDENTEXCEPTION and RESIDENTEXCEPTION.EXCEPTIONNAME = 'BULK BANK CHARGES' or 'VOSTRO INTERBANK' or 'NOSTRO INTERBANK' or 'RTGS INTERBANK' then  the transaction should not be reported.  </t>
  </si>
  <si>
    <t xml:space="preserve">Verify that Status of all Transactions reported to the FIC is 'CNF' and that IsDeleted = 'N' </t>
  </si>
  <si>
    <t>The status of all transactions reported to the FIC is 'CNF'</t>
  </si>
  <si>
    <t xml:space="preserve">Verify that transactions from the following product systems are not reported to the FIC:
 - MCA - BB&amp;D have confirmed that this system only contains local transactions
  - SCS i.e. Securities and Custodial Services (the business at Lakeview have confirmed that this system has local transactions only - no cross border)
    - WSS i.e. Wallstreet (does not keep any client information and is backend system)
    - NDL i.e. Nedlite (to be decommissioned at end Mar 2017)
    - NDP i.e. Nedpayments (to be decommissioned at end Mar 2017)
    - BANC (decommissioned)
    - BP i.e. Bulk payments (decommissioned)
</t>
  </si>
  <si>
    <t>Transactions that are not cross border must be excluded from reporting.</t>
  </si>
  <si>
    <t xml:space="preserve">If BOPREPORTS.OriginatingCountry and BOPREPORTS.ReceivingCountry are both equal to 'ZA' then the transaction should not be reported. </t>
  </si>
  <si>
    <t>Either the BOPEREPORTS.OriginatingBank or BOPREPORTS.ReceivingBank must contain 'Nedbank' or be equal to 'NEDSZAJJ'</t>
  </si>
  <si>
    <t>This condition need to be met in order for the transaction to be deemed a cross-border payment (from my client to not my client)</t>
  </si>
  <si>
    <t xml:space="preserve"> Either the BOPREPORTS.OriginatingCountry or BOPREPORTS.ReceivingCountry must be equal to 'ZA'</t>
  </si>
  <si>
    <t>The file needs to be sorted by Transaction Reference number and for multiple sub-transactions i.e. transactions that have the same Tran reference number with the number after the dash incrementing, these needs to be reported as one IFTR with the multiple transactions listed separately under the transactions section of the goAML schema e.g. The following Transaction numbers need to be reported as one IFTR  report:
1. OT03201609230603-001
2. OT03201609230603-002
3. OT03201609230603 - 003</t>
  </si>
  <si>
    <t xml:space="preserve">Transactions with the same Tran reference number with the number after the dash incrementing are reported as one IFTR with the multiple transactions listed separately under the transactions section of the goAML schema. </t>
  </si>
  <si>
    <t>Exclude transactions where FINSERV_MONETARYAMOUNTS.CATEGORYID ="275" as these are fees and commissions and are not reportable under IFTR</t>
  </si>
  <si>
    <t xml:space="preserve">Fees and commissions are excluded from reporting.
These type of transactions can be identified on finsurv using the category field under the Monetary Amounts section </t>
  </si>
  <si>
    <t xml:space="preserve">Ensure there are no duplicate transactions.
</t>
  </si>
  <si>
    <t xml:space="preserve"> The transaction number should be unique per transaction. </t>
  </si>
  <si>
    <t>Verify that international funds transfers are not aggregated</t>
  </si>
  <si>
    <t>Nedbank is not required to aggregate international fund transfers for purposes of IFTR.</t>
  </si>
  <si>
    <t>Verify that International funds transfers related to inter-bank transactions (e.g.
syndicated loans, pooled funds, settlement of accounts) are not
reportable under Section 31</t>
  </si>
  <si>
    <t>Access to Finsurv (Nedbank Financial Surveillance), Access to NDW report, Access to the FIC Website</t>
  </si>
  <si>
    <t>Bopcus Outbound transactions identified and appear on NDW report and submitted to the FIC</t>
  </si>
  <si>
    <t>BOUTTC_001</t>
  </si>
  <si>
    <t xml:space="preserve">To ensure that as a Bank, we report all IFTR transactions for Bopcus Outbound category </t>
  </si>
  <si>
    <t xml:space="preserve">Bopcus Outbound </t>
  </si>
  <si>
    <t>B_001</t>
  </si>
  <si>
    <t>BOUTTC_002</t>
  </si>
  <si>
    <t xml:space="preserve">Nedbank as an Accountable Institution/ Reportable Institution can be identified to facilitate cross border transactions </t>
  </si>
  <si>
    <t>Verify that AI’s are linked to their respective Org Id’s can be identified to facilitate cross border transactions</t>
  </si>
  <si>
    <t xml:space="preserve">Accountable Institutions are linked to the Org Id's and can be identified to facilitate cross border payments </t>
  </si>
  <si>
    <t>Verify that Accountable Institution Nedbank Ltd (S1I6 - Bank) is linked to  AI/100503/00001 and Org ID 21291</t>
  </si>
  <si>
    <t>Entity Name representing AI: Nedbank Ltd (S1I6 - Bank)
AI Number: AI/100503/00001
Org ID: 21291</t>
  </si>
  <si>
    <t xml:space="preserve">Verify that the respective AI/RI applicable for IFTR are reported correctly on the FIC website. </t>
  </si>
  <si>
    <t xml:space="preserve">Accountable Institution are reported to the FIC </t>
  </si>
  <si>
    <t xml:space="preserve">Access to NDW report, Access to the FIC website </t>
  </si>
  <si>
    <t>Verify that AI/100503/00001 is linked to Transactional account transactions with Product code CA and associated sub-product code</t>
  </si>
  <si>
    <t xml:space="preserve"> All AI’s and Org Id’s are linked to products using a product code</t>
  </si>
  <si>
    <t>Verify that AI/100503/00001 is linked to Savings  with product code SA and associated sub-product code</t>
  </si>
  <si>
    <t>All AI’s and Org Id’s are linked to products using a product code</t>
  </si>
  <si>
    <t>Verify that AI/100503/00001 is linked to Card transactions with product code CC and associated sub-product code</t>
  </si>
  <si>
    <t>Verify that AI/100503/00001 is linked to  Investments transactions with product code MD and associated sub-product code</t>
  </si>
  <si>
    <t>Verify that AI/100503/00001 is linked to Homeloan transactions with Product code HL and associated sub-product code</t>
  </si>
  <si>
    <t>Verify that AI/100503/00001 is linked to MFC transactions with Product code ND and associated sub-product code</t>
  </si>
  <si>
    <t>Verify that AI/100503/00001 is linked to Retail Forex transactions with product code TRFX and associated sub-product code</t>
  </si>
  <si>
    <t>Verify that AI/100503/00001 is linked to Business Banking Forex transactions with product code TRFX and associated sub-product code</t>
  </si>
  <si>
    <t>Verify that the transactions / products that allows for cross border are reported to the FIC</t>
  </si>
  <si>
    <t xml:space="preserve">Transactions/ products that allows for cross border are reported to the FIC </t>
  </si>
  <si>
    <t xml:space="preserve">Verify that products that do not allow any flow of funds across the border (in and out) are not reported on the IFTR report </t>
  </si>
  <si>
    <t xml:space="preserve">Products that do not allow any flow of funds across the border (in and out) are not reported on the IFTR report </t>
  </si>
  <si>
    <t xml:space="preserve">Nedbank as an Accountable Institution can be linked to products that allow for cross border payments </t>
  </si>
  <si>
    <t xml:space="preserve">Access to consolidated list of all products within the Bank that allows for cross border payments, NDW report, Access to the FIC website </t>
  </si>
  <si>
    <t>BOUTTC_003</t>
  </si>
  <si>
    <t>Bopcus Outbound</t>
  </si>
  <si>
    <t>Verify that transactions with a threshold of R5000.00 are reported to the FIC</t>
  </si>
  <si>
    <t xml:space="preserve">All electronic cross-border transactions (The sending of funds out of the Republic of South Africa and the receiving of funds from outside the Republic of South Africa) from a value of R5000.00 must be reported to the FIC </t>
  </si>
  <si>
    <t xml:space="preserve">Verify that transactions that exceed the R5000.00 threshold are reported to the FIC </t>
  </si>
  <si>
    <t xml:space="preserve">All electronic cross-border transactions (The sending of funds out of the Republic of South Africa and the receiving of funds from outside the Republic of South Africa) from a value of R5000.00 and above must be reported to the FIC </t>
  </si>
  <si>
    <t xml:space="preserve">Verify that transactions below the R5000.00 threshold have been excluded from reporting </t>
  </si>
  <si>
    <t xml:space="preserve">All electronic cross-border transactions (The sending of funds out of the Republic of South Africa and the receiving of funds from outside the Republic of South Africa) below the value of R5000.00 must be excluded from reporting to the FIC </t>
  </si>
  <si>
    <t>All Cross border transactions with a value of R4999.99 and above must be reported to the FIC</t>
  </si>
  <si>
    <t>BOUTTC_004</t>
  </si>
  <si>
    <t>Verify the transaction flow is From MY CLIENT ACCOUNT to NOT MY CLIENT ACCOUNT</t>
  </si>
  <si>
    <t>Transactions flow is From MY CLIENT ACCOUNT to NOT MY CLIENT ACCOUNT for GPS and GPS NED</t>
  </si>
  <si>
    <t xml:space="preserve">Bopcus Out Transaction from Global Payment system (GPS), GPS NED </t>
  </si>
  <si>
    <t>BOUTTC_005</t>
  </si>
  <si>
    <t>Verify the transaction flow is From  
MY CLIENT ACCOUNT to NOT MY CLIENT ACCOUNT</t>
  </si>
  <si>
    <t xml:space="preserve">Transaction flow is From MY CLIENT ACCOUNT to NOT MY CLIENT ACCOUNT however,  transactions from ProductSystem id "RF" are excluded from reporting. </t>
  </si>
  <si>
    <t>Exclude transactions where RESIDENT.ACCOUNTIDENTIFIER = "CASH" where ProductSystem id is "RF" (Ned Exchange)</t>
  </si>
  <si>
    <t xml:space="preserve"> Transactions where RESIDENT.ACCOUNTIDENTIFIER = "CASH" where ProductSystem id is "RF" (Ned Exchange) must be excluded from reporting </t>
  </si>
  <si>
    <t>Exclude transactions where NONRESIDENT.ACCOUNTIDENTIFIER ="CASH" where ProductSystem id is "RF" (Ned Exchange)</t>
  </si>
  <si>
    <t xml:space="preserve">Transactions where NONRESIDENT.ACCOUNTIDENTIFIER ="CASH" where ProductSystem id is "RF" (Ned Exchange) must be excluded from reporting </t>
  </si>
  <si>
    <t>Exclude transactions where FINSERV_DECISIONMATRIXLOGS.DEBITACCOUNTTYPE = RESCFC and FINSERV_DECISIONMATRIXLOGS.CREDITACCOUNTYPE = NEDEXFOREX</t>
  </si>
  <si>
    <t xml:space="preserve">Transactions where FINSERV_DECISIONMATRIXLOGS.DEBITACCOUNTTYPE = RESCFC and FINSERV_DECISIONMATRIXLOGS.CREDITACCOUNTYPE = NEDEXFOREX must be excluded from reporting </t>
  </si>
  <si>
    <t>Exclude transactions where FINSERV_DECISIONMATRIXLOGS.DEBITACCOUNTTYPE = NEDEXFOREX and FINSERV_DECISIONMATRIXLOGS.CREDITACCOUNTYPE =RESCFC</t>
  </si>
  <si>
    <t xml:space="preserve"> Transactions where FINSERV_DECISIONMATRIXLOGS.DEBITACCOUNTTYPE = NEDEXFOREX and FINSERV_DECISIONMATRIXLOGS.CREDITACCOUNTYPE =RESCFC must be excluded from reporting</t>
  </si>
  <si>
    <t>Exclude transactions where ProductSystem id is "RF" as these transactions do not meet the IFTR criteria as per the FIC</t>
  </si>
  <si>
    <t>Transactions where ProductSystem id is "RF" must be excluded from reporting</t>
  </si>
  <si>
    <t xml:space="preserve">Bopcus Out Transaction  from NedExchange </t>
  </si>
  <si>
    <t>BOUTTC_006</t>
  </si>
  <si>
    <t xml:space="preserve">Transaction flow is From MY CLIENT ACCOUNT to NOT MY CLIENT ACCOUNT </t>
  </si>
  <si>
    <t>Bopcus Out Transaction flow from FACTS/MCA</t>
  </si>
  <si>
    <t>BOUTTC_007</t>
  </si>
  <si>
    <t>Bopcus Out Transaction from GLOBAL TRADE/ EXIMBLLS</t>
  </si>
  <si>
    <t>BOUTTC_008</t>
  </si>
  <si>
    <t>Verify Entity Name  - this refers to the Name of the entity</t>
  </si>
  <si>
    <t>Name of the Entity must be populated on NDW and submitted to the FIC.</t>
  </si>
  <si>
    <t>Verify Commercial/ Registration Name - this refers to the trading name of the entity</t>
  </si>
  <si>
    <t xml:space="preserve">Commercial/ Registration Name must be populated on NDW and submitted to the FIC </t>
  </si>
  <si>
    <t xml:space="preserve">Verify Incorporation Legal Form  - this refers to the legal form of the entity </t>
  </si>
  <si>
    <t xml:space="preserve">Incorporation Legal From must be populated on NDW and submitted to the FIC </t>
  </si>
  <si>
    <t xml:space="preserve">Verify Entity Registration Number/ Incorporation Number - this refers to the registration number of the entity/"company" in the relevant authority </t>
  </si>
  <si>
    <t xml:space="preserve">Entity Registration Number/ Incorporation Number must be populated on NDW and submitted to the FIC </t>
  </si>
  <si>
    <t xml:space="preserve">Verify Incorporation Country code - this refers to Incorporation registration country code </t>
  </si>
  <si>
    <t xml:space="preserve">Incorporation Country code must be populated on NDW and submitted to the FIC </t>
  </si>
  <si>
    <t>Verify Trading As / Commercial Name - this refers to theTrading As / Commercial Name</t>
  </si>
  <si>
    <t xml:space="preserve">Trading As/ Commercial Name is not mandatory for reporting to the FIC </t>
  </si>
  <si>
    <t>Verify Entity Address</t>
  </si>
  <si>
    <t xml:space="preserve">Entity Address must be populated on NDW and submitted to the FIC  </t>
  </si>
  <si>
    <t xml:space="preserve">Verify Telephone Number </t>
  </si>
  <si>
    <t xml:space="preserve">Phone must be populated on NDW and submitted to the FIC </t>
  </si>
  <si>
    <t>Verify Directors. This refers to the details of the individual authorised as director (see person)</t>
  </si>
  <si>
    <t xml:space="preserve">Directors details must be populated on NDW and submitted to the FIC </t>
  </si>
  <si>
    <t>Bopcus 
transactions are aligned to all mandatory and non-mandatory fields for my client entity as defined by the FIC 
(t_entity_my_client)</t>
  </si>
  <si>
    <t>BOUTTC_009</t>
  </si>
  <si>
    <t xml:space="preserve">Verify the Contact type, this refers to the contact type of the phone </t>
  </si>
  <si>
    <t xml:space="preserve">The Contact type must be populated with either one of the following:
1. Business
2. Physical
- Unknown 
3. Postal
4. Private
5. Unavailable
6. Not Obtained
Please note: If the Phone information was "Not Obtained" then, "Not Obtained" must be populated </t>
  </si>
  <si>
    <t xml:space="preserve">Verify the commnunication type, this refers to the communication type of the phone i.e Landline, mobile, Fax. </t>
  </si>
  <si>
    <t xml:space="preserve">The communication type must be populated with either one of the following:
 - Landline 
 - mobile
 -  Fax
 For more communication types, please check the goAML EE FIC Schema V4_2_3_Specification
Please note: If the Phone information was "Not Obtained"  then, "Not Obtained" must be populated   </t>
  </si>
  <si>
    <t>Verify the country prefix, this refers to the country phone code</t>
  </si>
  <si>
    <t>The country prefix must be populated. 
Example:  0027
Please note: . When the Phone information was "Not  Obtained",  "0" must be typed out in this field</t>
  </si>
  <si>
    <t xml:space="preserve">Verify the number. This refers to the Phone number and Area code (when applicable) </t>
  </si>
  <si>
    <t xml:space="preserve">The phone number and the area code (when applicable) must be populated. 
Example: 0126416000, 0827597000
Please note: If the Phone information is "Not Obtained" then, "Not Obtained" must be populated </t>
  </si>
  <si>
    <t>Verify extension. This refers to the phone's extension</t>
  </si>
  <si>
    <t xml:space="preserve">This is not mandatory for reporting </t>
  </si>
  <si>
    <t xml:space="preserve">Verify comments. This refers to the comments relating to the phone involved </t>
  </si>
  <si>
    <t>Bopcus transactions are aligned to all mandatory and non-mandatory fields for my client entity's phone details as defined by the FIC 
(t_entity_my_client)
(t_phone)</t>
  </si>
  <si>
    <t>BOUTTC_010</t>
  </si>
  <si>
    <t>Verify the address type. This refers to the contact type of the address</t>
  </si>
  <si>
    <t xml:space="preserve">The contact type of the address must be populated with either one of the following:
1. Business
2. Physical
- Unknown 
3. Postal
4. Private
5. Unavailable
6. Not Obtained
Please note: If the Address information was "Not Obtained" then, "Not Obtained" must be populated </t>
  </si>
  <si>
    <t xml:space="preserve">Verify the address. This refers to the Physical Address of the person </t>
  </si>
  <si>
    <t>The Physical address is populated. 
Example: 54 Embankment Road
Please note: If the Address information was “Not Obtained” then, “Not Obtained” must be populated</t>
  </si>
  <si>
    <t xml:space="preserve">Verify Town details . This refers to the name of town. District as part of a city </t>
  </si>
  <si>
    <t>Verify City. This refers to the name of the city</t>
  </si>
  <si>
    <t>The name of the city is populated.
Example: Centurion
Please note: If the Address information was “Not Obtained” then, “Not Obtained” must be populated</t>
  </si>
  <si>
    <t>Verify Zip. This refers to the postal code of the city</t>
  </si>
  <si>
    <t>Verify the country code. This refers to the name of the country</t>
  </si>
  <si>
    <t xml:space="preserve">The country code must be populated. 
To verify the country code, please check the 
goAML EE FIC Schema V4_2_3_Specification
</t>
  </si>
  <si>
    <t xml:space="preserve">Verify state. This refers to the name of the province </t>
  </si>
  <si>
    <t>Verify comments. This refers to the comments relating to the address involved</t>
  </si>
  <si>
    <t>Bopcus transactions are aligned to all mandatory and non-mandatory fields for my client entity's address details as defined by the FIC 
(t_entity_my_client)
(t_address)</t>
  </si>
  <si>
    <t>BOUTTC_011</t>
  </si>
  <si>
    <t xml:space="preserve">Verify Title  - this refers to the persons's designation i.e Mr, Mrs, DR etc. </t>
  </si>
  <si>
    <t>Verify First Name - this refers to the first name of the person.</t>
  </si>
  <si>
    <t>Verify Second Name - this refers to the Middle name of the person.</t>
  </si>
  <si>
    <t xml:space="preserve">Verify Third Name  - this refers to the third name of the person </t>
  </si>
  <si>
    <t>Verify Surname/ Maiden Name  - this refers to the Surname of the reported person.</t>
  </si>
  <si>
    <t>Verify Date of Birth - this refers to date of birth in the format ccyy/mm/dd</t>
  </si>
  <si>
    <t xml:space="preserve">Gender - This refers to the individual's gender i.e M or F  </t>
  </si>
  <si>
    <t>Passport or Identification number (South African Citizens and Residents)  - Verify that a valid Passport or South African identification is populated when sending (From)  and/or receiving (To) cross border funds</t>
  </si>
  <si>
    <t xml:space="preserve">Passport or Identification number (Non-South African Citizens and Residents) - 
Verify that a valid Passport number or Identity document number and issuing country populated when sending (From)  and/or receiving (To) cross border funds </t>
  </si>
  <si>
    <t xml:space="preserve">Verify Address </t>
  </si>
  <si>
    <t>Verify Nationality  - this refers to the status of belonging to a particular nation, whether by birth or naturalisation</t>
  </si>
  <si>
    <t>Verify Country of origin/ Residence - The current residence country of the person</t>
  </si>
  <si>
    <t>Verify Tax number  - The tax number of the individual whose details are being captured</t>
  </si>
  <si>
    <t xml:space="preserve">Title is populated and reported to the FIC </t>
  </si>
  <si>
    <t xml:space="preserve">First name is populated and reported to the FIC  </t>
  </si>
  <si>
    <t xml:space="preserve">Second Name is not mandatory for reporting </t>
  </si>
  <si>
    <t xml:space="preserve">Third Name is not mandatory for reporting </t>
  </si>
  <si>
    <t xml:space="preserve">Surname must be populated and reported to the FIC </t>
  </si>
  <si>
    <t xml:space="preserve">Date of Birth must be populated and reported to the FIC </t>
  </si>
  <si>
    <t xml:space="preserve">Gender must be populated and reported to the FIC </t>
  </si>
  <si>
    <t xml:space="preserve">a valid Passport or South African Indentification number must be populated and reported to the FIC </t>
  </si>
  <si>
    <t>A valid Passport and country of issue must be populated for Non-South African citizens and Residents</t>
  </si>
  <si>
    <t xml:space="preserve">The address details are populated correctly and submitted to the FIC </t>
  </si>
  <si>
    <t xml:space="preserve">The Telephone number details are populated correctly and submitted to the FIC </t>
  </si>
  <si>
    <t xml:space="preserve">Nationality must be populated and submitted to the FIC </t>
  </si>
  <si>
    <t xml:space="preserve">Country of origin/Residence must be populated and submitted to the FIC </t>
  </si>
  <si>
    <t xml:space="preserve">Tax number is not mandatory for reporting </t>
  </si>
  <si>
    <t>BOUTTC_012</t>
  </si>
  <si>
    <r>
      <t xml:space="preserve">Bopcus transactions are aligned to all mandatory and non-mandatory fields for </t>
    </r>
    <r>
      <rPr>
        <b/>
        <sz val="11"/>
        <color theme="1"/>
        <rFont val="Calibri"/>
        <family val="2"/>
        <scheme val="minor"/>
      </rPr>
      <t>my client entity Director's details</t>
    </r>
    <r>
      <rPr>
        <sz val="11"/>
        <color theme="1"/>
        <rFont val="Calibri"/>
        <family val="2"/>
        <scheme val="minor"/>
      </rPr>
      <t xml:space="preserve"> as defined by the FIC 
(t_entity_my_client)
(entity_person_role_type)</t>
    </r>
  </si>
  <si>
    <t>Bopcus transactions are aligned to all mandatory and non-mandatory fields for my client entity Director's phone details as defined by the FIC 
(t_person_my_client)
(t_phone)</t>
  </si>
  <si>
    <t>BOUTTC_013</t>
  </si>
  <si>
    <t>Bopcus transactions are aligned to all mandatory and non-mandatory fields for my client entity Director's address details as defined by the FIC 
(t_person_my_client)
(t_Address)</t>
  </si>
  <si>
    <t>BOUTTC_014</t>
  </si>
  <si>
    <t xml:space="preserve">Entity Name must be populated on NDW and submitted to the FIC </t>
  </si>
  <si>
    <t>Verify Commercial/ Registration Name - this refers to the trading name used by the entity.</t>
  </si>
  <si>
    <t xml:space="preserve">Commercial/ Registration Name not mandatory for reporting </t>
  </si>
  <si>
    <t>Verify Incorporation Legal Form  - this refers to the legal form of the entity/ The type of business the entity is involved in</t>
  </si>
  <si>
    <t xml:space="preserve">Incorporation Legal Form not mandatory for reporting </t>
  </si>
  <si>
    <t xml:space="preserve">Entity Registration Number/ Incorporation Number not mandatory for reporting </t>
  </si>
  <si>
    <t xml:space="preserve">Incorporation Country code not mandatory for reporting </t>
  </si>
  <si>
    <t xml:space="preserve">Tranding As/ Commecial name not Mandatory for reporting </t>
  </si>
  <si>
    <t xml:space="preserve">Entity Address not mandatory for reporting </t>
  </si>
  <si>
    <t xml:space="preserve">Telephone number not mandatory for reporting </t>
  </si>
  <si>
    <t>Verify Directors (see person)</t>
  </si>
  <si>
    <t xml:space="preserve">Director's details not mandatory for reporting </t>
  </si>
  <si>
    <t>Bopcus transactions are aligned to all mandatory and non-mandatory fields for not my client entity (t_entity)</t>
  </si>
  <si>
    <t>BOUTTC_015</t>
  </si>
  <si>
    <t>Verify Institution name  - this refers to the Name of the institution where account is held</t>
  </si>
  <si>
    <t xml:space="preserve">Institution name must be displayed on NDW and submitted to the FIC
As per the mappings:-
Use OriginatingBank to populate - see if there is a SWIFT code and bank description table to populate bank name
 </t>
  </si>
  <si>
    <t xml:space="preserve">Verify Insitution code or Swift -  Institution code is the code issued to Reporting Entity by FIC or 
SWIFT code according to ISO 9362.  </t>
  </si>
  <si>
    <t>Institution code or SWIFT must be displayed on NDW and submitted to the FIC (As per the FIC, one of the two must be presented)
As per the mappings:-
Populate with Originating Bank</t>
  </si>
  <si>
    <t>Verify Branch  - this refers to the Branch where the account is held</t>
  </si>
  <si>
    <t>Branch must be displayed on NDW and submitted to the FIC
As per the mappings: - 
Populate with BranchCode</t>
  </si>
  <si>
    <t>Verify Account name - The type of account that is being referred to.
Example: Trust account, savings account or client account etc.</t>
  </si>
  <si>
    <t>Account Name must be displayed on NDW and submitted to the FIC 
As per the mappings:-
Populate with AdditionalCustomerData.AccountName (RESIDENT.ACCOUNTNAME)</t>
  </si>
  <si>
    <t>Verify Account number  - Account number (for Non-Banking institution the account number can refer to the client number/profile number assigned by the institution).</t>
  </si>
  <si>
    <t xml:space="preserve">Account number must be displayed on NDW and submitted to the FIC 
As per the mappings:-
Populate with AdditionalCustomerData.AccountNumber (RESIDENT.ACCOUNTNO)
</t>
  </si>
  <si>
    <t xml:space="preserve">Verify Account type  - This refers to the Personal account type </t>
  </si>
  <si>
    <t xml:space="preserve">Account type must be displayed on NDW and submitted to the FIC </t>
  </si>
  <si>
    <t>Verify Status Code  - Account status when transaction was initiated</t>
  </si>
  <si>
    <t xml:space="preserve">Account status code must be displayed on NDW and submitted to the FIC </t>
  </si>
  <si>
    <t>Verify Currency Code  - refers to the Currency the account is kept in</t>
  </si>
  <si>
    <t xml:space="preserve">The currency code must be displayed on NDW and submitted to the FIC .
As per the mappings:-
Default currency code to "ZAR" for CA and SA, these are account numbers staring with "1" and "2" respectively
</t>
  </si>
  <si>
    <t>Verify Opened  - this refers to Date account opened in ccyy/mm/dd format</t>
  </si>
  <si>
    <t xml:space="preserve">The date account was opened must be displayed on NDW and submitted to the FIC </t>
  </si>
  <si>
    <t>Verify Balance  - The account balance at the time of reporting</t>
  </si>
  <si>
    <t xml:space="preserve">Account Balance must be displayed on NDW and submitted to the FIC </t>
  </si>
  <si>
    <t>Verify Date of balance  - The date of account balance in ccyy/mm/dd format.</t>
  </si>
  <si>
    <t xml:space="preserve">Date of balance must be displayed on NDW and submitted to the FIC </t>
  </si>
  <si>
    <t xml:space="preserve">Verify Signatory  - Details of the Person(s) with access to the account.
There can be multiple signatories linked to an account </t>
  </si>
  <si>
    <t xml:space="preserve">Signatory details must be displayed on NDW and submitted to the FIC </t>
  </si>
  <si>
    <t>BOUTTC_016</t>
  </si>
  <si>
    <t>Bopcus transactions are aligned to all mandatory and non-mandatory fields for my client account (Individual) as defined by the FIC 
(t_account_my_client)</t>
  </si>
  <si>
    <t>Bopcus transactions are aligned to all mandatory and non-mandatory fields for my client account (Juristic) as defined by the FIC 
(t_account_my_client)</t>
  </si>
  <si>
    <t>BOUTTC_017</t>
  </si>
  <si>
    <t>BOUTTC_018</t>
  </si>
  <si>
    <t>BOUTTC_019</t>
  </si>
  <si>
    <t>BOUTTC_020</t>
  </si>
  <si>
    <t xml:space="preserve">The address details are populated correctly on NDW and submitted to the FIC </t>
  </si>
  <si>
    <t>Bopcus  transactions are aligned to all mandatory and non-mandatory fields for my client account signatory details as defined by the FIC 
(t_person_my_client)</t>
  </si>
  <si>
    <t>Bopcus  transactions are aligned to all mandatory and non-mandatory fields for my client account signatory Phone details as defined by the FIC 
(t_person_my_client)
(t_phone)</t>
  </si>
  <si>
    <t>Bopcus  transactions are aligned to all mandatory and non-mandatory fields for my client account signatory Address details as defined by the FIC 
(t_person_my_client)
(t_address)</t>
  </si>
  <si>
    <t xml:space="preserve">Institution name  must be displayed on NDW and submitted to the FIC </t>
  </si>
  <si>
    <t>Institution code or SWIFT must be displayed on NDW and submitted to the FIC (As per the FIC, one of the two must be presented)</t>
  </si>
  <si>
    <t xml:space="preserve">Branch is not mandatory for reporting </t>
  </si>
  <si>
    <t xml:space="preserve">Account name is not mandatory for reporting </t>
  </si>
  <si>
    <t xml:space="preserve">Account number must be displayed on NDW and submitted to the FIC </t>
  </si>
  <si>
    <t xml:space="preserve">Account type is not mandatory for reporting </t>
  </si>
  <si>
    <t xml:space="preserve">Balance is not mandatory for reporting </t>
  </si>
  <si>
    <t xml:space="preserve">Date of balance is not mandatory for reporting </t>
  </si>
  <si>
    <t>Verify Signatory  - Details of the Person(s) with access to the account.</t>
  </si>
  <si>
    <t xml:space="preserve">Signatory details are not mandatory for reporting </t>
  </si>
  <si>
    <t>BOUTTC_021</t>
  </si>
  <si>
    <t>Bopcus transactions are aligned to all mandatory and non-mandatory fields for not my client account as defined by the FIC 
(t_account)</t>
  </si>
  <si>
    <t>Verify the Transaction number - this refers to a unique transaction number assigned to a transaction</t>
  </si>
  <si>
    <t xml:space="preserve">Transaction number  must be displayed on NDW and submitted to the FIC 
Finsurv Schema field: OriginalTransaction.TrnReference
</t>
  </si>
  <si>
    <t>Verify Internal_Ref_number - this refers to the Reporting Entity internal transaction reference number</t>
  </si>
  <si>
    <t xml:space="preserve">As per the goAML EE FIC Schema V4_2_3, Internal_ref_number is not required however, for FIC submission, this is a mandatory field.
NDW data extract should populate following:-
1. Reference
2. Tran No on product system - field 
not on schema but table and field name provided 
3. Tran System Id - field not on schema but table and field name provided
</t>
  </si>
  <si>
    <t xml:space="preserve">Verify Transaction location  - Describes the actual geographical area / branch / location where the transaction, series of transactions and/or reportable event occurred.
The location data required is where the transaction/s took place, and where applicable, the IP address of a device used to conduct the transaction.
</t>
  </si>
  <si>
    <t xml:space="preserve">Transaction location  must be displayed on NDW and submitted to the FIC.
As per the mapping:
Either:
1. Branch Name, Branch Code and Area Name where the account was opened OR
2. Where there is no Account Number available, default to Lakeview Campus First Floor, 16 Constantia Boulevard, Constantia
</t>
  </si>
  <si>
    <t>Verify transaction_description - List additional information in relation to the late deposit if available. For IFTR, the balance of payment category must be captured in the transaction description.
 List the Investment Instruction / BOP Category (when applicable)</t>
  </si>
  <si>
    <t xml:space="preserve">As per the goAML EE FIC Schema V4_2_3_Specification, this is not a mandatory field for reporting however, for IFTR, the balance of payment category must be captured 
As per the mappings, the following is applicable: 
Populate with the following fields - omit the ones that are blank:
1. BOPCategory: Monetary Details.BOP Category
2. BOP SubCategory: MonetaryDetails.SubBoPCategory
3. Transaction Ref No - not on schema - see table name in next col
4. Product System: PRODUCTTRANSACTION.SYSTEMID 
5. If Correpondent Bank is available populate indicate that this transaction occured via Correspondent Bank (insert name)
6. If CorrespondentCountry available populate
7. MoneryTransferAgentIndicator: (populate with MonetaryDetails.MoneyTransferAgentIndicator)
8. SWIFT Message
</t>
  </si>
  <si>
    <t>Verify Date transaction - This refers to the Date and time of the transaction.</t>
  </si>
  <si>
    <t xml:space="preserve">Transaction date  must be displayed on NDW and submitted to the FIC </t>
  </si>
  <si>
    <t>Verify Late Deposit  - Late deposit is applicable in cases where the customer drops cash in a box at a bank after the bank's working hours. In all such cases, the "Value Date" will be different from transaction date as the bank will process this transaction the next day.</t>
  </si>
  <si>
    <t>Mandatory/ Non-Mandatory (Y/N)
Please note: This will be applicable in cases where the customer drops cash in a box at a bank after the bank's working hours</t>
  </si>
  <si>
    <t xml:space="preserve">Verify the Entity ref number - this refers to the Reporting Entity Reference.
</t>
  </si>
  <si>
    <t>Entity ref number  must be displayed on NDW and submitted to the FIC 
 The Entity Reference should populate with the following: "Nedbank-IFTR"</t>
  </si>
  <si>
    <t xml:space="preserve">Verify Transmode code - This refers to how the transaction was conducted, selected from the Condution type list. </t>
  </si>
  <si>
    <t xml:space="preserve">Transmode code  must be displayed on NDW and submitted to the FIC.
If it is a GPS / FACTS transaction populate with: Electronic Fund Transfer
</t>
  </si>
  <si>
    <t>Verify Funds code (from_funds_code) - This refers to the method in which the payment was made, eg. Credit Card, Electronic Fund Transfer or Point of Sale transactions.
This also refers to the Type of funds used in initiating transaction, selected from the Funds type list</t>
  </si>
  <si>
    <t xml:space="preserve">Funds code  must be displayed on NDW and submitted to the FIC.
As per the mappings:
If GPS &amp; FACTS transaction populate with: Other (14)
</t>
  </si>
  <si>
    <t>Verify Funds code (to_funds_code) - This refers to the method in which the payment was made, eg. Credit Card, Electronic Fund Transfer or Point of Sale transactions.
This also refers to the Type of funds used in initiating transaction, selected from the Funds type list</t>
  </si>
  <si>
    <t>Funds code  must be displayed on NDW and submitted to the FIC.</t>
  </si>
  <si>
    <t xml:space="preserve">Verify Currency code </t>
  </si>
  <si>
    <t xml:space="preserve">Currency code  must be displayed on NDW and submitted to the FIC </t>
  </si>
  <si>
    <t xml:space="preserve">Verify Teller </t>
  </si>
  <si>
    <t xml:space="preserve">Teller not Mandatory for reporting </t>
  </si>
  <si>
    <t xml:space="preserve">Verify Authorised </t>
  </si>
  <si>
    <t xml:space="preserve">Authorised not Mandatory for reporting </t>
  </si>
  <si>
    <t>Verify Amount (local)</t>
  </si>
  <si>
    <t xml:space="preserve">Amount (local) must be displayed on NDW and submitted to the FIC .
As per mappings: 
MonetaryDetails.RandValue - if RandValue is null then FIC indicated that we need to derive the Rand Value by looking ForeignValue, ForeignCurrency, Date of transaction and a table containing exchange rates 
</t>
  </si>
  <si>
    <t>Verify Country code (local) (From country code)</t>
  </si>
  <si>
    <t>Country code (local) must be displayed on NDW and submitted to the FIC</t>
  </si>
  <si>
    <t>Verify Amount (Foreign)</t>
  </si>
  <si>
    <t>Amount (Foreign)  must be displayed on NDW and submitted to the FIC.
As per the mappings:-
Populate with Foreign Amount</t>
  </si>
  <si>
    <t>Verify Foreign Country code</t>
  </si>
  <si>
    <t>Foreign Country code  must be displayed on NDW and submitted to the FIC.
As per the mappings: 
Populate with Foreign Currency Code</t>
  </si>
  <si>
    <t xml:space="preserve">Verify Conversion rate </t>
  </si>
  <si>
    <t>Mandatory 
As per the mappings:-
Populate with derived foreign exchange rate or;
apply secondary rule
Populate with 1:1</t>
  </si>
  <si>
    <t>Verify Transmode comment - Comments relating to the mode of transaction. 
IFTR, the Balance Of Payment sub-categories must be captured in the comments field, where applicable</t>
  </si>
  <si>
    <t>This is Mandatory for reporting. It must be displayed on NDW and submitted to the FIC.
As per mappings: FINSURV Reporting Qualifier: Reporting Qualifier2</t>
  </si>
  <si>
    <t xml:space="preserve">Comments - Verify the electronic message/ instruction content is captured on the transaction comment field.
* Transaction Comments -Instruction / Swift Message / Electronic Message
* Transaction Location-IP Address / Merchant Location / Transaction Location
* Transaction Description–List the Investment Instruction / BOP Category (when applicable)
* Transmode Comments–List the BOP Subcategory (when applicable)
</t>
  </si>
  <si>
    <t xml:space="preserve">This is Mandatory for reporting. It must be displayed on NDW and submitted to the FIC </t>
  </si>
  <si>
    <t>Reason (i.e Report Indicator)</t>
  </si>
  <si>
    <t>Reporting persons details (see person)</t>
  </si>
  <si>
    <t xml:space="preserve">Bopcus transactions are aligned to all mandatory and non-mandatory fields for Transaction node as defined by the FIC </t>
  </si>
  <si>
    <t xml:space="preserve"> BOUTTC_022</t>
  </si>
  <si>
    <t xml:space="preserve">Bopcus outbound transactions reconcile successfully </t>
  </si>
  <si>
    <t xml:space="preserve">Verify the transactions reconcile from an Assurance point of view </t>
  </si>
  <si>
    <t>BOUTTC_023</t>
  </si>
  <si>
    <t>BOUTTC_024</t>
  </si>
  <si>
    <t xml:space="preserve">Bopcus outbound transactions must include information on the sender/originator and the receiver/beneficiary details of the funds.
 </t>
  </si>
  <si>
    <t xml:space="preserve">Verify that the sender/originator is an Individual or entity that is sending the funds or from whom the funds are originating </t>
  </si>
  <si>
    <t xml:space="preserve">Verify that the receiver/beneficiary  is an individual or entity that is receiving the funds </t>
  </si>
  <si>
    <t>Verify that Nedbank client can either be the sender/originator or receiver/beneficiary, or both</t>
  </si>
  <si>
    <t>Bopcus outbound transactions underlying client details reported correctly</t>
  </si>
  <si>
    <t xml:space="preserve">If both ISINSTRUCTINGBANKZA and ISBENEFICIARYBANKZA fields are equal to Yes and the DebitAccountType or CreditAccountType is not equal to 'Nostro' or 'Siress' then these transactions are not cross border and should be excluded from reporting. </t>
  </si>
  <si>
    <t xml:space="preserve">Ensure that Status of all Transactions reported to the FIC is 'CNF' and that IsDeleted = 'N' </t>
  </si>
  <si>
    <t>Verify that transactions from the following product system (Check the PRODUCTTRANSACTIONS.SYSTEMID) should not be reported:
  - MCA - BB&amp;D have confirmed that this system only contains local transactions
  - SCS i.e. Securities and Custodial Services (the business at Lakeview have confirmed that this system has local transactions only - no cross border)
    - WSS i.e. Wallstreet (does not keep any client information and is backend system)
    - NDL i.e. Nedlite (to be decommissioned at end Mar 2017)
    - NDP i.e. Nedpayments (to be decommissioned at end Mar 2017)
    - BANC (decommissioned)
    - BP i.e. Bulk payments (decommissioned)</t>
  </si>
  <si>
    <t>BINTC_001</t>
  </si>
  <si>
    <t>Bopcus In Transaction from Global Payment system (GPS), GPS NED</t>
  </si>
  <si>
    <t>Verify the transaction flow is From NOT MY CLIENT ACCOUNT to MY CLIENT ACCOUNT</t>
  </si>
  <si>
    <t>Transactions flow is From NOT MY CLIENT ACCOUNT to MY CLIENT ACCOUNT for GPS and GPS NED</t>
  </si>
  <si>
    <t>Bopcus Inbound transactions identified and appear on NDW report and submitted to the FIC</t>
  </si>
  <si>
    <t xml:space="preserve">Bopcus In Transaction flow from NedExchange </t>
  </si>
  <si>
    <t xml:space="preserve">Transaction flow is From NOT MY CLIENT ACCOUNT to MY CLIENT ACCOUNT however,  transactions from ProductSystem id "RF" are excluded from reporting. </t>
  </si>
  <si>
    <t>Bopcus In Transaction  from FACTS/MCA</t>
  </si>
  <si>
    <t>Transaction flow is From NOT MY CLIENT ACCOUNT to MY CLIENT ACCOUNT</t>
  </si>
  <si>
    <t>Bopcus In Transaction flow from GLOBAL TRADE/ EXIMBLLS</t>
  </si>
  <si>
    <t xml:space="preserve">Commercial/ Registration Name must be populated on NDW and submitted to the FIC 
As per the mappings:-
Pick up from CIS </t>
  </si>
  <si>
    <t>Incorporation Legal From must be populated on NDW and submitted to the FIC 
As per the mappings:-
Same as CTR</t>
  </si>
  <si>
    <t>Entity Registration Number/ Incorporation Number must be populated on NDW and submitted to the FIC 
As per the mappings:-
Pick up from CIS</t>
  </si>
  <si>
    <t xml:space="preserve">Institution name must be displayed on NDW and submitted to the FIC
As per the mappings:-
Use ReceivingBank to populate - see if there is a SWIFT code and bank description table to populate bank name
 </t>
  </si>
  <si>
    <t>Institution code or SWIFT must be displayed on NDW and submitted to the FIC (As per the FIC, one of the two must be presented)
As per the mappings:-
Populate with Receiving Bank</t>
  </si>
  <si>
    <t>Account type must be displayed on NDW and submitted to the FIC 
As per the mappings:-
'NDW to check if we are able to pick up the account type using account number - same as for CTR - if cannot find type use  'Client' from enum list</t>
  </si>
  <si>
    <t>Institution name  must be displayed on NDW and submitted to the FIC 
As per the mappings:-
Use OriginatingBank to populate - see if there is a SWIFT code and bank description table to populate bank name</t>
  </si>
  <si>
    <t>Institution code or SWIFT must be displayed on NDW and submitted to the FIC (As per the FIC, one of the two must be presented)
As per the mappings:-
If Originating Bank contains bank name, then use SWIFT code table to pick up SWIFT Code</t>
  </si>
  <si>
    <t xml:space="preserve">Transaction location  must be displayed on NDW and submitted to the FIC.
As per the mapping:
Populate with Country code where transaction was done. 
Use NonResidentAddresses.Country to pick up the country code where the transaction took place. </t>
  </si>
  <si>
    <t>Transmode code  must be displayed on NDW and submitted to the FIC.
As per the mappings:- 
If it is a GPS or FACTS transaction populate with Electronic Fund Transfer (9)</t>
  </si>
  <si>
    <t>Verify Country code (local) (to country code)</t>
  </si>
  <si>
    <t>This is Mandatory for reporting. It must be displayed on NDW and submitted to the FIC.
As per mappings: FINSURV Reporting Qualifier: Reporting Qualifier</t>
  </si>
  <si>
    <t xml:space="preserve">Bopcus inbound transactions reconcile successfully </t>
  </si>
  <si>
    <t>Bopcus inbound transactions underlying client details reported correctly</t>
  </si>
  <si>
    <t>BINTC_002</t>
  </si>
  <si>
    <t>BINTC_003</t>
  </si>
  <si>
    <t>BINTC_004</t>
  </si>
  <si>
    <t>BINTC_005</t>
  </si>
  <si>
    <t>BINTC_006</t>
  </si>
  <si>
    <t>BINTC_007</t>
  </si>
  <si>
    <t>BINTC_008</t>
  </si>
  <si>
    <t>BINTC_009</t>
  </si>
  <si>
    <t>BINTC_010</t>
  </si>
  <si>
    <t>BINTC_011</t>
  </si>
  <si>
    <t>BINTC_012</t>
  </si>
  <si>
    <t>BINTC_013</t>
  </si>
  <si>
    <t>BINTC_014</t>
  </si>
  <si>
    <t>BINTC_015</t>
  </si>
  <si>
    <t>BINTC_016</t>
  </si>
  <si>
    <t>BINTC_017</t>
  </si>
  <si>
    <t>BINTC_018</t>
  </si>
  <si>
    <t>BINTC_019</t>
  </si>
  <si>
    <t>BINTC_020</t>
  </si>
  <si>
    <t>BINTC_021</t>
  </si>
  <si>
    <t>BINTC_022</t>
  </si>
  <si>
    <t>BINTC_023</t>
  </si>
  <si>
    <t>BINTC_024</t>
  </si>
  <si>
    <t>B_002</t>
  </si>
  <si>
    <t>Scenario ID</t>
  </si>
  <si>
    <t xml:space="preserve">Bopcus Inbound </t>
  </si>
  <si>
    <t xml:space="preserve">Bopcus Inbound  </t>
  </si>
  <si>
    <t xml:space="preserve">Non-Reportables  Outbound </t>
  </si>
  <si>
    <t xml:space="preserve">Non-Reportables  Outbound   </t>
  </si>
  <si>
    <t xml:space="preserve">To ensure that as a Bank, we report all IFTR transactions for Bopcus Inbound category </t>
  </si>
  <si>
    <t>Non-Reportables  Outbound</t>
  </si>
  <si>
    <t>NR_001</t>
  </si>
  <si>
    <t xml:space="preserve">To ensure that as a Bank, we report all IFTR transactions for Non-Reportable outbound category </t>
  </si>
  <si>
    <t xml:space="preserve">To ensure that as a Bank, we report all IFTR transactions for Non-Reportable outbound category  </t>
  </si>
  <si>
    <t>NROUTTC_001</t>
  </si>
  <si>
    <t>NROUTTC_002</t>
  </si>
  <si>
    <t>NROUTTC_003</t>
  </si>
  <si>
    <t>NROUTTC_004</t>
  </si>
  <si>
    <t>NROUTTC_005</t>
  </si>
  <si>
    <t>NROUTTC_006</t>
  </si>
  <si>
    <t>NROUTTC_007</t>
  </si>
  <si>
    <t>NROUTTC_008</t>
  </si>
  <si>
    <t>NROUTTC_009</t>
  </si>
  <si>
    <t>NROUTTC_010</t>
  </si>
  <si>
    <t>NROUTTC_011</t>
  </si>
  <si>
    <t>NROUTTC_012</t>
  </si>
  <si>
    <t>NROUTTC_013</t>
  </si>
  <si>
    <t>NROUTTC_014</t>
  </si>
  <si>
    <t>NROUTTC_015</t>
  </si>
  <si>
    <t>NROUTTC_016</t>
  </si>
  <si>
    <t>NROUTTC_017</t>
  </si>
  <si>
    <t>NROUTTC_018</t>
  </si>
  <si>
    <t>NROUTTC_019</t>
  </si>
  <si>
    <t>NROUTTC_020</t>
  </si>
  <si>
    <t>NROUTTC_021</t>
  </si>
  <si>
    <t>NROUTTC_022</t>
  </si>
  <si>
    <t>NROUTTC_023</t>
  </si>
  <si>
    <t>NROUTTC_024</t>
  </si>
  <si>
    <t>If DebitAccountype ='RESCASH' and CreditAccountType ='MUTUALPARTY' and ISINTRUCTINGBANKZA and ISBENEFICARYBANKZA = 'Yes', then this transaction need to be reported
Example: NEDEXCHANGE transactions e.g. someone going abroad and converting currency</t>
  </si>
  <si>
    <t xml:space="preserve">These type of transactions need to be reported under IFTR </t>
  </si>
  <si>
    <t>Verify that the BOPREPORTS.TMSTAMP is equal to the previous working day</t>
  </si>
  <si>
    <t>BOPREPORTS.TMSTAMP must be equal to the previous working day</t>
  </si>
  <si>
    <t xml:space="preserve">Verify that the Status of all Transactions reported to the FIC is 'CNF' and that IsDeleted = 'N' </t>
  </si>
  <si>
    <t xml:space="preserve">The status of all transactions reported to the FIC is 'CNF' and IsDeleted = 'N'  </t>
  </si>
  <si>
    <t xml:space="preserve">Verify that the transaction is on Finsurv, NDW and reported to the FIC </t>
  </si>
  <si>
    <t xml:space="preserve">Transaction must be on Finsurv, NDW and submitted to the FIC </t>
  </si>
  <si>
    <t>Non-Reportable Outbound 
transactions identified and appear on NDW report and submitted to the FIC</t>
  </si>
  <si>
    <t>Non-Reportable Out Transaction from Global Payment system (GPS), GPS NED</t>
  </si>
  <si>
    <t xml:space="preserve">Non-Reportable Out Transaction flow from NedExchange </t>
  </si>
  <si>
    <t>Non-Reportable Out Transaction from FACTS/MCA</t>
  </si>
  <si>
    <t>Transaction flow is From MY CLIENT ACCOUNT to NOT MY CLIENT ACCOUNT</t>
  </si>
  <si>
    <t>Non-Reportable Out Transaction from GLOBAL TRADE/ EXIMBLLS</t>
  </si>
  <si>
    <t>Non-reportable
transactions are aligned to all mandatory and non-mandatory fields for my client entity as defined by the FIC 
(t_entity_my_client)</t>
  </si>
  <si>
    <t>Non-reportable transactions are aligned to all mandatory and non-mandatory fields for my client entity's phone details as defined by the FIC 
(t_entity_my_client)
(t_phone)</t>
  </si>
  <si>
    <t>Non-reportable transactions are aligned to all mandatory and non-mandatory fields for my client entity's address details as defined by the FIC 
(t_entity_my_client)
(t_address)</t>
  </si>
  <si>
    <r>
      <t xml:space="preserve">Non-reportable transactions are aligned to all mandatory and non-mandatory fields for </t>
    </r>
    <r>
      <rPr>
        <b/>
        <sz val="11"/>
        <color theme="1"/>
        <rFont val="Calibri"/>
        <family val="2"/>
        <scheme val="minor"/>
      </rPr>
      <t>my client entity Director's details</t>
    </r>
    <r>
      <rPr>
        <sz val="11"/>
        <color theme="1"/>
        <rFont val="Calibri"/>
        <family val="2"/>
        <scheme val="minor"/>
      </rPr>
      <t xml:space="preserve"> as defined by the FIC 
(t_entity_my_client)
(entity_person_role_type)</t>
    </r>
  </si>
  <si>
    <t>Non-reportable transactions are aligned to all mandatory and non-mandatory fields for my client entity Director's phone details as defined by the FIC 
(t_person_my_client)
(t_phone)</t>
  </si>
  <si>
    <t>Non-reportable transactions are aligned to all mandatory and non-mandatory fields for my client entity Director's address details as defined by the FIC 
(t_person_my_client)
(t_Address)</t>
  </si>
  <si>
    <t>Non-reportable transactions are aligned to all mandatory and non-mandatory fields for not my client entity (t_entity)</t>
  </si>
  <si>
    <t>Non-reportable transactions are aligned to all mandatory and non-mandatory fields for my client account (Individual) as defined by the FIC 
(t_account_my_client)</t>
  </si>
  <si>
    <t>Non-reportable transactions are aligned to all mandatory and non-mandatory fields for my client account (Juristic) as defined by the FIC 
(t_account_my_client)</t>
  </si>
  <si>
    <t>Non-reportable  transactions are aligned to all mandatory and non-mandatory fields for my client account signatory details as defined by the FIC 
(t_person_my_client)</t>
  </si>
  <si>
    <t>Non-reportable  transactions are aligned to all mandatory and non-mandatory fields for my client account signatory Phone details as defined by the FIC 
(t_person_my_client)
(t_phone)</t>
  </si>
  <si>
    <t>Non-reportable transactions are aligned to all mandatory and non-mandatory fields for my client account signatory Address details as defined by the FIC 
(t_person_my_client)
(t_address)</t>
  </si>
  <si>
    <t>Non-reportable transactions are aligned to all mandatory and non-mandatory fields for not my client account as defined by the FIC 
(t_account)</t>
  </si>
  <si>
    <t xml:space="preserve">Non-reportable transactions are aligned to all mandatory and non-mandatory fields for Transaction node as defined by the FIC </t>
  </si>
  <si>
    <t xml:space="preserve">Non-reportable Outbound transactions reconcile successfully </t>
  </si>
  <si>
    <t>Non-reportable Outbound transactions underlying client details reported correctly</t>
  </si>
  <si>
    <t xml:space="preserve">Not Started </t>
  </si>
  <si>
    <t>Pass</t>
  </si>
  <si>
    <t xml:space="preserve">Fail </t>
  </si>
  <si>
    <t xml:space="preserve">Test Case </t>
  </si>
  <si>
    <t xml:space="preserve">User Story 
impacted </t>
  </si>
  <si>
    <t xml:space="preserve">Number  of 
Test Cases </t>
  </si>
  <si>
    <t>BOUTTC_022</t>
  </si>
  <si>
    <t xml:space="preserve">Total </t>
  </si>
  <si>
    <t>AI/RI</t>
  </si>
  <si>
    <t xml:space="preserve">IFTR Threshold Reporting </t>
  </si>
  <si>
    <t xml:space="preserve">Bopcus Mappings </t>
  </si>
  <si>
    <t>IFTR Mandatory &amp; Non-Mandatory Fields</t>
  </si>
  <si>
    <t xml:space="preserve">Exceptions Handling and report verification </t>
  </si>
  <si>
    <t xml:space="preserve">Verify that the exceptions report consist of client exceptions </t>
  </si>
  <si>
    <t xml:space="preserve">Verify that impersonal accounts are not included on the report </t>
  </si>
  <si>
    <t>Verifty that financial exceptions are not reported on the Business exceptions report</t>
  </si>
  <si>
    <t>Verify that the Exceptions report include the minimum information of a client in order to allocate the task to the correct cluster i.e The following fiels should be populated:  Business Cluster, CST_No, Account, PRI_ENTITY blank</t>
  </si>
  <si>
    <t xml:space="preserve">Verify that the reason for exceptions is included on the report. </t>
  </si>
  <si>
    <t>BOUTTC_025</t>
  </si>
  <si>
    <t xml:space="preserve">Exceptions Handling Process </t>
  </si>
  <si>
    <t>Recon</t>
  </si>
  <si>
    <t xml:space="preserve">Underlying clients </t>
  </si>
  <si>
    <t xml:space="preserve">Access to NDW report exception data, Access to BP </t>
  </si>
  <si>
    <t>Bopcus Inbound</t>
  </si>
  <si>
    <t xml:space="preserve">Access to NDW Report exception data, Access to BP </t>
  </si>
  <si>
    <t>BINTC_025</t>
  </si>
  <si>
    <t>NROUTTC_025</t>
  </si>
  <si>
    <t xml:space="preserve">Number of 
Test Cases </t>
  </si>
  <si>
    <t>Non-Reportables 
 Inbound</t>
  </si>
  <si>
    <t xml:space="preserve"> International funds transfers related to inter-bank transactions (e.g.
syndicated loans, pooled funds, settlement of accounts) are not reported. </t>
  </si>
  <si>
    <t>NR_002</t>
  </si>
  <si>
    <t xml:space="preserve">To ensure that as a Bank, we report all IFTR transactions for Non-Reportable Inbound category </t>
  </si>
  <si>
    <t>Non-Reportables Inbound transactions identified and appear on NDW report and submitted to the FIC</t>
  </si>
  <si>
    <t xml:space="preserve">Access to Finsurv (Nedbank Financial Surveillance), Access to NDW report, Access to the FIC Website </t>
  </si>
  <si>
    <t xml:space="preserve">Non-reportable Inbound transactions reconcile successfully </t>
  </si>
  <si>
    <t>Non-reportable Inbound transactions underlying client details reported correctly</t>
  </si>
  <si>
    <t xml:space="preserve">Non-Reportable In  transactions must include information on the sender/originator and the receiver/beneficiary details of the funds.
 </t>
  </si>
  <si>
    <t xml:space="preserve">To ensure that as a Bank, we report all IFTR transactions for Non-Reportable Inbound category  </t>
  </si>
  <si>
    <t xml:space="preserve">Non-Reportable Out  transactions must include information on the sender/originator and the receiver/beneficiary details of the funds.
 </t>
  </si>
  <si>
    <t>NRINTC_001</t>
  </si>
  <si>
    <t>NRINTC_002</t>
  </si>
  <si>
    <t>NRINTC_003</t>
  </si>
  <si>
    <t>NRINTC_004</t>
  </si>
  <si>
    <t>NRINTC_005</t>
  </si>
  <si>
    <t>NRINTC_006</t>
  </si>
  <si>
    <t>NRINTC_007</t>
  </si>
  <si>
    <t>NRINTC_008</t>
  </si>
  <si>
    <t>NRINTC_009</t>
  </si>
  <si>
    <t>NRINTC_010</t>
  </si>
  <si>
    <t>NRINTC_011</t>
  </si>
  <si>
    <t>NRINTC_012</t>
  </si>
  <si>
    <t>NRINTC_013</t>
  </si>
  <si>
    <t>NRINTC_014</t>
  </si>
  <si>
    <t>NRINTC_015</t>
  </si>
  <si>
    <t>NRINTC_016</t>
  </si>
  <si>
    <t>NRINTC_017</t>
  </si>
  <si>
    <t>NRINTC_018</t>
  </si>
  <si>
    <t>NRINTC_019</t>
  </si>
  <si>
    <t>NRINTC_020</t>
  </si>
  <si>
    <t>NRINTC_021</t>
  </si>
  <si>
    <t>NRINTC_022</t>
  </si>
  <si>
    <t>NRINTC_023</t>
  </si>
  <si>
    <t>NRINTC_024</t>
  </si>
  <si>
    <t>NRINTC_025</t>
  </si>
  <si>
    <t xml:space="preserve">Non-Reportables 
 Inbound </t>
  </si>
  <si>
    <t>Select all transactions where the HT03_STS_CDE = 3001</t>
  </si>
  <si>
    <t>Select all transactions where the HT03_STS_CDE is 3002 - of all the 3002's check if HT03_SRVC_CL_U_C = 2 - for the 3002 transaction that meet this criteria, exclude them as they would have already been covered by FINSURV via SWIFT</t>
  </si>
  <si>
    <t>All the transactions identified in step 1 and 2 above need to be sorted according to inbound and outbound.
If HT03_PMT_CL_CDE =2 then it is an outbound transaction (From My_Client Account to Not My Client_Account)</t>
  </si>
  <si>
    <t xml:space="preserve">For each outbound transaction verify the HT03_DEST_ON_US_I field. If this is  = 0 then it's on them and the destination sort code can be used i.e. use the HT03_DEST_SORT_C to check against the CIM900 to see which CMA country is involved in the 'CMA Country Indicator' field. </t>
  </si>
  <si>
    <t xml:space="preserve">
If HT03_DEST_ON_US_I &lt;&gt; 0, then ignore the transaction as it is ON_US i.e. not CMA EFT</t>
  </si>
  <si>
    <t xml:space="preserve"> If HT03_DEST_SORT_C is ""0"" then refer to Bin file: ODSVIEW..CAMS_XSTAB_AMEX_BIN or Bin file: ODSVIEW..CAMS_DSTPX_UCS_PREF to identify the CMA country where the transaction was initiated from using the mapping rules</t>
  </si>
  <si>
    <t>If the HT03_NMNTD_SORT_C  is ""0"" then populate with "Lakeview Campus, 1st Floor, 16 Constatia Boulevard, Constantia, Gauteng" as default (this is when the client makes a payment from a Card for which there is no such concept as a branch code the value of NMNTD_SORT_C is set to a "0". This will be done for all CPS Card transactions)</t>
  </si>
  <si>
    <t>When multiple Bin numbers are identified for Visa or MasterCard, then look at the cams_dstpx_ucs_pref file in the SNAPSHOT_DTS field to identify the latest record when duplicates are identified, if there are more duplicates identified then use HIGH_EFF_DT to identify the latest record out of those duplicates. Will need to go back to the CAMS PCD country code table to get the 2 digit country code. If duplicates are picked up in the PCD table then use the one where P_01696_COUNTRY_CODE is not empty.</t>
  </si>
  <si>
    <t>When multiple Bin numbers are identified for Amex, then look at the ODSVIEW..CAMS_XSTAB_AMEX_BIN file in the XSAB_TC_CRT_TS to identify the latest transaction timestamp for reporting to the FIC</t>
  </si>
  <si>
    <t xml:space="preserve">Verify that CMA/EFT CPS outbound transactions are reported to the FIC </t>
  </si>
  <si>
    <t>CPS Outbound 
transactions identified and appear on NDW report and submitted to the FIC</t>
  </si>
  <si>
    <t xml:space="preserve">Access to CPS Source files, Access to NDW report, Access to the FIC Website </t>
  </si>
  <si>
    <t xml:space="preserve">CPS 
Outbound </t>
  </si>
  <si>
    <t>CPS_001</t>
  </si>
  <si>
    <t>To ensure that as a Bank, we report all CMA/EFT CPS Outbound
Cross border payments</t>
  </si>
  <si>
    <t>CPSOUTTC_001</t>
  </si>
  <si>
    <t>CPSOUTTC_003</t>
  </si>
  <si>
    <t>CPSOUTTC_002</t>
  </si>
  <si>
    <t>To ensure that as a Bank, we report all CMA/EFT CPS Outbound
Cross border payment</t>
  </si>
  <si>
    <t>Unpaid CPS  
transactions identified and appear on NDW report and submitted to the FIC</t>
  </si>
  <si>
    <t>Check all previously reported transactions to see if the status has changed from 3001/3002 to unpaids i.e 3008..3011</t>
  </si>
  <si>
    <t xml:space="preserve"> If they have changed to unpaid then a reverse transaction i.e. swop the from and to, will need to be reported against the original transaction to the FIC</t>
  </si>
  <si>
    <t>Verify that step 2 will only need to occur for up to 40 calendar days i.e. including weekends and public holidays.  After 40 days the status will then no longer change.</t>
  </si>
  <si>
    <t>Unpaids will never change to anything else e.g if a transaction changes to a unpaid on day 3 after the orginal transaction has occured and it is reported to the FIC, no further checking needs to happen to this transaction.</t>
  </si>
  <si>
    <t>Access to CPS Source files, Access to NDW report, Access to the FIC Website</t>
  </si>
  <si>
    <t>Nedbank as an Accountable Institution/ Reportable Institution can be identified to facilitate cross border transactions</t>
  </si>
  <si>
    <t>CPSOUTTC_004</t>
  </si>
  <si>
    <t xml:space="preserve">Access to consolidated list of all products within the Bank that allows for cross border payments, 
Access to CPS Source files, 
Access to NDW report, Access to the FIC Website </t>
  </si>
  <si>
    <t>CPS 
Outbound</t>
  </si>
  <si>
    <t>CPSOUTTC_005</t>
  </si>
  <si>
    <t>CPSOUTTC_006</t>
  </si>
  <si>
    <t>CPSOUTTC_007</t>
  </si>
  <si>
    <t>CPSOUTTC_008</t>
  </si>
  <si>
    <t>CPSOUTTC_009</t>
  </si>
  <si>
    <t>CPSOUTTC_010</t>
  </si>
  <si>
    <t>CPSOUTTC_011</t>
  </si>
  <si>
    <t>CPSOUTTC_012</t>
  </si>
  <si>
    <t>CPSOUTTC_013</t>
  </si>
  <si>
    <t>CPSOUTTC_014</t>
  </si>
  <si>
    <t>CPSOUTTC_015</t>
  </si>
  <si>
    <t>CPSOUTTC_016</t>
  </si>
  <si>
    <t>CPS
transactions are aligned to all mandatory and non-mandatory fields for my client entity as defined by the FIC 
(t_entity_my_client)</t>
  </si>
  <si>
    <t>CPS transactions are aligned to all mandatory and non-mandatory fields for my client entity's phone details as defined by the FIC 
(t_entity_my_client)
(t_phone)</t>
  </si>
  <si>
    <t>CPS transactions are aligned to all mandatory and non-mandatory fields for my client entity's address details as defined by the FIC 
(t_entity_my_client)
(t_address)</t>
  </si>
  <si>
    <t>CPS transactions are aligned to all mandatory and non-mandatory fields for my client entity Director's details as defined by the FIC 
(t_entity_my_client)
(entity_person_role_type)</t>
  </si>
  <si>
    <t>CPS transactions are aligned to all mandatory and non-mandatory fields for my client entity Director's phone details as defined by the FIC 
(t_person_my_client)
(t_phone)</t>
  </si>
  <si>
    <t>CPS transactions are aligned to all mandatory and non-mandatory fields for my client entity Director's address details as defined by the FIC 
(t_person_my_client)
(t_Address)</t>
  </si>
  <si>
    <t>CPS transactions are aligned to all mandatory and non-mandatory fields for not my client entity (t_entity)</t>
  </si>
  <si>
    <t>CPS
transactions are aligned to all mandatory and non-mandatory fields for my client account (Individual) as defined by the FIC 
(t_account_my_client)</t>
  </si>
  <si>
    <t xml:space="preserve">Institution name must be displayed on NDW and submitted to the FIC </t>
  </si>
  <si>
    <t>Branch must be displayed on NDW and submitted to the FIC</t>
  </si>
  <si>
    <t xml:space="preserve">Account Name must be displayed on NDW and submitted to the FIC </t>
  </si>
  <si>
    <t xml:space="preserve">The currency code must be displayed on NDW and submitted to the FIC </t>
  </si>
  <si>
    <t>CPS transactions are aligned to all mandatory and non-mandatory fields for my client account (Juristic) as defined by the FIC 
(t_account_my_client)</t>
  </si>
  <si>
    <t>CPS transactions are aligned to all mandatory and non-mandatory fields for my client account signatory Phone details as defined by the FIC 
(t_person_my_client)
(t_phone)</t>
  </si>
  <si>
    <t>CPSOUTTC_017</t>
  </si>
  <si>
    <t>CPSOUTTC_018</t>
  </si>
  <si>
    <t>CPSOUTTC_019</t>
  </si>
  <si>
    <t>CPSOUTTC_020</t>
  </si>
  <si>
    <t>CPSOUTTC_021</t>
  </si>
  <si>
    <t>CPS transactions are aligned to all mandatory and non-mandatory fields for my client account signatory Address details as defined by the FIC 
(t_person_my_client)
(t_address)</t>
  </si>
  <si>
    <t>CPS transactions are aligned to all mandatory and non-mandatory fields for not my client account as defined by the FIC 
(t_account)</t>
  </si>
  <si>
    <t xml:space="preserve">Transaction number  must be displayed on NDW and submitted to the FIC </t>
  </si>
  <si>
    <t xml:space="preserve">Transaction location  must be displayed on NDW and submitted to the FIC </t>
  </si>
  <si>
    <t>Entity ref number  must be displayed on NDW and submitted to the FIC 
 The Entity Reference should populate with the following: "Nedbank-IFTR"</t>
  </si>
  <si>
    <t xml:space="preserve">Transmode code  must be displayed on NDW and submitted to the FIC </t>
  </si>
  <si>
    <t>Verify Funds code - This refers to the method in which the payment was made, eg. Credit Card, Electronic Fund Transfer or Point of Sale transactions.
This also refers to the Type of funds used in initiating transaction, selected from the Funds type list</t>
  </si>
  <si>
    <t xml:space="preserve">Funds code  must be displayed on NDW and submitted to the FIC </t>
  </si>
  <si>
    <t xml:space="preserve">Amount (local) must be displayed on NDW and submitted to the FIC </t>
  </si>
  <si>
    <t xml:space="preserve">Amount (Foreign)  must be displayed on NDW and submitted to the FIC </t>
  </si>
  <si>
    <t xml:space="preserve">Foreign Country code  must be displayed on NDW and submitted to the FIC </t>
  </si>
  <si>
    <t xml:space="preserve">Mandatory </t>
  </si>
  <si>
    <t xml:space="preserve">Conditional </t>
  </si>
  <si>
    <t xml:space="preserve">CPS
transactions are aligned to all mandatory and non-mandatory fields for Transaction node as defined by the FIC </t>
  </si>
  <si>
    <t xml:space="preserve">CPS Outbound transactions reconcile successfully </t>
  </si>
  <si>
    <t xml:space="preserve">All Cross border transactions with a value of R4999.99 and above must be reported to the FIC </t>
  </si>
  <si>
    <t>CPS
 transactions are aligned to all mandatory and non-mandatory fields for my client account signatory details as defined by the FIC 
(t_person_my_client)</t>
  </si>
  <si>
    <t>All the transactions identified in step 1 and 2 above need to be sorted according to inbound and outbound.
If HT03_PMT_CL_CDE =1 then it is an inbound transaction (From Not My Client_Account to My_Client Account )</t>
  </si>
  <si>
    <t>For each inbound transaction, check to see if it is CMA EFT transaction by looking at the HT03_DEST_ON_US_I to determine if the destination sort code must be used i.e. if the HT03_DEST_ON_US_I = 0 then it’s on-them and the destination sort code can be used to check the Branch Code in the CIM900 table</t>
  </si>
  <si>
    <t xml:space="preserve"> If HT03_DEST_ON_US_I is = 0, then the 'CMA Country Indicator' field in the CIM900 table will stipulate which CMA EFT country is involved.
Inbound transaction HT03_PMT_CL_CDE = 1 (Collection)
HT03_NMNTD_AC_NUM (My_Client) &lt;- HT03_DEST_AC_H_NUM (Not_My_Client_Account) i.e. money flows from right to left</t>
  </si>
  <si>
    <t>If HT03_DEST_ON_US_I &lt;&gt; 0, then ignore the transaction as it is not a CMA EFT.</t>
  </si>
  <si>
    <t xml:space="preserve">Verify that CMA/EFT CPS inbound transactions are reported to the FIC </t>
  </si>
  <si>
    <t>CPS Inbound 
transactions identified and appear on NDW report and submitted to the FIC</t>
  </si>
  <si>
    <t>CPS 
Inbound</t>
  </si>
  <si>
    <t xml:space="preserve">CPS 
Inbound </t>
  </si>
  <si>
    <t>CPS_002</t>
  </si>
  <si>
    <t>To ensure that as a Bank, we report all CMA/EFT CPS Inbound
Cross border payments</t>
  </si>
  <si>
    <t>CPSINTC_001</t>
  </si>
  <si>
    <t>CPSINTC_002</t>
  </si>
  <si>
    <t>CPSINTC_003</t>
  </si>
  <si>
    <t>CPSINTC_004</t>
  </si>
  <si>
    <t>CPSINTC_005</t>
  </si>
  <si>
    <t>CPSINTC_006</t>
  </si>
  <si>
    <t>CPSINTC_007</t>
  </si>
  <si>
    <t>CPSINTC_008</t>
  </si>
  <si>
    <t>CPSINTC_009</t>
  </si>
  <si>
    <t>CPSINTC_010</t>
  </si>
  <si>
    <t>CPSINTC_011</t>
  </si>
  <si>
    <t>CPSINTC_012</t>
  </si>
  <si>
    <t>CPSINTC_013</t>
  </si>
  <si>
    <t>CPSINTC_014</t>
  </si>
  <si>
    <t>CPSINTC_015</t>
  </si>
  <si>
    <t>CPSINTC_016</t>
  </si>
  <si>
    <t>CPSINTC_017</t>
  </si>
  <si>
    <t>CPSINTC_018</t>
  </si>
  <si>
    <t>CPSINTC_019</t>
  </si>
  <si>
    <t>CPSINTC_020</t>
  </si>
  <si>
    <t>CPSINTC_021</t>
  </si>
  <si>
    <t>CPSINTC_022</t>
  </si>
  <si>
    <t>CPSINTC_023</t>
  </si>
  <si>
    <t>CPSINTC_024</t>
  </si>
  <si>
    <t>Defect 305577</t>
  </si>
  <si>
    <t>Verify that all Bopcus Outbound transactions that meet the requirements of a cross border are reported correctly to the FIC</t>
  </si>
  <si>
    <t xml:space="preserve">This includes the following:
 - The correctness of data submitted to the FIC
 - All  Transactions submitted successfully (All XML files submitted)
 - No rejections from the FIC
 </t>
  </si>
  <si>
    <t>Verify that all Bopcus Inbound transactions that meet the requirements of a cross border are reported correctly to the FIC</t>
  </si>
  <si>
    <t xml:space="preserve">The currency code must be displayed on NDW and submitted to the FIC .
As per the mappings:-
Default currency code to "ZAR" for CA and SA, these are account numbers starting with "1" and "2" respectively
</t>
  </si>
  <si>
    <t>There are no transactions from GLOBAL TRADE/ EXIMBILLS</t>
  </si>
  <si>
    <t xml:space="preserve">Bopcus transactions are from Account to Account. Awaiting mapping updates, the test scenario will be removed. </t>
  </si>
  <si>
    <t>Product not found on test data</t>
  </si>
  <si>
    <t>Bopcus transactions are from Account to Account. Awaiting mapping updates, the test scenario will be removed. 
Defect 316567</t>
  </si>
  <si>
    <t>Not Applicable</t>
  </si>
  <si>
    <t xml:space="preserve">Not Applicable </t>
  </si>
  <si>
    <t>No requirements to support this scenario</t>
  </si>
  <si>
    <t>No transactions from the GLOBAL TRADE/ EXIMBILLS</t>
  </si>
  <si>
    <t>No Requirement to support this scenario</t>
  </si>
  <si>
    <t>Verify the selected transactions meet the following criteria:
The  X57272_FGN_CURR_CD field is not blank or null</t>
  </si>
  <si>
    <t xml:space="preserve">The X57272_FGN_CURR_CD field should be populated for all transactions. </t>
  </si>
  <si>
    <t>All transactions where  X57272_ASSOC_CD = "B" must be excluded from reporting. 
"B" stands for Buyaids companies. Buyaid is not an association but a 3rd party processor</t>
  </si>
  <si>
    <t xml:space="preserve">Transactions where  X57272_ASSOC_CD = "B" are excluded from reporting </t>
  </si>
  <si>
    <t>Verfiy the transaction flow  = IN by checking the following field:
 X57272 = IN</t>
  </si>
  <si>
    <t xml:space="preserve"> Transactions where X57272 = IN must be reported. </t>
  </si>
  <si>
    <t xml:space="preserve">Verify that transactions above the R5000 Threshold are reported. </t>
  </si>
  <si>
    <t xml:space="preserve">Verify that all outflow transactions are excluded from reporting. 
</t>
  </si>
  <si>
    <t xml:space="preserve">All outflow thransactions should be excluded. 
This refers to a chargeback/refund </t>
  </si>
  <si>
    <t xml:space="preserve">Verify the SWIFT code populated as "Not Obtained" </t>
  </si>
  <si>
    <t xml:space="preserve">The SWIFT code should populate "Not Obtained" for Bopcard Non-Resident transactions. 
As per the discussion with groupAML, the following should be taken into consideration:-
•SwiftCode for BOPCard Non-Res e.g. VISAUSA we will use “Not Obtained” 
•We will also use the “Not Obtained” for the account node for merchants that do not hold current accounts with Nedbank
•In the meantime, Group will consult the FIC on exactly what needs to be reported for the My Client part of the transaction
</t>
  </si>
  <si>
    <t xml:space="preserve">Bopcard Non-Resident transaction flow </t>
  </si>
  <si>
    <t xml:space="preserve">Transactions flow is From NOT MY CLIENT ACCOUNT to MY CLIENT ACCOUNT </t>
  </si>
  <si>
    <t>Verify the transaction flow is From NOT MY CLIENT ACCOUNT to MY CLIENT ENTITY</t>
  </si>
  <si>
    <t>Transactions flow is From NOT MY CLIENT ACCOUNT to MY CLIENT ENTITY</t>
  </si>
  <si>
    <t>Verify the transaction flow is From NOT MY CLIENT ACCOUNT to MY CLIENT PERSON</t>
  </si>
  <si>
    <t xml:space="preserve">Transactions flow is From NOT MY CLIENT ACCOUNT to MY CLIENT PERSON </t>
  </si>
  <si>
    <t xml:space="preserve">Bopcard Non-Resident </t>
  </si>
  <si>
    <t>BNR_001</t>
  </si>
  <si>
    <t xml:space="preserve">Bopcard Non-Resident  </t>
  </si>
  <si>
    <t xml:space="preserve">Access to CAMS Source file, Access to NDW report, Access to the FIC Website </t>
  </si>
  <si>
    <t xml:space="preserve">Access to CAMS Source file, Access to NDW report, Access to the FIC Website e </t>
  </si>
  <si>
    <t xml:space="preserve">Access to CAMS Source file, Access to NDW report, Access to the FIC Website  </t>
  </si>
  <si>
    <t xml:space="preserve">To ensure that as a Bank, we report all IFTR transactions for Bopcard Non-Resident  category  </t>
  </si>
  <si>
    <t xml:space="preserve">To ensure that as a Bank, we report all IFTR transactions for Bopcard Non-Resident  category </t>
  </si>
  <si>
    <t xml:space="preserve">To ensure that as a Bank, we report all IFTR transactions for Bopcard Non-Resident  category   </t>
  </si>
  <si>
    <t>BNRTC_001</t>
  </si>
  <si>
    <t>BNRTC_002</t>
  </si>
  <si>
    <t>BNRTC_003</t>
  </si>
  <si>
    <t>BNRTC_004</t>
  </si>
  <si>
    <t>BNRTC_005</t>
  </si>
  <si>
    <t>BNRTC_006</t>
  </si>
  <si>
    <t>BNRTC_007</t>
  </si>
  <si>
    <t>BNRTC_008</t>
  </si>
  <si>
    <t>BNRTC_009</t>
  </si>
  <si>
    <t>BNRTC_013</t>
  </si>
  <si>
    <t>BNRTC_010</t>
  </si>
  <si>
    <t>BNRTC_014</t>
  </si>
  <si>
    <t>BNRTC_011</t>
  </si>
  <si>
    <t>BNRTC_015</t>
  </si>
  <si>
    <t>BNRTC_012</t>
  </si>
  <si>
    <t>BNRTC_016</t>
  </si>
  <si>
    <t>BNRTC_017</t>
  </si>
  <si>
    <t>BNRTC_018</t>
  </si>
  <si>
    <t>BNRTC_019</t>
  </si>
  <si>
    <t>BNRTC_020</t>
  </si>
  <si>
    <t>BNRTC_022</t>
  </si>
  <si>
    <t>BNRTC_021</t>
  </si>
  <si>
    <t xml:space="preserve">Commercial/ Registration Name must be populated on NDW and submitted to the FIC 
</t>
  </si>
  <si>
    <t xml:space="preserve">Incorporation Legal From must be populated on NDW and submitted to the FIC 
</t>
  </si>
  <si>
    <t xml:space="preserve">Entity Registration Number/ Incorporation Number must be populated on NDW and submitted to the FIC 
</t>
  </si>
  <si>
    <t>Bopcard Non-Resident transactions identified and appear on NDW report and submitted to the FIC</t>
  </si>
  <si>
    <t>Bopcard Non-Resident
transactions are aligned to all mandatory and non-mandatory fields for my client entity as defined by the FIC 
(t_entity_my_client)</t>
  </si>
  <si>
    <t>Bopcard Non-Resident transactions are aligned to all mandatory and non-mandatory fields for my client entity's phone details as defined by the FIC 
(t_entity_my_client)
(t_phone)</t>
  </si>
  <si>
    <t>Bopcard Non-Resident transactions are aligned to all mandatory and non-mandatory fields for my client entity's address details as defined by the FIC 
(t_entity_my_client)
(t_address)</t>
  </si>
  <si>
    <r>
      <t xml:space="preserve">Bopcard Non-Resident transactions are aligned to all mandatory and non-mandatory fields for </t>
    </r>
    <r>
      <rPr>
        <b/>
        <sz val="11"/>
        <color theme="1"/>
        <rFont val="Calibri"/>
        <family val="2"/>
        <scheme val="minor"/>
      </rPr>
      <t>my client entity Director's details</t>
    </r>
    <r>
      <rPr>
        <sz val="11"/>
        <color theme="1"/>
        <rFont val="Calibri"/>
        <family val="2"/>
        <scheme val="minor"/>
      </rPr>
      <t xml:space="preserve"> as defined by the FIC 
(t_entity_my_client)
(entity_person_role_type)</t>
    </r>
  </si>
  <si>
    <t>Bopcard Non-Resident transactions are aligned to all mandatory and non-mandatory fields for my client entity Director's phone details as defined by the FIC 
(t_person_my_client)
(t_phone)</t>
  </si>
  <si>
    <t>Bopcard Non-Resident transactions are aligned to all mandatory and non-mandatory fields for my client entity Director's address details as defined by the FIC 
(t_person_my_client)
(t_Address)</t>
  </si>
  <si>
    <t>Bopcard Non-Resident transactions are aligned to all mandatory and non-mandatory fields for my client Person  (t_Person my client )</t>
  </si>
  <si>
    <t>Bopcard Non-Resident transactions are aligned to all mandatory and non-mandatory fields for my client account (Individual) as defined by the FIC 
(t_account_my_client)</t>
  </si>
  <si>
    <t xml:space="preserve">Institution name must be displayed on NDW and submitted to the FIC
As per the mappings:-
Nedbank Limited must be populated 
 </t>
  </si>
  <si>
    <t>Institution code or SWIFT must be displayed on NDW and submitted to the FIC (As per the FIC, one of the two must be presented)
As per the mappings:-
NEDSZAJJ must be populated</t>
  </si>
  <si>
    <t>Branch must be displayed on NDW and submitted to the FIC
As per the mappings: - 
the following field must be used to pick up the branch: X57272_CA_BRANCH</t>
  </si>
  <si>
    <t xml:space="preserve">Account number must be displayed on NDW and submitted to the FIC 
As per the mappings:-
The following field must be used to pick up the account number: X57272_CA_ACCT 
</t>
  </si>
  <si>
    <t>Account Name must be displayed on NDW and submitted to the FIC 
As per the mappings:-
This must be picked up from CIS</t>
  </si>
  <si>
    <t>Account type must be displayed on NDW and submitted to the FIC 
As per the mappings:-
The following field must be used to pick up the account type: X57272_CA_PRODUCT</t>
  </si>
  <si>
    <t>Bopcard Non-Resident transactions are aligned to all mandatory and non-mandatory fields for my client account (Juristic) as defined by the FIC 
(t_account_my_client)</t>
  </si>
  <si>
    <t>Bopcard Non-Resident transactions are aligned to all mandatory and non-mandatory fields for my client account signatory details as defined by the FIC 
(t_person_my_client)</t>
  </si>
  <si>
    <t>Bopcard Non-Resident  transactions are aligned to all mandatory and non-mandatory fields for my client account signatory Phone details as defined by the FIC 
(t_person_my_client)
(t_phone)</t>
  </si>
  <si>
    <t>Institution name  must be displayed on NDW and submitted to the FIC 
As per the mappings:-
Populate as:
where X57272_ASSOC_CD = 'A", populate with Amex
Where X57272_ASSOC_CD = 'V', populate with Visa
Where X57272_ASSOC_CD = 'M', populate with Master</t>
  </si>
  <si>
    <t>Account number must be displayed on NDW and submitted to the FIC 
As per the mappings:-
The following field must be used to pick up the account number: X57272_CRD_NBR</t>
  </si>
  <si>
    <t>Bopcard Non-Resident  transactions are aligned to all mandatory and non-mandatory fields for my client account signatory Address details as defined by the FIC 
(t_person_my_client)
(t_address)</t>
  </si>
  <si>
    <t>Bopcard Non-Resident  transactions are aligned to all mandatory and non-mandatory fields for not my client account as defined by the FIC 
(t_account)</t>
  </si>
  <si>
    <t xml:space="preserve">Bopcard Non-Resident  transactions are aligned to all mandatory and non-mandatory fields for Transaction node as defined by the FIC </t>
  </si>
  <si>
    <t xml:space="preserve">Transaction number  must be displayed on NDW and submitted to the FIC 
As per the mappings:-
Populate with:
X57272_ARN_NBR + X57272_TC_CRT_TS
</t>
  </si>
  <si>
    <t xml:space="preserve">As per the goAML EE FIC Schema V4_2_3, Internal_ref_number is not required however, for FIC submission, this is a mandatory field.
As per the mappings:
This field is not applicable (N/A)
</t>
  </si>
  <si>
    <t>Transaction location  must be displayed on NDW and submitted to the FIC.
As per the mapping:-
 Populate with Merchant Name:
X57272_MRCH_NAME</t>
  </si>
  <si>
    <t xml:space="preserve">As per the goAML EE FIC Schema V4_2_3_Specification, this is not a mandatory field for reporting however, for IFTR, the balance of payment category must be captured 
As per the mappings, the following is applicable: 
1. Merchant Name: X57272_MRCH_NAME
2. Merchant Account Number: X57272_MERCH_ACCT
3. Issuing Authority: X57272_ISS_ACQ
4. Acquirer reference number: X57272_ARN_NBR
5. Debit/Credit indicator: X57272_DB_CR_IND
Add step 6 where a transaction is done using a 'Master' (M)
6. If X57272_ASSOC_CD ="M", then add ICA Code: X57272_ICA_NO
</t>
  </si>
  <si>
    <t>Transaction date  must be displayed on NDW and submitted to the FIC 
As per the mappings:-
Use the following field to pick up the date: X57272_TXN_DT</t>
  </si>
  <si>
    <t>Transmode code  must be displayed on NDW and submitted to the FIC.
As per the mappings:- 
When flow have X57272_FLOW="IN" populate with 36 Point of Sale</t>
  </si>
  <si>
    <t>This is Mandatory for reporting. It must be displayed on NDW and submitted to the FIC.
As per the mappings:-
BOBCARD NON-RESIDENT</t>
  </si>
  <si>
    <t>Amount (local) must be displayed on NDW and submitted to the FIC .
As per mappings: 
X57272_RAND_VAL</t>
  </si>
  <si>
    <t xml:space="preserve">Funds code  must be displayed on NDW and submitted to the FIC.
As per the mappings:
If XB57272 = 'IN' Populate with 47: Point of Sale (POS) / Cardswipe
</t>
  </si>
  <si>
    <t>Verify from_country</t>
  </si>
  <si>
    <t xml:space="preserve">from_country must be displayed on NDW and submitted to the FIC.
Use X57272_CNTRY to derive the 2 digit country code from the P_01696_Country_Code table
</t>
  </si>
  <si>
    <t>Foreign Country code  must be displayed on NDW and submitted to the FIC.
As per the mappings: 
X57272_FGN_CURR_CD</t>
  </si>
  <si>
    <t>Verify Foreign Country code (foreign_currency_code)</t>
  </si>
  <si>
    <t>Amount (Foreign)  must be displayed on NDW and submitted to the FIC.
As per the mappings:-
X57272_FGN_VAL</t>
  </si>
  <si>
    <t>Verify Conversion rate (foreign_exchange_rate)</t>
  </si>
  <si>
    <t>Mandatory 
As per the mappings:-
Populate using X57272_FGN_CURR_CD  to derive the exchange rate from Wall Street</t>
  </si>
  <si>
    <t xml:space="preserve">The currency code must be displayed on NDW and submitted to the FIC .
As per the mappings:-
X57272_FGN_CURR_CD
</t>
  </si>
  <si>
    <t>The currency code must be displayed on NDW and submitted to the FIC .
As per the mappings:-
X57272_FGN_CURR_CD</t>
  </si>
  <si>
    <t xml:space="preserve">Bopcard Non-Resident transactions reconcile successfully </t>
  </si>
  <si>
    <t>Bopcard Non-Resident transactions underlying client details reported correctly</t>
  </si>
  <si>
    <r>
      <t xml:space="preserve">Institution code or SWIFT must be displayed on NDW and submitted to the FIC (As per the FIC, one of the two must be presented)
As per the mappings:-
</t>
    </r>
    <r>
      <rPr>
        <sz val="11"/>
        <color rgb="FFFF0000"/>
        <rFont val="Calibri"/>
        <family val="2"/>
        <scheme val="minor"/>
      </rPr>
      <t>Solution to be developed as per the User Story
SWIFT code for Bopcard Non-Resident should display "Not Obtained" for not_my_client account
•We will also use the “Not Obtained” for the account node for merchants that do not hold current accounts with Nedbank</t>
    </r>
  </si>
  <si>
    <t>"Not Obtained" has been truncated to "NOT OBTAINE"</t>
  </si>
  <si>
    <t xml:space="preserve">There are duplicate transaction numbers.
This is noted on the issues tab on Bopcard Non-Resident mapping. </t>
  </si>
  <si>
    <t>Merchant account Number differs from "Account number" details 
Is the Mechant account a Nedbank account?</t>
  </si>
  <si>
    <t xml:space="preserve">These are Electronic transfers and no cash involved. </t>
  </si>
  <si>
    <t>check foreign amount on FIC</t>
  </si>
  <si>
    <t>Check foreign country code on FIC</t>
  </si>
  <si>
    <t>Check conversion rate on FIC</t>
  </si>
  <si>
    <t>Awaiting Source file to test this scenario</t>
  </si>
  <si>
    <t>Name of the Entity must be populated on NDW and submitted to the FIC.
As per the mappings:
If Merchant does not hold a Nedbank current account, use the Merchant CIS details to populate the t_entity sub-node
Below is the query to get the Merchant CIS number
   SELECT  a.MRCHT_AC_NO, b.X57272_MERCH_ACCT, c.CST_ID , d.CST_ID, d.CST_NO
          FROM CDM.ADMIN.MRCHT_AR_DIM a
          INNER JOIN ODS.ADMIN.CAMS_X57272_DATA b
          ON a.MRCHT_AC_NO = trim(leading '0' from b.X57272_MERCH_ACCT)
          INNER JOIN CDM.ADMIN.MRCHT_AHRN_FACT c
          ON a.MRCHT_AR_INR_NO = c.MRCHT_INR_NO
          INNER JOIN CDM.ADMIN.CST_DIM d       
       ON d.CST_ID = c.CST_ID
          --WHERE  b.X57272_MERCH_ACCT = '0002736163'</t>
  </si>
  <si>
    <t xml:space="preserve">Verify Bopcard Resident transactions where the status equals to 'CNF' are displayed </t>
  </si>
  <si>
    <t xml:space="preserve">Bopcard Resident Outbound transactions where the status equals to 'CNF' are displayed on NDW and reported to the FIC </t>
  </si>
  <si>
    <t xml:space="preserve">Verify Bopcard Resident transactions where the status equals to 'IER' are displayed </t>
  </si>
  <si>
    <t xml:space="preserve">Bopcard Resident Outbound transactions where the status equals to 'IER' are displayed on NDW and reported to the FIC </t>
  </si>
  <si>
    <t>Verify the BOPREPORTS.TMSTAMP equals the previous day</t>
  </si>
  <si>
    <t xml:space="preserve"> The BOPREPORTS.TMSTAMP verified successfully </t>
  </si>
  <si>
    <t>Ensure that all transactions that were reported under 'IER' status do not get rereported when their status changes to 'CNF'</t>
  </si>
  <si>
    <t xml:space="preserve">Verified successfully </t>
  </si>
  <si>
    <t>Verify that the Flow indicate "OUT" on the Finsurv Enquiries screen</t>
  </si>
  <si>
    <t xml:space="preserve">On Finsurv screen, the Flow will be indicated as 'OUT' for Outbound transactions </t>
  </si>
  <si>
    <t xml:space="preserve">Ensure the Bopcard Resident Outbound file from NDW displays the FLOW as "OUT" for outbound  transactions </t>
  </si>
  <si>
    <t xml:space="preserve">The flow is reflecting correcly on NDW data file </t>
  </si>
  <si>
    <t>Verify that the Bopcard Resident Outbound transactions appears on Finsurv, NDW and submitted to the FIC</t>
  </si>
  <si>
    <t xml:space="preserve">Bopcard Resident Outbound transactions displayed on Finsurv, NDW and submitted to the FIC </t>
  </si>
  <si>
    <t xml:space="preserve">All transactions that belongs to Rest of Africa clients are excluded from IFTR reporting </t>
  </si>
  <si>
    <t xml:space="preserve">Bopcard Resident
Outbound  </t>
  </si>
  <si>
    <t>BR_001</t>
  </si>
  <si>
    <t>To ensure that as a Bank, we report all IFTR Bopcard Resident Outbound transactions</t>
  </si>
  <si>
    <t>BRTTC_001</t>
  </si>
  <si>
    <t>Bopcard Resident Outbound transactions identified and appears on the NDW file and submitted to the FIC</t>
  </si>
  <si>
    <t>Bopcard Resident
Outbound</t>
  </si>
  <si>
    <t xml:space="preserve">To ensure that as a Bank, we report all IFTR Bopcard Resident Outbound transactions  </t>
  </si>
  <si>
    <t xml:space="preserve">To ensure that as a Bank, we report all IFTR Bopcard Resident Outbound transactions </t>
  </si>
  <si>
    <t>BRTTC_002</t>
  </si>
  <si>
    <t>BRTTC_003</t>
  </si>
  <si>
    <t>BRTTC_004</t>
  </si>
  <si>
    <t>BRTTC_009</t>
  </si>
  <si>
    <t>BRTTC_010</t>
  </si>
  <si>
    <t>BRTTC_011</t>
  </si>
  <si>
    <t>BRTTC_012</t>
  </si>
  <si>
    <t>BRTTC_013</t>
  </si>
  <si>
    <t>BRTTC_014</t>
  </si>
  <si>
    <t xml:space="preserve">Bopcard Resident Outbound transactions reconcile successfully </t>
  </si>
  <si>
    <t>Bopcard Resident Outbound transactions underlying client details reported correctly</t>
  </si>
  <si>
    <t>Access to Finsurv (Nedbank Financial Surveillance), Access to NDW report,  Access to the FIC website</t>
  </si>
  <si>
    <t>Bopcard Resident transactions are aligned to all mandatory and non-mandatory fields for my client account (Individual) as defined by the FIC 
(t_account_my_client)</t>
  </si>
  <si>
    <t xml:space="preserve">Institution name must be displayed on NDW and submitted to the FIC .
Default to "Nedbank Ltd"
</t>
  </si>
  <si>
    <t>Institution code or SWIFT must be displayed on NDW and submitted to the FIC (As per the FIC, one of the two must be presented)
This needs to be populated with NEDSZAJJ</t>
  </si>
  <si>
    <t>Branch must be displayed on NDW and submitted to the FIC.
Use ProductTransactions.Branchid - if not available use universal branch code for Nedbank i.e. 198765</t>
  </si>
  <si>
    <t>Account Name must be displayed on NDW and submitted to the FIC 
This must be picked up from CIS</t>
  </si>
  <si>
    <t xml:space="preserve">Account number must be displayed on NDW and submitted to the FIC.
AdditionalCustomerData.AccountNumber (Finsurv Schema field).
RESIDENT.ACCOUNTNO (Database table and fieldname)
</t>
  </si>
  <si>
    <t xml:space="preserve">Bopcard Resident transactions are aligned to all mandatory and non-mandatory fields for my client account (Juristic) as defined by the FIC 
(t_account_my_client)
</t>
  </si>
  <si>
    <t>Bopcard Resident transactions are aligned to all mandatory and non-mandatory fields for my client account signatory details as defined by the FIC 
(t_person_my_client)</t>
  </si>
  <si>
    <t>Bopcard Resident transactions are aligned to all mandatory and non-mandatory fields for my client account signatory Phone details as defined by the FIC 
(t_person_my_client)
(t_phone)</t>
  </si>
  <si>
    <t>Bopcard Resident transactions are aligned to all mandatory and non-mandatory fields for my client account signatory Address details as defined by the FIC 
(t_person_my_client)
(t_address)</t>
  </si>
  <si>
    <t>No data to support this test case</t>
  </si>
  <si>
    <t xml:space="preserve">The comments Field is blank on NDW however, the Transaction Comments is populated. </t>
  </si>
  <si>
    <t xml:space="preserve">Bopcard Non-Resident transactions must include information on the sender/originator and the receiver/beneficiary details of the funds.
 </t>
  </si>
  <si>
    <t>Bopcard Resident transactions are aligned to all mandatory and non-mandatory fields for not my client entity (t_entity)</t>
  </si>
  <si>
    <t>Bopcard Resident transactions are aligned to all mandatory and non-mandatory fields for Transaction node as defined by the FIC</t>
  </si>
  <si>
    <t>Verify Internal_ref_number - this refers to the Reporting Entity internal transaction reference number</t>
  </si>
  <si>
    <t xml:space="preserve">Transmode code  must be displayed on NDW and submitted to the FIC.
Populate the transmode code with enum 5 "Credit Card" (on the goAML enum list for conduction type) 
OR;
enum 7 "Debit Card" (on the goAML enum list for conduction type) </t>
  </si>
  <si>
    <t>Currency code  must be displayed on NDW and submitted to the FIC.
Default to 'ZAR'</t>
  </si>
  <si>
    <t>Verify Amount (Foreign) 
(Foreign_amount)</t>
  </si>
  <si>
    <t>Verify Foreign Country code (Foreign_currency)</t>
  </si>
  <si>
    <t>Verify Conversion rate (Foreign_exchange_rate)</t>
  </si>
  <si>
    <t>Verify Transmode comment - Comments relating to the mode of transaction. Must include a description if the transmode code is "Unknown" or "Other".
For IFTR, the Balance Of Payment sub-categories must be captured in the comments field, where applicable
* Transmode Comments–List the BOP Subcategory (where applicable)</t>
  </si>
  <si>
    <t>As per the goAML EE FIC Schema V4_2_3_Specification, this is not a mandatory field for reporting however, for IFTR the field is mandatory as per the communication from the FIC. 
As per the mappings, the following must be populated: 
Populate with the Finsurv Reporting Qualifier (BOPREPORTS.QUALIFIERID)</t>
  </si>
  <si>
    <t xml:space="preserve">Verify Comments:
* Transaction Comments -Instruction / Swift Message / Electronic Message
* Transaction Location-IP Address / Merchant Location / Transaction Location
* Transaction Description–List the Investment Instruction / BOP Category
* Transmode Comments–List the BOP Subcategory
</t>
  </si>
  <si>
    <t xml:space="preserve">Bopcard Resident outbound transactions must include information on the sender/originator and the receiver/beneficiary details of the funds.
 </t>
  </si>
  <si>
    <t>BRTTC_005</t>
  </si>
  <si>
    <t>BRTTC_006</t>
  </si>
  <si>
    <t>BRTTC_007</t>
  </si>
  <si>
    <t>BRTTC_008</t>
  </si>
  <si>
    <t xml:space="preserve">Verify that transactions that belongs to Rest of Africa clients are excluded from IFTR reporting.
Link Client Data for IFTR reporting using Account Number. If Client Data cannot be linked using Account Number, use Card Number to link the first 6 digits to the following BIN numbers:
Swaziland:
412747
412749
431461
Lesotho:
421516
432558
443960
Namibia:
458728
458729
417460
458730
459265
459264
Malawi:
434231
434232
If the first 6 digits of the Card Number match then exclude transaction from IFTR reporting as these are Rest of Africa owned clients
 </t>
  </si>
  <si>
    <t>Determine if transaction was made using a Rewards Card:
Pick up the resident account nr from the finserv residents tables and compare this account to the mbr_rwrd_no field in the cdm..cc_ar_dim 
to confirm if this is a greenback/reward card number.
If the resident acc is matched to the mbr_rwrd_no then greenbacks has been identified and the account number in the  resident cards field in the finsurv residents card table should be used to link the account to a client.
If no match use the resident accounts for client linking</t>
  </si>
  <si>
    <t>As per the goAML EE FIC Schema V4_2_3_Specification, this is not a mandatory field for reporting. 
As per the mappings, the following will need to be populated for the Internal_ref_number:
1. Reference
2. Tran No on product system - field 
not on schema but table and field name provided 
3. Tran System Id - field not on schema but table and field name provided
Please note that if the FIC queries this transaction we will required 2 and 3 to investigate the query</t>
  </si>
  <si>
    <t>Transaction location  must be displayed on NDW and submitted to the FIC.
As per the mappings:
Use the Finsurv "Resident account number" to locate the domicile branch (the branch where the account was opened)
Use RESIDENT.ACCOUNTNO on FINSURV to look up BR_CODE, BR_NM, AREA_NM and populate with the branch where the account was opened</t>
  </si>
  <si>
    <t xml:space="preserve">As per the goAML EE FIC Schema V4_2_3_Specification, this is not a mandatory field for reporting however, the field is mandatory as per the communication from the FIC.  
As per the mappings, the following is applicable: 
1. The card utilised for the transactions was a MonetaryDetails.CardIndicator
2. The card number is AdditionalCustomerData.CardNumber
3. The card type is AdditionalCustomerData.AccountIdentifier
4. The BopSubCateogory is: MONETARYAMOUNTS.SubBopCategory
</t>
  </si>
  <si>
    <t>Mandatory/ Non-Mandatory (Y/N)
Please note: This will be applicable in cases where the customer drops cash in a box at a bank after the bank's working hours
As per the Mappings:
This is field is not applicable</t>
  </si>
  <si>
    <t>Amount (local) must be displayed on NDW and submitted to the FIC 
As per the mappings:
FINSURV Schema field: MonetaryDetails.RandValue
Database table and Fieldname:  If BOBREPORTS.ForeignCurrencyId is 'ZAR' then use BOBREPORTS.ForeignValue: If BOBREPORTS.ForeignCurrencyId is not 'ZAR" then use BOBREPORTS.RandValue</t>
  </si>
  <si>
    <t xml:space="preserve">Funds code  must be displayed on NDW and submitted to the FIC.
As per the mappings: 
Populate funds code with enum 52 "Purchase via Debit Card" (on the goAML enum list for funds code) OR;
enum 53 "Purchase via Credit Card" (on the goAML enum list for funds code) </t>
  </si>
  <si>
    <t xml:space="preserve">Transaction number  must be displayed on NDW and submitted to the FIC.
As per the mappings:-
Finsurv Schema field: OriginalTransaction.TrnReference
Database Table and Fieldname: BOBREPORTS.BOPREPORTREFERENCE
</t>
  </si>
  <si>
    <t xml:space="preserve">Foreign Country code  must be displayed on NDW and submitted to the FIC.
As per the mappings:
Populate with Foreign Currency Code
</t>
  </si>
  <si>
    <t>Amount (Foreign)  must be displayed on NDW and submitted to the FIC.
As per the mappings:- 
Populate with Foreign Amount</t>
  </si>
  <si>
    <t>This field is Mandatory for reporting.
Populate with derived foreign exchange rate or;
apply secondary rule
Populate with 1:1</t>
  </si>
  <si>
    <t xml:space="preserve">This is Mandatory for reporting. It must be displayed on NDW and submitted to the FIC 
As per the mappings:-
1. The card utilised for the transactions was a MonetaryDetails.CardIndicator
2. The card number is AdditionalCustomerData.CardNumber
3. The card type is AdditionalCustomerData.AccountIdentifier
4. The BopSubCateogory is: MONETARYAMOUNTS.SubBopCategory
  +
FINSURV Reporting Qualifier
</t>
  </si>
  <si>
    <t>BRTC_005</t>
  </si>
  <si>
    <t xml:space="preserve">Bopcard Resident  Mappings - Business rules </t>
  </si>
  <si>
    <t xml:space="preserve">Reconcilliation </t>
  </si>
  <si>
    <t>Exceptions Handling</t>
  </si>
  <si>
    <t xml:space="preserve">Bopcard Resident
Inbound  </t>
  </si>
  <si>
    <t>BR_002</t>
  </si>
  <si>
    <t>BRINTTC_001</t>
  </si>
  <si>
    <t>BRINTTC_002</t>
  </si>
  <si>
    <t>BRINTTC_003</t>
  </si>
  <si>
    <t>BRINTTC_004</t>
  </si>
  <si>
    <t>BRINTC_005</t>
  </si>
  <si>
    <t>BRINTTC_006</t>
  </si>
  <si>
    <t>BRINTTC_007</t>
  </si>
  <si>
    <t>BRINTTC_008</t>
  </si>
  <si>
    <t>BRINTTC_009</t>
  </si>
  <si>
    <t>BRINTTC_010</t>
  </si>
  <si>
    <t>BRINTTC_011</t>
  </si>
  <si>
    <t>BRINTTC_012</t>
  </si>
  <si>
    <t>BRINTTC_013</t>
  </si>
  <si>
    <t>BRINTTC_014</t>
  </si>
  <si>
    <t>Transaction location  must be displayed on NDW and submitted to the FIC.
As per the mappings:
Using the NONRESIDENTADDRESSES.COUNTRYCODE, pick up the country code from the country table and populate</t>
  </si>
  <si>
    <t xml:space="preserve">As per the goAML EE FIC Schema V4_2_3_Specification, this is not a mandatory field for reporting however, the field is mandatory as per the communication from the FIC.  
As per the mappings, the following is applicable: 
1. MONETARYDETAILS.CARDINDICATOR
2. RESIDENTS.CARDNUMBER
3. RESIDENTS.ACCOUNTIDENTIFIER 
4. MONETARYAMOUNT.SubBopCategory
4. This transaction is a charge back
</t>
  </si>
  <si>
    <t>The transaction date is displayed on NDW and submitted to the FIC
As per the mappings:
PRODUCTTRANSACTIONS.TransactionDate</t>
  </si>
  <si>
    <t xml:space="preserve">Bopcard Resident Inbound transactions must include information on the sender/originator and the receiver/beneficiary details of the funds.
 </t>
  </si>
  <si>
    <t>Bopcard Resident Inbound transactions underlying client details reported correctly</t>
  </si>
  <si>
    <t xml:space="preserve">Bopcard Resident Inbound transactions reconcile successfully </t>
  </si>
  <si>
    <t>To ensure that as a Bank, we report all IFTR Bopcard Resident Inbound  transactions</t>
  </si>
  <si>
    <t>To ensure that as a Bank, we report all IFTR Bopcard Resident  Inbound transactions</t>
  </si>
  <si>
    <t xml:space="preserve">To ensure that as a Bank, we report all IFTR Bopcard Resident  Inbound transactions  </t>
  </si>
  <si>
    <t xml:space="preserve">To ensure that as a Bank, we report all IFTR Bopcard Resident  Inbound transactions </t>
  </si>
  <si>
    <t>Bopcard Resident Inbound transactions identified and appears on the NDW file and submitted to the FIC</t>
  </si>
  <si>
    <t>Verify that the Flow indicate "IN" on the Finsurv Enquiries screen</t>
  </si>
  <si>
    <t xml:space="preserve">On Finsurv screen, the Flow will be indicated as 'IN' for Inbound transactions </t>
  </si>
  <si>
    <t xml:space="preserve">Ensure the Bopcard Resident Inbound file from NDW displays the FLOW as "IN" for Inbound  transactions </t>
  </si>
  <si>
    <t>Verify that the Bopcard Resident Inbound transactions appears on Finsurv, NDW and submitted to the FIC</t>
  </si>
  <si>
    <t xml:space="preserve">Bopcard Resident Inbound transactions displayed on Finsurv, NDW and submitted to the FIC </t>
  </si>
  <si>
    <t xml:space="preserve">Bopcard Resident Inbound transactions where the status equals to 'CNF' are displayed on NDW and reported to the FIC </t>
  </si>
  <si>
    <t xml:space="preserve">Bopcard Resident Inbound transactions where the status equals to 'IER' are displayed on NDW and reported to the FIC </t>
  </si>
  <si>
    <t>An e-mail sent out to the Process Engineer and the SVT team to advise</t>
  </si>
  <si>
    <t>Some transactions the account status is  "2" meaning it is a "Closed" account. Please confirm if transaction can be made from a closed acc?</t>
  </si>
  <si>
    <t>4. 4. The BopSubCateogory is: MONETARYAMOUNTS.SubBopCategory is missing</t>
  </si>
  <si>
    <t xml:space="preserve">No foreign currency code on NDW and the FIC.
Transaction cannot be located on Finsurv. </t>
  </si>
  <si>
    <t>No Foreign amount and exchange rate on the FIC.</t>
  </si>
  <si>
    <t xml:space="preserve">As per RBB BA comment :Its it in scope , Currently no transactions are processed in this ,  As they are processed manually from FACTS,  We have already raised it with the project team. </t>
  </si>
  <si>
    <t xml:space="preserve">More details required on how this will be tested/ identified on NDW. </t>
  </si>
  <si>
    <t>Some transactions the account status is  "2" meaning it is a "Closed" account. Please confirm if payments can be made into a closed acc?</t>
  </si>
  <si>
    <t xml:space="preserve">All transactions where the  HT03_STS_CDE = 3001 is selected </t>
  </si>
  <si>
    <t>Transactions that meet the defined criteria are excluded from reporting</t>
  </si>
  <si>
    <t>Outbound transactions identified successfully</t>
  </si>
  <si>
    <t xml:space="preserve">The CMA country  involved is identified on the CMA Country indicator field. </t>
  </si>
  <si>
    <t xml:space="preserve">Transactions that are not CMA/EFT transactions are excluded from reporting. </t>
  </si>
  <si>
    <t>The CMA country where the transaction was initiated is identified successfully</t>
  </si>
  <si>
    <t>The "Lakeview Campus, 1st Floor, 16 Constatia Boulevard, Constantia, Gauteng"  address will be populated if the payment was made from a card where there is no branch code</t>
  </si>
  <si>
    <t>Verification done successfully</t>
  </si>
  <si>
    <t>CMA/EFT Outbound transactions reported to the FIC</t>
  </si>
  <si>
    <t>The status has changed from 3001/3002 to unpaids</t>
  </si>
  <si>
    <t xml:space="preserve">A reverse transactions is reported against the original transaction to the FIC </t>
  </si>
  <si>
    <t>Unpaids will never change to anything else e.g if a transaction changes to a unpaid on day 3 after the original transaction has occured and it is reported to the FIC, no further checking needs to happen to this transaction.</t>
  </si>
  <si>
    <t>CPS Outbound transactions underlying client details reported correctly</t>
  </si>
  <si>
    <t>The CMA country  involved is identified on the CMA Country indicator field.</t>
  </si>
  <si>
    <t xml:space="preserve"> The CMA country  involved is identified on the CMA Country indicator field. </t>
  </si>
  <si>
    <t>CPS Inbound transactions underlying client details reported correctly</t>
  </si>
  <si>
    <t xml:space="preserve">CPS Inbound transactions reconcile successfully </t>
  </si>
  <si>
    <t xml:space="preserve">Magtape
Outbound </t>
  </si>
  <si>
    <t>Magtape
Outbound</t>
  </si>
  <si>
    <t>Magtape 
Outbound</t>
  </si>
  <si>
    <t>MG_001</t>
  </si>
  <si>
    <t>To ensure that as a Bank, we report all CMA/EFT Magtape Outbound
Cross border payments</t>
  </si>
  <si>
    <t>MGOUTTC_001</t>
  </si>
  <si>
    <t>MGOUTTC_002</t>
  </si>
  <si>
    <t>MGOUTTC_003</t>
  </si>
  <si>
    <t>MGOUTTC_004</t>
  </si>
  <si>
    <t>MGOUTTC_005</t>
  </si>
  <si>
    <t>MGOUTTC_006</t>
  </si>
  <si>
    <t>MGOUTTC_007</t>
  </si>
  <si>
    <t>MGOUTTC_008</t>
  </si>
  <si>
    <t>MGOUTTC_009</t>
  </si>
  <si>
    <t>MGOUTTC_010</t>
  </si>
  <si>
    <t>MGOUTTC_011</t>
  </si>
  <si>
    <t>MGOUTTC_012</t>
  </si>
  <si>
    <t>MGOUTTC_013</t>
  </si>
  <si>
    <t>MGOUTTC_014</t>
  </si>
  <si>
    <t>MGOUTTC_015</t>
  </si>
  <si>
    <t>MGOUTTC_016</t>
  </si>
  <si>
    <t>MGOUTTC_017</t>
  </si>
  <si>
    <t>MGOUTTC_018</t>
  </si>
  <si>
    <t>MGOUTTC_019</t>
  </si>
  <si>
    <t>MGOUTTC_020</t>
  </si>
  <si>
    <t>MGOUTTC_021</t>
  </si>
  <si>
    <t>MGOUTTC_022</t>
  </si>
  <si>
    <t>MGOUTTC_023</t>
  </si>
  <si>
    <t>MGOUTTC_024</t>
  </si>
  <si>
    <t>Magtape Outbound transactions underlying client details reported correctly</t>
  </si>
  <si>
    <t xml:space="preserve">Magtape Outbound transactions reconcile successfully </t>
  </si>
  <si>
    <t xml:space="preserve">Magtape
transactions are aligned to all mandatory and non-mandatory fields for Transaction node as defined by the FIC </t>
  </si>
  <si>
    <t xml:space="preserve">Magtape  transactions must include information on the sender/originator and the receiver/beneficiary details of the funds.
 </t>
  </si>
  <si>
    <t>Magtape transactions are aligned to all mandatory and non-mandatory fields for not my client account as defined by the FIC 
(t_account)</t>
  </si>
  <si>
    <t>Magtape transactions are aligned to all mandatory and non-mandatory fields for my client account signatory Address details as defined by the FIC 
(t_person_my_client)
(t_address)</t>
  </si>
  <si>
    <t>Magtape
 transactions are aligned to all mandatory and non-mandatory fields for my client account signatory details as defined by the FIC 
(t_person_my_client)</t>
  </si>
  <si>
    <t>Magtape transactions are aligned to all mandatory and non-mandatory fields for my client account (Juristic) as defined by the FIC 
(t_account_my_client)</t>
  </si>
  <si>
    <t>Magtape
transactions are aligned to all mandatory and non-mandatory fields for my client account (Individual) as defined by the FIC 
(t_account_my_client)</t>
  </si>
  <si>
    <t>Magtape transactions are aligned to all mandatory and non-mandatory fields for not my client entity (t_entity)</t>
  </si>
  <si>
    <t>Magtape transactions are aligned to all mandatory and non-mandatory fields for my client entity Director's address details as defined by the FIC 
(t_person_my_client)
(t_Address)</t>
  </si>
  <si>
    <t>Magtape Outbound 
transactions identified and appear on NDW report and submitted to the FIC</t>
  </si>
  <si>
    <t>Magtape
transactions are aligned to all mandatory and non-mandatory fields for my client entity as defined by the FIC 
(t_entity_my_client)</t>
  </si>
  <si>
    <t>Magtape transactions are aligned to all mandatory and non-mandatory fields for my client entity's phone details as defined by the FIC 
(t_entity_my_client)
(t_phone)</t>
  </si>
  <si>
    <t>Magtape transactions are aligned to all mandatory and non-mandatory fields for my client entity's address details as defined by the FIC 
(t_entity_my_client)
(t_address)</t>
  </si>
  <si>
    <t>Magtape transactions are aligned to all mandatory and non-mandatory fields for my client entity Director's details as defined by the FIC 
(t_entity_my_client)
(entity_person_role_type)</t>
  </si>
  <si>
    <t>Magtape transactions are aligned to all mandatory and non-mandatory fields for my client entity Director's phone details as defined by the FIC 
(t_person_my_client)
(t_phone)</t>
  </si>
  <si>
    <t>ACB transactions are aligned to all mandatory and non-mandatory fields for my client entity Director's address details as defined by the FIC 
(t_person_my_client)
(t_Address)</t>
  </si>
  <si>
    <t>ACB transactions are aligned to all mandatory and non-mandatory fields for my client entity Director's phone details as defined by the FIC 
(t_person_my_client)
(t_phone)</t>
  </si>
  <si>
    <t>ACB aligned to all mandatory and non-mandatory fields for my client entity Director's details as defined by the FIC 
(t_entity_my_client)
(entity_person_role_type)</t>
  </si>
  <si>
    <t>ACB transactions are aligned to all mandatory and non-mandatory fields for my client entity's address details as defined by the FIC 
(t_entity_my_client)
(t_address)</t>
  </si>
  <si>
    <t>ACB transactions are aligned to all mandatory and non-mandatory fields for my client entity's phone details as defined by the FIC 
(t_entity_my_client)
(t_phone)</t>
  </si>
  <si>
    <t>ACB
transactions are aligned to all mandatory and non-mandatory fields for my client entity as defined by the FIC 
(t_entity_my_client)</t>
  </si>
  <si>
    <t>Unpaid ACB
transactions identified and appear on NDW report and submitted to the FIC</t>
  </si>
  <si>
    <t>ACB Outbound 
transactions identified and appear on NDW report and submitted to the FIC</t>
  </si>
  <si>
    <t>Unpaid Magtape 
transactions identified and appear on NDW report and submitted to the FIC</t>
  </si>
  <si>
    <t>Magtape transactions are aligned to all mandatory and non-mandatory fields for my client account signatory Phone details as defined by the FIC 
(t_person_my_client)
(t_phone)</t>
  </si>
  <si>
    <t xml:space="preserve">Access to Magtape Source files, Access to NDW report, Access to the FIC Website </t>
  </si>
  <si>
    <t>Access to Magtape Source files, Access to NDW report, Access to the FIC Website</t>
  </si>
  <si>
    <t xml:space="preserve">Access to consolidated list of all products within the Bank that allows for cross border payments, 
Access to Magtape Source files, 
Access to NDW report, Access to the FIC Website </t>
  </si>
  <si>
    <t xml:space="preserve">All transactions where  MGD210B_RECORD_TYPE is not equal to 'UNP' is displayed </t>
  </si>
  <si>
    <t>Select all transactions where MGD210B_RECORD_TYPE is not equal to 'UNP'</t>
  </si>
  <si>
    <t>For each transaction check CIM 900 using the Branch code i.e. MGD210B_RETURN_BRANCH_NO field to see if the 'CMA Country Indicator' is a CMA EFT country i.e not ZA - if yes, it needs to be reported</t>
  </si>
  <si>
    <t xml:space="preserve">Each transaction verified successfully </t>
  </si>
  <si>
    <t>all the transactions that have been identified as CMA EFT, they need to be spilt according to inbound and outbound.
Outbound: MGD210B_RECORD_IDENTIFIER &gt; = 50 - these are all outbound transactions i.e. from Nedbank account to CMA EFT country i.e. debit</t>
  </si>
  <si>
    <t xml:space="preserve">Outbound transactions are identified successfully </t>
  </si>
  <si>
    <t>Exclude all transactions where MGD210B_RECORD_TYPE is equal to "EFP"</t>
  </si>
  <si>
    <t xml:space="preserve">Transactions excluded from reporting </t>
  </si>
  <si>
    <t>Use the following fields to populate the transactions number that will uniquely identify transactions:
MGD210B_TRACE_NO
MGD210B_NED_ACCOUNT
MGD210B_AMOUNT</t>
  </si>
  <si>
    <t>Transaction numbers populated correctly</t>
  </si>
  <si>
    <t>all the transactions that have been identified as CMA EFT, they need to be spilt according to inbound and outbound.
 Inbound: 
MGD210B_RECORD_IDENTIFIER &lt; 50 - these are all inbound transactions i.e. from CMA EFT country to Nedbank SA i.e credit</t>
  </si>
  <si>
    <t xml:space="preserve">Inbound transactions are identified successfully </t>
  </si>
  <si>
    <t>To ensure that as a Bank, we report all CMA/EFT Magtape Inbound
Cross border payments</t>
  </si>
  <si>
    <t>Magtape Inbound 
transactions identified and appear on NDW report and submitted to the FIC</t>
  </si>
  <si>
    <t>MG_002</t>
  </si>
  <si>
    <t>MGINTC_002</t>
  </si>
  <si>
    <t>MGINTC_001</t>
  </si>
  <si>
    <t>Keep a log of all transactions reported for inbound and keep checking if the MGD210B_RECORD_TYPE has changed to = 'UNP' with the TRACENO  for 40 calendar days (incl weekends, public holidays) - if changed to 'UNP', then report the same transactin swopping the from and to under the same FIC transaction number</t>
  </si>
  <si>
    <t>Unpaids transactions reported with the same transaction number, swopping the from and to details.</t>
  </si>
  <si>
    <t>Keep a log of all transactions reported for outbound and keep checking if the MGD210B_RECORD_TYPE has changed to = 'UNP' with the TRACENO  for 40 calendar days (incl weekends, public holidays) - if changed to 'UNP', then report the same transactin swopping the from and to under the same FIC transaction number</t>
  </si>
  <si>
    <t>MGINTC_003</t>
  </si>
  <si>
    <t>To ensure that as a Bank, we report all CMA/EFT Magtape Inbound
Cross border payment</t>
  </si>
  <si>
    <t>MGINTC_004</t>
  </si>
  <si>
    <t>MGINTC_005</t>
  </si>
  <si>
    <t>MGINTC_006</t>
  </si>
  <si>
    <t>MGINTC_007</t>
  </si>
  <si>
    <t>MGINTC_008</t>
  </si>
  <si>
    <t>MGINTC_009</t>
  </si>
  <si>
    <t>MGINTC_010</t>
  </si>
  <si>
    <t>MGINTC_011</t>
  </si>
  <si>
    <t>MG_003</t>
  </si>
  <si>
    <t>MGINTC_012</t>
  </si>
  <si>
    <t>MGINTC_013</t>
  </si>
  <si>
    <t>To ensure that as a Bank, we report all CMA/EFT MG Inbound
Cross border payment</t>
  </si>
  <si>
    <t>MGINTTC_014</t>
  </si>
  <si>
    <t>MGINTC_015</t>
  </si>
  <si>
    <t>MGINTC_016</t>
  </si>
  <si>
    <t>MGINTC_017</t>
  </si>
  <si>
    <t>MGINTC_018</t>
  </si>
  <si>
    <t>MGINTC_019</t>
  </si>
  <si>
    <t>MGINTC_020</t>
  </si>
  <si>
    <t xml:space="preserve">MG Inbound transactions reconcile successfully </t>
  </si>
  <si>
    <t>MGINTC_021</t>
  </si>
  <si>
    <t>Magtape Inbound transactions underlying client details reported correctly</t>
  </si>
  <si>
    <t>MGINTC_022</t>
  </si>
  <si>
    <t>MGINTC_023</t>
  </si>
  <si>
    <t>MGINTC_024</t>
  </si>
  <si>
    <t>ACB_001</t>
  </si>
  <si>
    <t>For each transaction check CIM 900 using the Branch code i.e. HOME_BRANCH_NO (this is always the non_Nedbank branch) to see if the 'CMA Country Indicator' is a CMA EFT country i.e not ZA - if yes, it needs to be reported</t>
  </si>
  <si>
    <t>Of all the transactions that have been identified as CMA EFT, they need to be spilt according to inbound and outbound as follows:
Outbound: 1. RECORD_IDENTIFIER &lt; 50 - these are all outbound transactions i.e. from Nedbank account to CMA EFT country i.e. payment (payment from Nedbank to CMA)</t>
  </si>
  <si>
    <t>The following USER_CODE must be excluded from reporting:
0966
1179
1180
6063
6085
7034
7687
9244
9588
9589
9663
9987</t>
  </si>
  <si>
    <t>Keep a log of all transactions reported inbound and outbound and keep checking if the RECORD_TYPE has changed to 61 (Debit Unpaid) or 21 (Credit Unpaid) with the TRACENO (USER_CODE + ACTION_DATE + SEQ_NO + RECID) for 40 calendar days (incl weekends and public holidays) - if changed to 61 (Debit Unpaid) or 21 (Credit Unpaid), then report the same transaction swopping the from and to under the same FIC transaction numberr</t>
  </si>
  <si>
    <t xml:space="preserve">Each transaction is verified successfully </t>
  </si>
  <si>
    <t xml:space="preserve">ACB Outbound transactions identified successfully </t>
  </si>
  <si>
    <t xml:space="preserve">The USER_CODE specified are excluded from reporting </t>
  </si>
  <si>
    <t xml:space="preserve">Access to ACB Source files, Access to NDW report, Access to the FIC Website </t>
  </si>
  <si>
    <t>Access to ACB Source files, Access to NDW report, Access to the FIC Website</t>
  </si>
  <si>
    <t xml:space="preserve">Access to consolidated list of all products within the Bank that allows for cross border payments, 
Access to ACB Source files, 
Access to NDW report, Access to the FIC Website </t>
  </si>
  <si>
    <t>To ensure that as a Bank, we report all CMA/EFT ACB Outbound
Cross border payments</t>
  </si>
  <si>
    <t>ACBOUTTC_001</t>
  </si>
  <si>
    <t>ACBOUTTC_002</t>
  </si>
  <si>
    <t>ACBOUTTC_003</t>
  </si>
  <si>
    <t>To ensure that as a Bank, we report all CMA/EFT ACB Outbound
Cross border payment</t>
  </si>
  <si>
    <t>ACBOUTTC_004</t>
  </si>
  <si>
    <t>ACBOUTTC_005</t>
  </si>
  <si>
    <t>ACBOUTTC_006</t>
  </si>
  <si>
    <t>ACBOUTTC_007</t>
  </si>
  <si>
    <t>ACBOUTTC_008</t>
  </si>
  <si>
    <t>ACBOUTTC_009</t>
  </si>
  <si>
    <t>ACBOUTTC_010</t>
  </si>
  <si>
    <t>ACBOUTTC_011</t>
  </si>
  <si>
    <t>ACBOUTTC_012</t>
  </si>
  <si>
    <t>ACB transactions are aligned to all mandatory and non-mandatory fields for not my client entity (t_entity)</t>
  </si>
  <si>
    <t>ACBOUTTC_013</t>
  </si>
  <si>
    <t>ACB
transactions are aligned to all mandatory and non-mandatory fields for my client account (Individual) as defined by the FIC 
(t_account_my_client)</t>
  </si>
  <si>
    <t>ACBOUTTC_014</t>
  </si>
  <si>
    <t>ACB transactions are aligned to all mandatory and non-mandatory fields for my client account (Juristic) as defined by the FIC 
(t_account_my_client)</t>
  </si>
  <si>
    <t xml:space="preserve">ACB 
Outbound </t>
  </si>
  <si>
    <t>ACB 
Outbound</t>
  </si>
  <si>
    <t>ACBOUTTC_015</t>
  </si>
  <si>
    <t>ACB
 transactions are aligned to all mandatory and non-mandatory fields for my client account signatory details as defined by the FIC 
(t_person_my_client)</t>
  </si>
  <si>
    <t>ACBOUTTC_016</t>
  </si>
  <si>
    <t>ACB transactions are aligned to all mandatory and non-mandatory fields for my client account signatory Phone details as defined by the FIC 
(t_person_my_client)
(t_phone)</t>
  </si>
  <si>
    <t>ACBOUTTC_017</t>
  </si>
  <si>
    <t>ACB transactions are aligned to all mandatory and non-mandatory fields for my client account signatory Address details as defined by the FIC 
(t_person_my_client)
(t_address)</t>
  </si>
  <si>
    <t>ACBOUTTC_018</t>
  </si>
  <si>
    <t>ACB transactions are aligned to all mandatory and non-mandatory fields for not my client account as defined by the FIC 
(t_account)</t>
  </si>
  <si>
    <t>ACBOUTTC_019</t>
  </si>
  <si>
    <t xml:space="preserve">ACB
transactions are aligned to all mandatory and non-mandatory fields for Transaction node as defined by the FIC </t>
  </si>
  <si>
    <t>ACBOUTTC_020</t>
  </si>
  <si>
    <t xml:space="preserve">ACB Outbound transactions reconcile successfully </t>
  </si>
  <si>
    <t>ACBOUTTC_021</t>
  </si>
  <si>
    <t>ACB Outbound transactions underlying client details reported correctly</t>
  </si>
  <si>
    <t>ACBOUTTC_022</t>
  </si>
  <si>
    <t>ACBOUTTC_023</t>
  </si>
  <si>
    <t>ACBOUTTC_024</t>
  </si>
  <si>
    <t xml:space="preserve">ACB Inbound transactions identified successfully </t>
  </si>
  <si>
    <t>ACBINTC_001</t>
  </si>
  <si>
    <t>ACBINTC_002</t>
  </si>
  <si>
    <t>ACBINTC_010</t>
  </si>
  <si>
    <t>ACBINTC_011</t>
  </si>
  <si>
    <t>ACBINTC_012</t>
  </si>
  <si>
    <t>ACBINTC_015</t>
  </si>
  <si>
    <t>ACBINTC_003</t>
  </si>
  <si>
    <t>ACBINTC_016</t>
  </si>
  <si>
    <t>ACBINTC_017</t>
  </si>
  <si>
    <t>ACBINTC_018</t>
  </si>
  <si>
    <t>ACBINTC_019</t>
  </si>
  <si>
    <t>ACBINTC_004</t>
  </si>
  <si>
    <t>ACBINTC_020</t>
  </si>
  <si>
    <t>ACBINTC_021</t>
  </si>
  <si>
    <t>ACBINTC_005</t>
  </si>
  <si>
    <t>ACBINTC_006</t>
  </si>
  <si>
    <t>ACBINTC_007</t>
  </si>
  <si>
    <t>ACBINTC_008</t>
  </si>
  <si>
    <t>ACBINTC_009</t>
  </si>
  <si>
    <t>ACBINTC_013</t>
  </si>
  <si>
    <t>ACBINTC_014</t>
  </si>
  <si>
    <t>ACBINTC_022</t>
  </si>
  <si>
    <t>ACBINTC_023</t>
  </si>
  <si>
    <t>ACBINTC_024</t>
  </si>
  <si>
    <t>Unpaid ACB  
transactions identified and appear on NDW report and submitted to the FIC</t>
  </si>
  <si>
    <t>ACB transactions are aligned to all mandatory and non-mandatory fields for my client entity Director's details as defined by the FIC 
(t_entity_my_client)
(entity_person_role_type)</t>
  </si>
  <si>
    <t xml:space="preserve">ACB 
Inbound </t>
  </si>
  <si>
    <t>To ensure that as a Bank, we report all CMA/EFT ACB Inbound
Cross border payments</t>
  </si>
  <si>
    <t>ACB Inbound 
transactions identified and appear on NDW report and submitted to the FIC</t>
  </si>
  <si>
    <t>Of all the transactions that have been identified as CMA EFT, they need to be spilt according to inbound and Inbound as follows:
Inbound: RECORD_IDENTIFIER &gt;= 50 - these are all inbound transactions i.e. from CMA EFT country to Nedbank SA i.e debit (collection from Nedbank to CMA)</t>
  </si>
  <si>
    <t>Keep a log of all transactions reported inbound and Inbound and keep checking if the RECORD_TYPE has changed to 61 (Debit Unpaid) or 21 (Credit Unpaid) with the TRACENO (USER_CODE + ACTION_DATE + SEQ_NO + RECID) for 40 calendar days (incl weekends and public holidays) - if changed to 61 (Debit Unpaid) or 21 (Credit Unpaid), then report the same transaction swopping the from and to under the same FIC transaction numberr</t>
  </si>
  <si>
    <t>To ensure that as a Bank, we report all CMA/EFT ACB Inbound
Cross border payment</t>
  </si>
  <si>
    <t>ACB 
Inbound</t>
  </si>
  <si>
    <t xml:space="preserve">ACB Inbound transactions reconcile successfully </t>
  </si>
  <si>
    <t>ACB Inbound transactions underlying client details reported correctly</t>
  </si>
  <si>
    <t>Bopcus Mappings</t>
  </si>
  <si>
    <t>MGINTC_014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</si>
</sst>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9"/>
      <color theme="1"/>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s>
  <fills count="9">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66FF"/>
        <bgColor indexed="64"/>
      </patternFill>
    </fill>
    <fill>
      <patternFill patternType="solid">
        <fgColor rgb="FFFF0000"/>
        <bgColor indexed="64"/>
      </patternFill>
    </fill>
    <fill>
      <patternFill patternType="solid">
        <fgColor rgb="FF66FF33"/>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09">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0" fillId="0" borderId="1" xfId="0" applyBorder="1"/>
    <xf numFmtId="0" fontId="2" fillId="0" borderId="1" xfId="0" applyFont="1" applyBorder="1"/>
    <xf numFmtId="0" fontId="0" fillId="3" borderId="1" xfId="0" applyFill="1" applyBorder="1"/>
    <xf numFmtId="0" fontId="0" fillId="3" borderId="1" xfId="0" applyFill="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xf>
    <xf numFmtId="0" fontId="0" fillId="3" borderId="1" xfId="0" applyFill="1" applyBorder="1" applyAlignment="1"/>
    <xf numFmtId="0" fontId="0" fillId="0" borderId="1" xfId="0" applyBorder="1" applyAlignment="1"/>
    <xf numFmtId="0" fontId="0" fillId="3" borderId="1" xfId="0" applyFill="1" applyBorder="1" applyAlignment="1">
      <alignment horizontal="center"/>
    </xf>
    <xf numFmtId="0" fontId="0" fillId="3" borderId="1" xfId="0" applyFill="1" applyBorder="1" applyAlignment="1">
      <alignment horizontal="center" wrapText="1"/>
    </xf>
    <xf numFmtId="0" fontId="0" fillId="3" borderId="5" xfId="0" applyFill="1" applyBorder="1" applyAlignment="1">
      <alignment horizontal="center"/>
    </xf>
    <xf numFmtId="0" fontId="0" fillId="3" borderId="0" xfId="0" applyFill="1" applyAlignment="1">
      <alignment horizontal="center"/>
    </xf>
    <xf numFmtId="0" fontId="0" fillId="3" borderId="0" xfId="0" applyFill="1" applyAlignment="1">
      <alignment horizontal="center" wrapText="1"/>
    </xf>
    <xf numFmtId="0" fontId="3" fillId="4" borderId="0" xfId="0" applyFont="1" applyFill="1"/>
    <xf numFmtId="0" fontId="3" fillId="4" borderId="0" xfId="0" applyFont="1" applyFill="1" applyAlignment="1">
      <alignment wrapText="1"/>
    </xf>
    <xf numFmtId="0" fontId="0" fillId="0" borderId="1" xfId="0"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wrapText="1"/>
    </xf>
    <xf numFmtId="0" fontId="3" fillId="7" borderId="0" xfId="0" applyFont="1" applyFill="1"/>
    <xf numFmtId="0" fontId="3" fillId="6" borderId="0" xfId="0" applyFont="1" applyFill="1"/>
    <xf numFmtId="0" fontId="3" fillId="5" borderId="0" xfId="0" applyFont="1" applyFill="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2" xfId="0" applyBorder="1"/>
    <xf numFmtId="0" fontId="0" fillId="0" borderId="23" xfId="0" applyBorder="1"/>
    <xf numFmtId="0" fontId="0" fillId="0" borderId="17" xfId="0" applyBorder="1" applyAlignment="1">
      <alignment wrapText="1"/>
    </xf>
    <xf numFmtId="0" fontId="1" fillId="0" borderId="0" xfId="0" applyFont="1" applyAlignment="1">
      <alignment wrapText="1"/>
    </xf>
    <xf numFmtId="0" fontId="0" fillId="3" borderId="2" xfId="0" applyFill="1" applyBorder="1" applyAlignment="1">
      <alignment horizontal="center" wrapText="1"/>
    </xf>
    <xf numFmtId="0" fontId="0" fillId="0" borderId="21" xfId="0" applyFill="1" applyBorder="1"/>
    <xf numFmtId="0" fontId="0" fillId="0" borderId="22" xfId="0" applyFont="1" applyBorder="1" applyAlignment="1">
      <alignment wrapText="1"/>
    </xf>
    <xf numFmtId="0" fontId="0" fillId="0" borderId="15" xfId="0" applyBorder="1"/>
    <xf numFmtId="0" fontId="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xf>
    <xf numFmtId="0" fontId="0" fillId="0" borderId="1" xfId="0" applyFill="1" applyBorder="1" applyAlignment="1"/>
    <xf numFmtId="0" fontId="0" fillId="0" borderId="1" xfId="0" applyFill="1" applyBorder="1" applyAlignment="1">
      <alignment wrapText="1"/>
    </xf>
    <xf numFmtId="0" fontId="0" fillId="0" borderId="1" xfId="0" applyFill="1" applyBorder="1"/>
    <xf numFmtId="0" fontId="0" fillId="0" borderId="1" xfId="0" applyFont="1" applyBorder="1" applyAlignment="1">
      <alignment wrapText="1"/>
    </xf>
    <xf numFmtId="0" fontId="0" fillId="0" borderId="21" xfId="0" applyBorder="1"/>
    <xf numFmtId="0" fontId="5" fillId="0" borderId="1" xfId="0" applyFont="1" applyBorder="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3" borderId="1" xfId="0" applyFont="1" applyFill="1" applyBorder="1" applyAlignment="1">
      <alignment wrapText="1"/>
    </xf>
    <xf numFmtId="0" fontId="0" fillId="0" borderId="2" xfId="0" applyBorder="1"/>
    <xf numFmtId="0" fontId="0" fillId="0" borderId="24" xfId="0" applyBorder="1"/>
    <xf numFmtId="0" fontId="6" fillId="0" borderId="20" xfId="0" applyFont="1" applyBorder="1"/>
    <xf numFmtId="0" fontId="4" fillId="0" borderId="1" xfId="0" applyFont="1" applyBorder="1"/>
    <xf numFmtId="0" fontId="1" fillId="8" borderId="0" xfId="0" applyFont="1" applyFill="1"/>
    <xf numFmtId="0" fontId="0" fillId="0" borderId="1" xfId="0" applyBorder="1" applyAlignment="1">
      <alignment horizontal="center" wrapText="1"/>
    </xf>
    <xf numFmtId="0" fontId="1" fillId="0" borderId="0" xfId="0" applyFont="1"/>
    <xf numFmtId="0" fontId="0" fillId="0" borderId="1" xfId="0" applyBorder="1" applyAlignment="1">
      <alignment horizontal="center" wrapText="1"/>
    </xf>
    <xf numFmtId="0" fontId="0" fillId="0" borderId="1" xfId="0" applyBorder="1" applyAlignment="1">
      <alignment vertical="top" wrapText="1"/>
    </xf>
    <xf numFmtId="0" fontId="0" fillId="0" borderId="4" xfId="0" applyBorder="1" applyAlignment="1">
      <alignment wrapText="1"/>
    </xf>
    <xf numFmtId="0" fontId="0" fillId="0" borderId="1" xfId="0" applyBorder="1" applyAlignment="1">
      <alignment horizontal="center" wrapText="1"/>
    </xf>
    <xf numFmtId="0" fontId="0" fillId="0" borderId="2"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wrapText="1"/>
    </xf>
    <xf numFmtId="0" fontId="3" fillId="2" borderId="0" xfId="0" applyFont="1" applyFill="1"/>
    <xf numFmtId="0" fontId="3" fillId="2" borderId="0" xfId="0" applyFont="1" applyFill="1" applyAlignment="1">
      <alignment wrapText="1"/>
    </xf>
    <xf numFmtId="0" fontId="0" fillId="0" borderId="2" xfId="0" applyBorder="1" applyAlignment="1">
      <alignment wrapText="1"/>
    </xf>
    <xf numFmtId="0" fontId="1" fillId="0" borderId="11" xfId="0" applyFont="1" applyBorder="1" applyAlignment="1">
      <alignment wrapText="1"/>
    </xf>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29" xfId="0" applyFont="1" applyBorder="1"/>
    <xf numFmtId="0" fontId="3" fillId="4" borderId="0" xfId="0" applyFont="1" applyFill="1" applyBorder="1"/>
    <xf numFmtId="0" fontId="3" fillId="4" borderId="0" xfId="0" applyFont="1" applyFill="1" applyBorder="1" applyAlignment="1">
      <alignment wrapText="1"/>
    </xf>
    <xf numFmtId="0" fontId="3" fillId="5" borderId="0" xfId="0" applyFont="1" applyFill="1" applyBorder="1"/>
    <xf numFmtId="0" fontId="3" fillId="7" borderId="0" xfId="0" applyFont="1" applyFill="1" applyBorder="1"/>
    <xf numFmtId="0" fontId="3" fillId="6" borderId="0" xfId="0" applyFont="1" applyFill="1" applyBorder="1"/>
    <xf numFmtId="0" fontId="1" fillId="0" borderId="13" xfId="0" applyFont="1" applyBorder="1"/>
    <xf numFmtId="0" fontId="1" fillId="0" borderId="14" xfId="0" applyFont="1" applyBorder="1"/>
    <xf numFmtId="0" fontId="1" fillId="0" borderId="12" xfId="0" applyFont="1" applyBorder="1"/>
    <xf numFmtId="0" fontId="1" fillId="8" borderId="0" xfId="0" applyFont="1" applyFill="1" applyBorder="1"/>
    <xf numFmtId="0" fontId="0" fillId="0" borderId="0" xfId="0" applyBorder="1"/>
    <xf numFmtId="0" fontId="0" fillId="0" borderId="25" xfId="0" applyBorder="1"/>
    <xf numFmtId="0" fontId="0" fillId="0" borderId="6" xfId="0" applyBorder="1"/>
    <xf numFmtId="0" fontId="6" fillId="0" borderId="1" xfId="0" applyFont="1" applyBorder="1"/>
    <xf numFmtId="0" fontId="1" fillId="0" borderId="25" xfId="0" applyFont="1" applyFill="1" applyBorder="1" applyAlignment="1">
      <alignment wrapText="1"/>
    </xf>
    <xf numFmtId="0" fontId="6" fillId="0" borderId="1" xfId="0" applyFont="1" applyBorder="1" applyAlignment="1">
      <alignment wrapText="1"/>
    </xf>
    <xf numFmtId="0" fontId="0" fillId="0" borderId="2" xfId="0" applyFont="1" applyBorder="1" applyAlignment="1">
      <alignment wrapText="1"/>
    </xf>
    <xf numFmtId="0" fontId="1" fillId="0" borderId="30" xfId="0" applyFont="1" applyBorder="1"/>
    <xf numFmtId="0" fontId="1" fillId="0" borderId="25" xfId="0" applyFont="1" applyBorder="1" applyAlignment="1">
      <alignment wrapText="1"/>
    </xf>
    <xf numFmtId="0" fontId="6" fillId="0" borderId="19" xfId="0" applyFont="1" applyBorder="1"/>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cellXfs>
  <cellStyles count="1">
    <cellStyle name="Normal" xfId="0" builtinId="0"/>
  </cellStyles>
  <dxfs count="118">
    <dxf>
      <fill>
        <patternFill>
          <bgColor theme="2" tint="-9.9948118533890809E-2"/>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6"/>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s>
  <tableStyles count="0" defaultTableStyle="TableStyleMedium2" defaultPivotStyle="PivotStyleLight16"/>
  <colors>
    <mruColors>
      <color rgb="FFFF0000"/>
      <color rgb="FF66FF33"/>
      <color rgb="FF0066FF"/>
      <color rgb="FF4628FC"/>
      <color rgb="FFFFCC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D28C-D7CC-471C-88B4-55D5C1796C02}">
  <dimension ref="A1:T219"/>
  <sheetViews>
    <sheetView tabSelected="1" topLeftCell="H3" zoomScale="80" zoomScaleNormal="80" workbookViewId="0">
      <selection activeCell="K61" sqref="K61"/>
    </sheetView>
  </sheetViews>
  <sheetFormatPr defaultRowHeight="14.4" x14ac:dyDescent="0.3"/>
  <cols>
    <col min="1" max="1" width="16.33203125" customWidth="1"/>
    <col min="2" max="2" width="16.33203125" style="1" customWidth="1"/>
    <col min="3" max="3" width="15.88671875" style="1" customWidth="1"/>
    <col min="4" max="4" width="13.33203125" style="1" customWidth="1"/>
    <col min="5" max="5" width="16.33203125" style="1" customWidth="1"/>
    <col min="6" max="6" width="27.33203125" style="1" customWidth="1"/>
    <col min="8" max="8" width="37" style="1" customWidth="1"/>
    <col min="9" max="9" width="34.6640625" style="1" customWidth="1"/>
    <col min="10" max="10" width="16.5546875" customWidth="1"/>
    <col min="11" max="11" width="37.88671875" style="1" customWidth="1"/>
    <col min="14" max="14" width="17.88671875" customWidth="1"/>
    <col min="15" max="15" width="14.88671875" style="1" customWidth="1"/>
    <col min="16" max="16" width="16.6640625" customWidth="1"/>
    <col min="17" max="17" width="15.5546875" customWidth="1"/>
    <col min="18" max="18" width="13.44140625" customWidth="1"/>
    <col min="19" max="19" width="15.5546875" customWidth="1"/>
    <col min="20" max="20" width="14.5546875" customWidth="1"/>
  </cols>
  <sheetData>
    <row r="1" spans="1:20" hidden="1" x14ac:dyDescent="0.3"/>
    <row r="2" spans="1:20" hidden="1" x14ac:dyDescent="0.3"/>
    <row r="3" spans="1:20" ht="46.2" customHeight="1" x14ac:dyDescent="0.3">
      <c r="A3" s="2" t="s">
        <v>8</v>
      </c>
      <c r="B3" s="3" t="s">
        <v>342</v>
      </c>
      <c r="C3" s="3" t="s">
        <v>0</v>
      </c>
      <c r="D3" s="3" t="s">
        <v>1</v>
      </c>
      <c r="E3" s="3" t="s">
        <v>2</v>
      </c>
      <c r="F3" s="3" t="s">
        <v>3</v>
      </c>
      <c r="G3" s="2" t="s">
        <v>4</v>
      </c>
      <c r="H3" s="3" t="s">
        <v>5</v>
      </c>
      <c r="I3" s="3" t="s">
        <v>6</v>
      </c>
      <c r="J3" s="2" t="s">
        <v>7</v>
      </c>
      <c r="K3" s="3" t="s">
        <v>9</v>
      </c>
    </row>
    <row r="4" spans="1:20" ht="101.4" thickBot="1" x14ac:dyDescent="0.35">
      <c r="A4" s="101" t="s">
        <v>37</v>
      </c>
      <c r="B4" s="100" t="s">
        <v>38</v>
      </c>
      <c r="C4" s="100" t="s">
        <v>36</v>
      </c>
      <c r="D4" s="100" t="s">
        <v>35</v>
      </c>
      <c r="E4" s="100" t="s">
        <v>34</v>
      </c>
      <c r="F4" s="100" t="s">
        <v>33</v>
      </c>
      <c r="G4" s="12">
        <v>1</v>
      </c>
      <c r="H4" s="8" t="s">
        <v>11</v>
      </c>
      <c r="I4" s="8" t="s">
        <v>707</v>
      </c>
      <c r="J4" s="5" t="s">
        <v>10</v>
      </c>
      <c r="K4" s="8"/>
      <c r="N4" s="18" t="s">
        <v>1</v>
      </c>
      <c r="O4" s="19" t="s">
        <v>410</v>
      </c>
      <c r="P4" s="19" t="s">
        <v>411</v>
      </c>
      <c r="Q4" s="25" t="s">
        <v>406</v>
      </c>
      <c r="R4" s="23" t="s">
        <v>407</v>
      </c>
      <c r="S4" s="24" t="s">
        <v>408</v>
      </c>
      <c r="T4" s="55" t="s">
        <v>592</v>
      </c>
    </row>
    <row r="5" spans="1:20" ht="187.2" x14ac:dyDescent="0.3">
      <c r="A5" s="101"/>
      <c r="B5" s="100"/>
      <c r="C5" s="100"/>
      <c r="D5" s="100"/>
      <c r="E5" s="100"/>
      <c r="F5" s="100"/>
      <c r="G5" s="12">
        <v>2</v>
      </c>
      <c r="H5" s="8" t="s">
        <v>13</v>
      </c>
      <c r="I5" s="8" t="s">
        <v>12</v>
      </c>
      <c r="J5" s="5" t="s">
        <v>10</v>
      </c>
      <c r="K5" s="8"/>
      <c r="N5" s="26" t="s">
        <v>35</v>
      </c>
      <c r="O5" s="33" t="s">
        <v>416</v>
      </c>
      <c r="P5" s="27">
        <f>G17*1</f>
        <v>14</v>
      </c>
      <c r="Q5" s="27">
        <f>COUNTIF(J4:J17,"Not Started")</f>
        <v>14</v>
      </c>
      <c r="R5" s="27">
        <f>COUNTIF(J4:J17,"Pass")</f>
        <v>0</v>
      </c>
      <c r="S5" s="27">
        <f>COUNTIF(J4:J17,"Fail")</f>
        <v>0</v>
      </c>
      <c r="T5" s="28">
        <f>COUNTIF(J4:J17,"Not Applicable")</f>
        <v>0</v>
      </c>
    </row>
    <row r="6" spans="1:20" ht="57.6" x14ac:dyDescent="0.3">
      <c r="A6" s="101"/>
      <c r="B6" s="100"/>
      <c r="C6" s="100"/>
      <c r="D6" s="100"/>
      <c r="E6" s="100"/>
      <c r="F6" s="100"/>
      <c r="G6" s="12">
        <v>3</v>
      </c>
      <c r="H6" s="8" t="s">
        <v>14</v>
      </c>
      <c r="I6" s="8" t="s">
        <v>12</v>
      </c>
      <c r="J6" s="5" t="s">
        <v>10</v>
      </c>
      <c r="K6" s="8"/>
      <c r="N6" s="29" t="s">
        <v>39</v>
      </c>
      <c r="O6" s="8" t="s">
        <v>414</v>
      </c>
      <c r="P6" s="4">
        <f>G21*1</f>
        <v>3</v>
      </c>
      <c r="Q6" s="4">
        <f>COUNTIF(J19:J21,"Not Started")</f>
        <v>3</v>
      </c>
      <c r="R6" s="4">
        <f>COUNTIF(J19:J21,"Pass")</f>
        <v>0</v>
      </c>
      <c r="S6" s="4">
        <f>COUNTIF(J19:J21,"Fail")</f>
        <v>0</v>
      </c>
      <c r="T6" s="30">
        <f>COUNTIF(J19:J21,"Not Applicable")</f>
        <v>0</v>
      </c>
    </row>
    <row r="7" spans="1:20" ht="100.8" x14ac:dyDescent="0.3">
      <c r="A7" s="101"/>
      <c r="B7" s="100"/>
      <c r="C7" s="100"/>
      <c r="D7" s="100"/>
      <c r="E7" s="100"/>
      <c r="F7" s="100"/>
      <c r="G7" s="12">
        <v>4</v>
      </c>
      <c r="H7" s="8" t="s">
        <v>15</v>
      </c>
      <c r="I7" s="8" t="s">
        <v>12</v>
      </c>
      <c r="J7" s="5" t="s">
        <v>10</v>
      </c>
      <c r="K7" s="8"/>
      <c r="N7" s="29" t="s">
        <v>64</v>
      </c>
      <c r="O7" s="8" t="s">
        <v>414</v>
      </c>
      <c r="P7" s="4">
        <f>G32*1</f>
        <v>10</v>
      </c>
      <c r="Q7" s="4">
        <f>COUNTIF(J23:J32,"Not Started")</f>
        <v>10</v>
      </c>
      <c r="R7" s="4">
        <f>COUNTIF(J23:J32,"Pass")</f>
        <v>0</v>
      </c>
      <c r="S7" s="4">
        <f>COUNTIF(J23:J32,"Fail")</f>
        <v>0</v>
      </c>
      <c r="T7" s="30">
        <f>COUNTIF(J23:J32,"Not Applicable")</f>
        <v>0</v>
      </c>
    </row>
    <row r="8" spans="1:20" ht="43.2" x14ac:dyDescent="0.3">
      <c r="A8" s="101"/>
      <c r="B8" s="100"/>
      <c r="C8" s="100"/>
      <c r="D8" s="100"/>
      <c r="E8" s="100"/>
      <c r="F8" s="100"/>
      <c r="G8" s="12">
        <v>5</v>
      </c>
      <c r="H8" s="8" t="s">
        <v>16</v>
      </c>
      <c r="I8" s="8" t="s">
        <v>17</v>
      </c>
      <c r="J8" s="5" t="s">
        <v>10</v>
      </c>
      <c r="K8" s="8"/>
      <c r="N8" s="29" t="s">
        <v>73</v>
      </c>
      <c r="O8" s="8" t="s">
        <v>415</v>
      </c>
      <c r="P8" s="4">
        <f>G36*1</f>
        <v>3</v>
      </c>
      <c r="Q8" s="4">
        <f>COUNTIF(J34:J36,"Not Started")</f>
        <v>3</v>
      </c>
      <c r="R8" s="4">
        <f>COUNTIF(J34:J36,"Pass")</f>
        <v>0</v>
      </c>
      <c r="S8" s="4">
        <f>COUNTIF(J34:J36,"Fail")</f>
        <v>0</v>
      </c>
      <c r="T8" s="30">
        <f>COUNTIF(J34:J36,"Not Applicable")</f>
        <v>0</v>
      </c>
    </row>
    <row r="9" spans="1:20" ht="273.60000000000002" x14ac:dyDescent="0.3">
      <c r="A9" s="101"/>
      <c r="B9" s="100"/>
      <c r="C9" s="100"/>
      <c r="D9" s="100"/>
      <c r="E9" s="100"/>
      <c r="F9" s="100"/>
      <c r="G9" s="12">
        <v>6</v>
      </c>
      <c r="H9" s="8" t="s">
        <v>18</v>
      </c>
      <c r="I9" s="8" t="s">
        <v>19</v>
      </c>
      <c r="J9" s="5" t="s">
        <v>10</v>
      </c>
      <c r="K9" s="8"/>
      <c r="N9" s="29" t="s">
        <v>77</v>
      </c>
      <c r="O9" s="8" t="s">
        <v>416</v>
      </c>
      <c r="P9" s="4">
        <f>G38*1</f>
        <v>1</v>
      </c>
      <c r="Q9" s="4">
        <f>COUNTIF(J38:J38,"Not Started")</f>
        <v>1</v>
      </c>
      <c r="R9" s="4">
        <f>COUNTIF(J38:J38,"Pass")</f>
        <v>0</v>
      </c>
      <c r="S9" s="4">
        <f>COUNTIF(J38:J38,"Fail")</f>
        <v>0</v>
      </c>
      <c r="T9" s="30">
        <f>COUNTIF(J38:J38,"Not Applicable")</f>
        <v>0</v>
      </c>
    </row>
    <row r="10" spans="1:20" ht="57.6" x14ac:dyDescent="0.3">
      <c r="A10" s="101"/>
      <c r="B10" s="100"/>
      <c r="C10" s="100"/>
      <c r="D10" s="100"/>
      <c r="E10" s="100"/>
      <c r="F10" s="100"/>
      <c r="G10" s="12">
        <v>7</v>
      </c>
      <c r="H10" s="8" t="s">
        <v>20</v>
      </c>
      <c r="I10" s="8" t="s">
        <v>12</v>
      </c>
      <c r="J10" s="5" t="s">
        <v>10</v>
      </c>
      <c r="K10" s="8"/>
      <c r="N10" s="29" t="s">
        <v>91</v>
      </c>
      <c r="O10" s="8" t="s">
        <v>416</v>
      </c>
      <c r="P10" s="4">
        <f>G45*1</f>
        <v>6</v>
      </c>
      <c r="Q10" s="4">
        <f>COUNTIF(J40:J45,"Not Started")</f>
        <v>6</v>
      </c>
      <c r="R10" s="4">
        <f>COUNTIF(J40:J45,"Pass")</f>
        <v>0</v>
      </c>
      <c r="S10" s="4">
        <f>COUNTIF(J40:J45,"Fail")</f>
        <v>0</v>
      </c>
      <c r="T10" s="30">
        <f>COUNTIF(J40:J45,"Not Applicable")</f>
        <v>0</v>
      </c>
    </row>
    <row r="11" spans="1:20" ht="57.6" x14ac:dyDescent="0.3">
      <c r="A11" s="101"/>
      <c r="B11" s="100"/>
      <c r="C11" s="100"/>
      <c r="D11" s="100"/>
      <c r="E11" s="100"/>
      <c r="F11" s="100"/>
      <c r="G11" s="12">
        <v>8</v>
      </c>
      <c r="H11" s="8" t="s">
        <v>21</v>
      </c>
      <c r="I11" s="8" t="s">
        <v>22</v>
      </c>
      <c r="J11" s="5" t="s">
        <v>10</v>
      </c>
      <c r="K11" s="49"/>
      <c r="N11" s="29" t="s">
        <v>94</v>
      </c>
      <c r="O11" s="8" t="s">
        <v>416</v>
      </c>
      <c r="P11" s="4">
        <f>G47*1</f>
        <v>1</v>
      </c>
      <c r="Q11" s="4">
        <f>COUNTIF(J47:J47,"Not Started")</f>
        <v>1</v>
      </c>
      <c r="R11" s="4">
        <f>COUNTIF(J47:J47,"Pass")</f>
        <v>0</v>
      </c>
      <c r="S11" s="4">
        <f>COUNTIF(J47:J47,"Fail")</f>
        <v>0</v>
      </c>
      <c r="T11" s="30">
        <f>COUNTIF(J47:J47,"Not Applicable")</f>
        <v>0</v>
      </c>
    </row>
    <row r="12" spans="1:20" ht="57.6" x14ac:dyDescent="0.3">
      <c r="A12" s="101"/>
      <c r="B12" s="100"/>
      <c r="C12" s="100"/>
      <c r="D12" s="100"/>
      <c r="E12" s="100"/>
      <c r="F12" s="100"/>
      <c r="G12" s="12">
        <v>9</v>
      </c>
      <c r="H12" s="8" t="s">
        <v>23</v>
      </c>
      <c r="I12" s="8" t="s">
        <v>22</v>
      </c>
      <c r="J12" s="5" t="s">
        <v>10</v>
      </c>
      <c r="K12" s="8"/>
      <c r="N12" s="29" t="s">
        <v>96</v>
      </c>
      <c r="O12" s="8" t="s">
        <v>416</v>
      </c>
      <c r="P12" s="4">
        <f>G49*1</f>
        <v>1</v>
      </c>
      <c r="Q12" s="4">
        <f>COUNTIF(J49:J49,"Not Started")</f>
        <v>1</v>
      </c>
      <c r="R12" s="4">
        <f>COUNTIF(J49:J49,"Pass")</f>
        <v>0</v>
      </c>
      <c r="S12" s="4">
        <f>COUNTIF(J49:J49,"Fail")</f>
        <v>0</v>
      </c>
      <c r="T12" s="30">
        <f>COUNTIF(J49:J49,"Not Applicable")</f>
        <v>0</v>
      </c>
    </row>
    <row r="13" spans="1:20" ht="201.6" x14ac:dyDescent="0.3">
      <c r="A13" s="101"/>
      <c r="B13" s="100"/>
      <c r="C13" s="100"/>
      <c r="D13" s="100"/>
      <c r="E13" s="100"/>
      <c r="F13" s="100"/>
      <c r="G13" s="12">
        <v>10</v>
      </c>
      <c r="H13" s="8" t="s">
        <v>24</v>
      </c>
      <c r="I13" s="8" t="s">
        <v>25</v>
      </c>
      <c r="J13" s="5" t="s">
        <v>10</v>
      </c>
      <c r="K13" s="8"/>
      <c r="N13" s="29" t="s">
        <v>116</v>
      </c>
      <c r="O13" s="8" t="s">
        <v>417</v>
      </c>
      <c r="P13" s="4">
        <f>G59*1</f>
        <v>9</v>
      </c>
      <c r="Q13" s="4">
        <f>COUNTIF(J51:J59,"Not Started")</f>
        <v>9</v>
      </c>
      <c r="R13" s="4">
        <f>COUNTIF(J51:J59,"Pass")</f>
        <v>0</v>
      </c>
      <c r="S13" s="4">
        <f>COUNTIF(J51:J59,"Fail")</f>
        <v>0</v>
      </c>
      <c r="T13" s="30">
        <f>COUNTIF(J51:J59,"Not Applicable")</f>
        <v>0</v>
      </c>
    </row>
    <row r="14" spans="1:20" ht="86.4" x14ac:dyDescent="0.3">
      <c r="A14" s="101"/>
      <c r="B14" s="100"/>
      <c r="C14" s="100"/>
      <c r="D14" s="100"/>
      <c r="E14" s="100"/>
      <c r="F14" s="100"/>
      <c r="G14" s="12">
        <v>11</v>
      </c>
      <c r="H14" s="8" t="s">
        <v>26</v>
      </c>
      <c r="I14" s="8" t="s">
        <v>27</v>
      </c>
      <c r="J14" s="5" t="s">
        <v>10</v>
      </c>
      <c r="K14" s="8"/>
      <c r="N14" s="29" t="s">
        <v>129</v>
      </c>
      <c r="O14" s="8" t="s">
        <v>417</v>
      </c>
      <c r="P14" s="4">
        <f>G66*1</f>
        <v>6</v>
      </c>
      <c r="Q14" s="4">
        <f>COUNTIF(J61:J66,"Not Started")</f>
        <v>6</v>
      </c>
      <c r="R14" s="4">
        <f>COUNTIF(J61:J66,"Pass")</f>
        <v>0</v>
      </c>
      <c r="S14" s="4">
        <f>COUNTIF(J61:J66,"Fail")</f>
        <v>0</v>
      </c>
      <c r="T14" s="30">
        <f>COUNTIF(J61:J66,"Not Applicable")</f>
        <v>0</v>
      </c>
    </row>
    <row r="15" spans="1:20" ht="57.6" x14ac:dyDescent="0.3">
      <c r="A15" s="101"/>
      <c r="B15" s="100"/>
      <c r="C15" s="100"/>
      <c r="D15" s="100"/>
      <c r="E15" s="100"/>
      <c r="F15" s="100"/>
      <c r="G15" s="12">
        <v>12</v>
      </c>
      <c r="H15" s="8" t="s">
        <v>28</v>
      </c>
      <c r="I15" s="8" t="s">
        <v>29</v>
      </c>
      <c r="J15" s="5" t="s">
        <v>10</v>
      </c>
      <c r="K15" s="8"/>
      <c r="N15" s="29" t="s">
        <v>143</v>
      </c>
      <c r="O15" s="8" t="s">
        <v>417</v>
      </c>
      <c r="P15" s="4">
        <f>G75*1</f>
        <v>8</v>
      </c>
      <c r="Q15" s="4">
        <f>COUNTIF(J68:J75,"Not Started")</f>
        <v>8</v>
      </c>
      <c r="R15" s="4">
        <f>COUNTIF(J68:J75,"Pass")</f>
        <v>0</v>
      </c>
      <c r="S15" s="4">
        <f>COUNTIF(J68:J75,"Fail")</f>
        <v>0</v>
      </c>
      <c r="T15" s="30">
        <f>COUNTIF(J68:J75,"Not Applicable")</f>
        <v>0</v>
      </c>
    </row>
    <row r="16" spans="1:20" ht="57.6" x14ac:dyDescent="0.3">
      <c r="A16" s="101"/>
      <c r="B16" s="100"/>
      <c r="C16" s="100"/>
      <c r="D16" s="100"/>
      <c r="E16" s="100"/>
      <c r="F16" s="100"/>
      <c r="G16" s="12">
        <v>13</v>
      </c>
      <c r="H16" s="8" t="s">
        <v>30</v>
      </c>
      <c r="I16" s="8" t="s">
        <v>31</v>
      </c>
      <c r="J16" s="5" t="s">
        <v>10</v>
      </c>
      <c r="K16" s="8"/>
      <c r="N16" s="29" t="s">
        <v>171</v>
      </c>
      <c r="O16" s="8" t="s">
        <v>417</v>
      </c>
      <c r="P16" s="4">
        <f>G90*1</f>
        <v>14</v>
      </c>
      <c r="Q16" s="4">
        <f>COUNTIF(J77:J90,"Not Started")</f>
        <v>14</v>
      </c>
      <c r="R16" s="4">
        <f>COUNTIF(J77:J90,"Pass")</f>
        <v>0</v>
      </c>
      <c r="S16" s="4">
        <f>COUNTIF(J77:J90,"Fail")</f>
        <v>0</v>
      </c>
      <c r="T16" s="30">
        <f>COUNTIF(J77:J90,"Not Applicable")</f>
        <v>0</v>
      </c>
    </row>
    <row r="17" spans="1:20" ht="100.8" x14ac:dyDescent="0.3">
      <c r="A17" s="101"/>
      <c r="B17" s="100"/>
      <c r="C17" s="100"/>
      <c r="D17" s="100"/>
      <c r="E17" s="100"/>
      <c r="F17" s="100"/>
      <c r="G17" s="12">
        <v>14</v>
      </c>
      <c r="H17" s="8" t="s">
        <v>583</v>
      </c>
      <c r="I17" s="8" t="s">
        <v>584</v>
      </c>
      <c r="J17" s="5" t="s">
        <v>10</v>
      </c>
      <c r="K17" s="49"/>
      <c r="N17" s="29" t="s">
        <v>174</v>
      </c>
      <c r="O17" s="8" t="s">
        <v>417</v>
      </c>
      <c r="P17" s="4">
        <f>G97*1</f>
        <v>6</v>
      </c>
      <c r="Q17" s="4">
        <f>COUNTIF(J92:J97,"Not Started")</f>
        <v>6</v>
      </c>
      <c r="R17" s="4">
        <f>COUNTIF(J92:J97,"Pass")</f>
        <v>0</v>
      </c>
      <c r="S17" s="4">
        <f>COUNTIF(J92:J97,"Fail")</f>
        <v>0</v>
      </c>
      <c r="T17" s="30">
        <f>COUNTIF(J92:J97,"Not Applicable")</f>
        <v>0</v>
      </c>
    </row>
    <row r="18" spans="1:20" ht="33.6" customHeight="1" x14ac:dyDescent="0.3">
      <c r="A18" s="13"/>
      <c r="B18" s="14"/>
      <c r="C18" s="14"/>
      <c r="D18" s="14"/>
      <c r="E18" s="14"/>
      <c r="F18" s="14"/>
      <c r="G18" s="11"/>
      <c r="H18" s="7"/>
      <c r="I18" s="7"/>
      <c r="J18" s="7"/>
      <c r="K18" s="7"/>
      <c r="N18" s="29" t="s">
        <v>176</v>
      </c>
      <c r="O18" s="8" t="s">
        <v>417</v>
      </c>
      <c r="P18" s="4">
        <f>G106*1</f>
        <v>8</v>
      </c>
      <c r="Q18" s="4">
        <f>COUNTIF(J99:J106,"Not Started")</f>
        <v>8</v>
      </c>
      <c r="R18" s="4">
        <f>COUNTIF(J99:J106,"Pass")</f>
        <v>0</v>
      </c>
      <c r="S18" s="4">
        <f>COUNTIF(J99:J106,"Fail")</f>
        <v>0</v>
      </c>
      <c r="T18" s="30">
        <f>COUNTIF(J99:J106,"Not Applicable")</f>
        <v>0</v>
      </c>
    </row>
    <row r="19" spans="1:20" ht="57.6" x14ac:dyDescent="0.3">
      <c r="A19" s="97" t="s">
        <v>37</v>
      </c>
      <c r="B19" s="94" t="s">
        <v>38</v>
      </c>
      <c r="C19" s="94" t="s">
        <v>36</v>
      </c>
      <c r="D19" s="94" t="s">
        <v>39</v>
      </c>
      <c r="E19" s="94" t="s">
        <v>40</v>
      </c>
      <c r="F19" s="94" t="s">
        <v>47</v>
      </c>
      <c r="G19" s="12">
        <v>1</v>
      </c>
      <c r="H19" s="8" t="s">
        <v>41</v>
      </c>
      <c r="I19" s="8" t="s">
        <v>42</v>
      </c>
      <c r="J19" s="5" t="s">
        <v>10</v>
      </c>
      <c r="K19" s="8"/>
      <c r="N19" s="29" t="s">
        <v>190</v>
      </c>
      <c r="O19" s="8" t="s">
        <v>417</v>
      </c>
      <c r="P19" s="4">
        <f>G116*1</f>
        <v>9</v>
      </c>
      <c r="Q19" s="4">
        <f>COUNTIF(J108:J116,"Not Started")</f>
        <v>9</v>
      </c>
      <c r="R19" s="4">
        <f>COUNTIF(J108:J116,"Pass")</f>
        <v>0</v>
      </c>
      <c r="S19" s="4">
        <f>COUNTIF(J108:J116,"Fail")</f>
        <v>0</v>
      </c>
      <c r="T19" s="30">
        <f>COUNTIF(J108:J116,"Not Applicable")</f>
        <v>0</v>
      </c>
    </row>
    <row r="20" spans="1:20" ht="86.4" x14ac:dyDescent="0.3">
      <c r="A20" s="98"/>
      <c r="B20" s="95"/>
      <c r="C20" s="95"/>
      <c r="D20" s="95"/>
      <c r="E20" s="95"/>
      <c r="F20" s="95"/>
      <c r="G20" s="12">
        <v>2</v>
      </c>
      <c r="H20" s="8" t="s">
        <v>43</v>
      </c>
      <c r="I20" s="8" t="s">
        <v>44</v>
      </c>
      <c r="J20" s="5" t="s">
        <v>10</v>
      </c>
      <c r="K20" s="8"/>
      <c r="N20" s="29" t="s">
        <v>215</v>
      </c>
      <c r="O20" s="8" t="s">
        <v>417</v>
      </c>
      <c r="P20" s="4">
        <f>G129*1</f>
        <v>12</v>
      </c>
      <c r="Q20" s="4">
        <f>COUNTIF(J118:J129,"Not Started")</f>
        <v>12</v>
      </c>
      <c r="R20" s="4">
        <f>COUNTIF(J118:J129,"Pass")</f>
        <v>0</v>
      </c>
      <c r="S20" s="4">
        <f>COUNTIF(J118:J129,"Fail")</f>
        <v>0</v>
      </c>
      <c r="T20" s="30">
        <f>COUNTIF(J118:J129,"Not Applicable")</f>
        <v>0</v>
      </c>
    </row>
    <row r="21" spans="1:20" ht="57.6" x14ac:dyDescent="0.3">
      <c r="A21" s="99"/>
      <c r="B21" s="96"/>
      <c r="C21" s="96"/>
      <c r="D21" s="96"/>
      <c r="E21" s="96"/>
      <c r="F21" s="96"/>
      <c r="G21" s="12">
        <v>3</v>
      </c>
      <c r="H21" s="8" t="s">
        <v>45</v>
      </c>
      <c r="I21" s="8" t="s">
        <v>46</v>
      </c>
      <c r="J21" s="5" t="s">
        <v>10</v>
      </c>
      <c r="K21" s="8"/>
      <c r="N21" s="29" t="s">
        <v>218</v>
      </c>
      <c r="O21" s="8" t="s">
        <v>417</v>
      </c>
      <c r="P21" s="4">
        <f>G142*1</f>
        <v>12</v>
      </c>
      <c r="Q21" s="4">
        <f>COUNTIF(J131:J142,"Not Started")</f>
        <v>12</v>
      </c>
      <c r="R21" s="4">
        <f>COUNTIF(J131:J142,"Pass")</f>
        <v>0</v>
      </c>
      <c r="S21" s="4">
        <f>COUNTIF(J131:J142,"Fail")</f>
        <v>0</v>
      </c>
      <c r="T21" s="30">
        <f>COUNTIF(J131:J142,"Not Applicable")</f>
        <v>0</v>
      </c>
    </row>
    <row r="22" spans="1:20" ht="39.6" customHeight="1" x14ac:dyDescent="0.3">
      <c r="A22" s="13"/>
      <c r="B22" s="14"/>
      <c r="C22" s="14"/>
      <c r="D22" s="14"/>
      <c r="E22" s="14"/>
      <c r="F22" s="14"/>
      <c r="G22" s="11"/>
      <c r="H22" s="7"/>
      <c r="I22" s="7"/>
      <c r="J22" s="7"/>
      <c r="K22" s="7"/>
      <c r="N22" s="29" t="s">
        <v>219</v>
      </c>
      <c r="O22" s="8" t="s">
        <v>417</v>
      </c>
      <c r="P22" s="4">
        <f>G157*1</f>
        <v>14</v>
      </c>
      <c r="Q22" s="4">
        <f>COUNTIF(J144:J157,"Not Started")</f>
        <v>14</v>
      </c>
      <c r="R22" s="4">
        <f>COUNTIF(J144:J157,"Pass")</f>
        <v>0</v>
      </c>
      <c r="S22" s="4">
        <f>COUNTIF(J144:J157,"Fail")</f>
        <v>0</v>
      </c>
      <c r="T22" s="30">
        <f>COUNTIF(J144:J157,"Not Applicable")</f>
        <v>0</v>
      </c>
    </row>
    <row r="23" spans="1:20" ht="57.6" x14ac:dyDescent="0.3">
      <c r="A23" s="97" t="s">
        <v>65</v>
      </c>
      <c r="B23" s="94" t="s">
        <v>38</v>
      </c>
      <c r="C23" s="94" t="s">
        <v>36</v>
      </c>
      <c r="D23" s="94" t="s">
        <v>64</v>
      </c>
      <c r="E23" s="94" t="s">
        <v>62</v>
      </c>
      <c r="F23" s="94" t="s">
        <v>63</v>
      </c>
      <c r="G23" s="12">
        <v>1</v>
      </c>
      <c r="H23" s="8" t="s">
        <v>48</v>
      </c>
      <c r="I23" s="8" t="s">
        <v>49</v>
      </c>
      <c r="J23" s="5" t="s">
        <v>10</v>
      </c>
      <c r="K23" s="8"/>
      <c r="N23" s="29" t="s">
        <v>220</v>
      </c>
      <c r="O23" s="8" t="s">
        <v>417</v>
      </c>
      <c r="P23" s="4">
        <f>G164*1</f>
        <v>6</v>
      </c>
      <c r="Q23" s="4">
        <f>COUNTIF(J159:J164,"Not Started")</f>
        <v>6</v>
      </c>
      <c r="R23" s="4">
        <f>COUNTIF(J159:J164,"Pass")</f>
        <v>0</v>
      </c>
      <c r="S23" s="4">
        <f>COUNTIF(J159:J164,"Fail")</f>
        <v>0</v>
      </c>
      <c r="T23" s="30">
        <f>COUNTIF(J159:J164,"Not Applicable")</f>
        <v>0</v>
      </c>
    </row>
    <row r="24" spans="1:20" ht="57.6" x14ac:dyDescent="0.3">
      <c r="A24" s="98"/>
      <c r="B24" s="95"/>
      <c r="C24" s="95"/>
      <c r="D24" s="95"/>
      <c r="E24" s="95"/>
      <c r="F24" s="95"/>
      <c r="G24" s="12">
        <v>2</v>
      </c>
      <c r="H24" s="8" t="s">
        <v>50</v>
      </c>
      <c r="I24" s="8" t="s">
        <v>51</v>
      </c>
      <c r="J24" s="5" t="s">
        <v>10</v>
      </c>
      <c r="K24" s="8"/>
      <c r="N24" s="29" t="s">
        <v>221</v>
      </c>
      <c r="O24" s="8" t="s">
        <v>417</v>
      </c>
      <c r="P24" s="4">
        <f>G173*1</f>
        <v>8</v>
      </c>
      <c r="Q24" s="4">
        <f>COUNTIF(J166:J173,"Not Started")</f>
        <v>8</v>
      </c>
      <c r="R24" s="4">
        <f>COUNTIF(J166:J173,"Pass")</f>
        <v>0</v>
      </c>
      <c r="S24" s="4">
        <f>COUNTIF(J166:J173,"Fail")</f>
        <v>0</v>
      </c>
      <c r="T24" s="30">
        <f>COUNTIF(J166:J173,"Not Applicable")</f>
        <v>0</v>
      </c>
    </row>
    <row r="25" spans="1:20" ht="57.6" x14ac:dyDescent="0.3">
      <c r="A25" s="98"/>
      <c r="B25" s="95"/>
      <c r="C25" s="95"/>
      <c r="D25" s="95"/>
      <c r="E25" s="95"/>
      <c r="F25" s="95"/>
      <c r="G25" s="12">
        <v>3</v>
      </c>
      <c r="H25" s="8" t="s">
        <v>52</v>
      </c>
      <c r="I25" s="8" t="s">
        <v>51</v>
      </c>
      <c r="J25" s="5" t="s">
        <v>10</v>
      </c>
      <c r="K25" s="48"/>
      <c r="N25" s="29" t="s">
        <v>236</v>
      </c>
      <c r="O25" s="8" t="s">
        <v>417</v>
      </c>
      <c r="P25" s="4">
        <f>G183*1</f>
        <v>9</v>
      </c>
      <c r="Q25" s="4">
        <f>COUNTIF(J175:J183,"Not Started")</f>
        <v>9</v>
      </c>
      <c r="R25" s="4">
        <f>COUNTIF(J175:J183,"Pass")</f>
        <v>0</v>
      </c>
      <c r="S25" s="4">
        <f>COUNTIF(J175:J183,"Fail")</f>
        <v>0</v>
      </c>
      <c r="T25" s="30">
        <f>COUNTIF(J175:J183,"Not Applicable")</f>
        <v>0</v>
      </c>
    </row>
    <row r="26" spans="1:20" ht="57.6" x14ac:dyDescent="0.3">
      <c r="A26" s="98"/>
      <c r="B26" s="95"/>
      <c r="C26" s="95"/>
      <c r="D26" s="95"/>
      <c r="E26" s="95"/>
      <c r="F26" s="95"/>
      <c r="G26" s="12">
        <v>4</v>
      </c>
      <c r="H26" s="8" t="s">
        <v>53</v>
      </c>
      <c r="I26" s="8" t="s">
        <v>51</v>
      </c>
      <c r="J26" s="5" t="s">
        <v>10</v>
      </c>
      <c r="K26" s="48"/>
      <c r="N26" s="29" t="s">
        <v>412</v>
      </c>
      <c r="O26" s="8" t="s">
        <v>417</v>
      </c>
      <c r="P26" s="4">
        <f>G206*1</f>
        <v>22</v>
      </c>
      <c r="Q26" s="4">
        <f>COUNTIF(J185:J206,"Not Started")</f>
        <v>22</v>
      </c>
      <c r="R26" s="4">
        <f>COUNTIF(J185:J206,"Pass")</f>
        <v>0</v>
      </c>
      <c r="S26" s="4">
        <f>COUNTIF(J185:J206,"Fail")</f>
        <v>0</v>
      </c>
      <c r="T26" s="30">
        <f>COUNTIF(J185:J206,"Not Applicable")</f>
        <v>0</v>
      </c>
    </row>
    <row r="27" spans="1:20" ht="43.2" x14ac:dyDescent="0.3">
      <c r="A27" s="98"/>
      <c r="B27" s="95"/>
      <c r="C27" s="95"/>
      <c r="D27" s="95"/>
      <c r="E27" s="95"/>
      <c r="F27" s="95"/>
      <c r="G27" s="12">
        <v>5</v>
      </c>
      <c r="H27" s="8" t="s">
        <v>54</v>
      </c>
      <c r="I27" s="8" t="s">
        <v>51</v>
      </c>
      <c r="J27" s="5" t="s">
        <v>10</v>
      </c>
      <c r="K27" s="48"/>
      <c r="N27" s="29" t="s">
        <v>284</v>
      </c>
      <c r="O27" s="39" t="s">
        <v>426</v>
      </c>
      <c r="P27" s="4">
        <f>G208*1</f>
        <v>1</v>
      </c>
      <c r="Q27" s="4">
        <f>COUNTIF(J208:J208,"Not Started")</f>
        <v>1</v>
      </c>
      <c r="R27" s="4">
        <f>COUNTIF(J208:J208,"Pass")</f>
        <v>0</v>
      </c>
      <c r="S27" s="4">
        <f>COUNTIF(J208:J208,"Fail")</f>
        <v>0</v>
      </c>
      <c r="T27" s="30">
        <f>COUNTIF(J208:J208,"Not Applicable")</f>
        <v>0</v>
      </c>
    </row>
    <row r="28" spans="1:20" ht="43.2" x14ac:dyDescent="0.3">
      <c r="A28" s="98"/>
      <c r="B28" s="95"/>
      <c r="C28" s="95"/>
      <c r="D28" s="95"/>
      <c r="E28" s="95"/>
      <c r="F28" s="95"/>
      <c r="G28" s="12">
        <v>6</v>
      </c>
      <c r="H28" s="8" t="s">
        <v>55</v>
      </c>
      <c r="I28" s="8" t="s">
        <v>51</v>
      </c>
      <c r="J28" s="5" t="s">
        <v>10</v>
      </c>
      <c r="K28" s="48"/>
      <c r="N28" s="29" t="s">
        <v>285</v>
      </c>
      <c r="O28" s="39" t="s">
        <v>427</v>
      </c>
      <c r="P28" s="4">
        <f>G213*1</f>
        <v>4</v>
      </c>
      <c r="Q28" s="4">
        <f>COUNTIF(J210:J213,"Not Started")</f>
        <v>4</v>
      </c>
      <c r="R28" s="4">
        <f>COUNTIF(J210:J213,"Pass")</f>
        <v>0</v>
      </c>
      <c r="S28" s="4">
        <f>COUNTIF(J210:J213,"Fail")</f>
        <v>0</v>
      </c>
      <c r="T28" s="30">
        <f>COUNTIF(J210:J213,"Not Applicable")</f>
        <v>0</v>
      </c>
    </row>
    <row r="29" spans="1:20" ht="43.8" thickBot="1" x14ac:dyDescent="0.35">
      <c r="A29" s="98"/>
      <c r="B29" s="95"/>
      <c r="C29" s="95"/>
      <c r="D29" s="95"/>
      <c r="E29" s="95"/>
      <c r="F29" s="95"/>
      <c r="G29" s="12">
        <v>7</v>
      </c>
      <c r="H29" s="8" t="s">
        <v>56</v>
      </c>
      <c r="I29" s="8" t="s">
        <v>51</v>
      </c>
      <c r="J29" s="5" t="s">
        <v>10</v>
      </c>
      <c r="K29" s="8"/>
      <c r="N29" s="36" t="s">
        <v>424</v>
      </c>
      <c r="O29" s="37" t="s">
        <v>425</v>
      </c>
      <c r="P29" s="51">
        <f>G219*1</f>
        <v>5</v>
      </c>
      <c r="Q29" s="51">
        <f>COUNTIF(J215:J219,"Not Started")</f>
        <v>5</v>
      </c>
      <c r="R29" s="51">
        <f>COUNTIF(J215:J219,"Pass")</f>
        <v>0</v>
      </c>
      <c r="S29" s="51">
        <f>COUNTIF(J215:J219,"Fail")</f>
        <v>0</v>
      </c>
      <c r="T29" s="52">
        <f>COUNTIF(J215:J219,"Not Applicable")</f>
        <v>0</v>
      </c>
    </row>
    <row r="30" spans="1:20" ht="58.2" thickBot="1" x14ac:dyDescent="0.35">
      <c r="A30" s="98"/>
      <c r="B30" s="95"/>
      <c r="C30" s="95"/>
      <c r="D30" s="95"/>
      <c r="E30" s="95"/>
      <c r="F30" s="95"/>
      <c r="G30" s="12">
        <v>8</v>
      </c>
      <c r="H30" s="8" t="s">
        <v>57</v>
      </c>
      <c r="I30" s="8" t="s">
        <v>51</v>
      </c>
      <c r="J30" s="5" t="s">
        <v>10</v>
      </c>
      <c r="K30" s="8"/>
      <c r="O30" s="34" t="s">
        <v>413</v>
      </c>
      <c r="P30" s="70">
        <f>SUM(P5:P29)</f>
        <v>192</v>
      </c>
      <c r="Q30" s="71">
        <f>SUM(Q5:Q29)</f>
        <v>192</v>
      </c>
      <c r="R30" s="71">
        <f>SUM(R5:R29)</f>
        <v>0</v>
      </c>
      <c r="S30" s="71">
        <f>SUM(S5:S29)</f>
        <v>0</v>
      </c>
      <c r="T30" s="72">
        <f>SUM(T5:T29)</f>
        <v>0</v>
      </c>
    </row>
    <row r="31" spans="1:20" ht="43.2" x14ac:dyDescent="0.3">
      <c r="A31" s="98"/>
      <c r="B31" s="95"/>
      <c r="C31" s="95"/>
      <c r="D31" s="95"/>
      <c r="E31" s="95"/>
      <c r="F31" s="95"/>
      <c r="G31" s="12">
        <v>9</v>
      </c>
      <c r="H31" s="8" t="s">
        <v>58</v>
      </c>
      <c r="I31" s="8" t="s">
        <v>59</v>
      </c>
      <c r="J31" s="5" t="s">
        <v>10</v>
      </c>
      <c r="K31" s="8"/>
    </row>
    <row r="32" spans="1:20" ht="43.2" x14ac:dyDescent="0.3">
      <c r="A32" s="99"/>
      <c r="B32" s="96"/>
      <c r="C32" s="96"/>
      <c r="D32" s="96"/>
      <c r="E32" s="96"/>
      <c r="F32" s="96"/>
      <c r="G32" s="12">
        <v>10</v>
      </c>
      <c r="H32" s="8" t="s">
        <v>60</v>
      </c>
      <c r="I32" s="8" t="s">
        <v>61</v>
      </c>
      <c r="J32" s="5" t="s">
        <v>10</v>
      </c>
      <c r="K32" s="8"/>
    </row>
    <row r="33" spans="1:11" x14ac:dyDescent="0.3">
      <c r="A33" s="13"/>
      <c r="B33" s="14"/>
      <c r="C33" s="14"/>
      <c r="D33" s="14"/>
      <c r="E33" s="14"/>
      <c r="F33" s="14"/>
      <c r="G33" s="11"/>
      <c r="H33" s="7"/>
      <c r="I33" s="7"/>
      <c r="J33" s="7"/>
      <c r="K33" s="7"/>
    </row>
    <row r="34" spans="1:11" ht="86.4" x14ac:dyDescent="0.3">
      <c r="A34" s="97" t="s">
        <v>37</v>
      </c>
      <c r="B34" s="94" t="s">
        <v>38</v>
      </c>
      <c r="C34" s="94" t="s">
        <v>36</v>
      </c>
      <c r="D34" s="94" t="s">
        <v>73</v>
      </c>
      <c r="E34" s="94" t="s">
        <v>72</v>
      </c>
      <c r="F34" s="94" t="s">
        <v>33</v>
      </c>
      <c r="G34" s="12">
        <v>1</v>
      </c>
      <c r="H34" s="8" t="s">
        <v>66</v>
      </c>
      <c r="I34" s="8" t="s">
        <v>67</v>
      </c>
      <c r="J34" s="5" t="s">
        <v>10</v>
      </c>
      <c r="K34" s="8"/>
    </row>
    <row r="35" spans="1:11" ht="100.8" x14ac:dyDescent="0.3">
      <c r="A35" s="98"/>
      <c r="B35" s="95"/>
      <c r="C35" s="95"/>
      <c r="D35" s="95"/>
      <c r="E35" s="95"/>
      <c r="F35" s="95"/>
      <c r="G35" s="12">
        <v>2</v>
      </c>
      <c r="H35" s="8" t="s">
        <v>68</v>
      </c>
      <c r="I35" s="8" t="s">
        <v>69</v>
      </c>
      <c r="J35" s="5" t="s">
        <v>10</v>
      </c>
      <c r="K35" s="8"/>
    </row>
    <row r="36" spans="1:11" ht="100.8" x14ac:dyDescent="0.3">
      <c r="A36" s="99"/>
      <c r="B36" s="96"/>
      <c r="C36" s="96"/>
      <c r="D36" s="96"/>
      <c r="E36" s="96"/>
      <c r="F36" s="96"/>
      <c r="G36" s="12">
        <v>3</v>
      </c>
      <c r="H36" s="8" t="s">
        <v>70</v>
      </c>
      <c r="I36" s="8" t="s">
        <v>71</v>
      </c>
      <c r="J36" s="5" t="s">
        <v>10</v>
      </c>
      <c r="K36" s="8"/>
    </row>
    <row r="37" spans="1:11" x14ac:dyDescent="0.3">
      <c r="A37" s="13"/>
      <c r="B37" s="14"/>
      <c r="C37" s="14"/>
      <c r="D37" s="14"/>
      <c r="E37" s="14"/>
      <c r="F37" s="14"/>
      <c r="G37" s="11"/>
      <c r="H37" s="7"/>
      <c r="I37" s="7"/>
      <c r="J37" s="7"/>
      <c r="K37" s="7"/>
    </row>
    <row r="38" spans="1:11" ht="86.4" x14ac:dyDescent="0.3">
      <c r="A38" s="10" t="s">
        <v>65</v>
      </c>
      <c r="B38" s="9" t="s">
        <v>38</v>
      </c>
      <c r="C38" s="9" t="s">
        <v>36</v>
      </c>
      <c r="D38" s="9" t="s">
        <v>77</v>
      </c>
      <c r="E38" s="9" t="s">
        <v>76</v>
      </c>
      <c r="F38" s="9" t="s">
        <v>33</v>
      </c>
      <c r="G38" s="12">
        <v>1</v>
      </c>
      <c r="H38" s="8" t="s">
        <v>74</v>
      </c>
      <c r="I38" s="8" t="s">
        <v>75</v>
      </c>
      <c r="J38" s="5" t="s">
        <v>10</v>
      </c>
      <c r="K38" s="48"/>
    </row>
    <row r="39" spans="1:11" x14ac:dyDescent="0.3">
      <c r="A39" s="13"/>
      <c r="B39" s="14"/>
      <c r="C39" s="14"/>
      <c r="D39" s="14"/>
      <c r="E39" s="14"/>
      <c r="F39" s="14"/>
      <c r="G39" s="11"/>
      <c r="H39" s="7"/>
      <c r="I39" s="7"/>
      <c r="J39" s="7"/>
      <c r="K39" s="7"/>
    </row>
    <row r="40" spans="1:11" ht="75.599999999999994" customHeight="1" x14ac:dyDescent="0.3">
      <c r="A40" s="97" t="s">
        <v>65</v>
      </c>
      <c r="B40" s="94" t="s">
        <v>38</v>
      </c>
      <c r="C40" s="94" t="s">
        <v>36</v>
      </c>
      <c r="D40" s="94" t="s">
        <v>91</v>
      </c>
      <c r="E40" s="94" t="s">
        <v>90</v>
      </c>
      <c r="F40" s="94" t="s">
        <v>33</v>
      </c>
      <c r="G40" s="12">
        <v>1</v>
      </c>
      <c r="H40" s="8" t="s">
        <v>78</v>
      </c>
      <c r="I40" s="8" t="s">
        <v>79</v>
      </c>
      <c r="J40" s="5" t="s">
        <v>10</v>
      </c>
      <c r="K40" s="8"/>
    </row>
    <row r="41" spans="1:11" ht="72" x14ac:dyDescent="0.3">
      <c r="A41" s="98"/>
      <c r="B41" s="95"/>
      <c r="C41" s="95"/>
      <c r="D41" s="95"/>
      <c r="E41" s="95"/>
      <c r="F41" s="95"/>
      <c r="G41" s="12">
        <v>2</v>
      </c>
      <c r="H41" s="8" t="s">
        <v>80</v>
      </c>
      <c r="I41" s="8" t="s">
        <v>81</v>
      </c>
      <c r="J41" s="5" t="s">
        <v>10</v>
      </c>
      <c r="K41" s="8"/>
    </row>
    <row r="42" spans="1:11" ht="72" x14ac:dyDescent="0.3">
      <c r="A42" s="98"/>
      <c r="B42" s="95"/>
      <c r="C42" s="95"/>
      <c r="D42" s="95"/>
      <c r="E42" s="95"/>
      <c r="F42" s="95"/>
      <c r="G42" s="12">
        <v>3</v>
      </c>
      <c r="H42" s="8" t="s">
        <v>82</v>
      </c>
      <c r="I42" s="8" t="s">
        <v>83</v>
      </c>
      <c r="J42" s="5" t="s">
        <v>10</v>
      </c>
      <c r="K42" s="8"/>
    </row>
    <row r="43" spans="1:11" ht="42.6" customHeight="1" x14ac:dyDescent="0.3">
      <c r="A43" s="98"/>
      <c r="B43" s="95"/>
      <c r="C43" s="95"/>
      <c r="D43" s="95"/>
      <c r="E43" s="95"/>
      <c r="F43" s="95"/>
      <c r="G43" s="12">
        <v>4</v>
      </c>
      <c r="H43" s="8" t="s">
        <v>84</v>
      </c>
      <c r="I43" s="8" t="s">
        <v>85</v>
      </c>
      <c r="J43" s="5" t="s">
        <v>10</v>
      </c>
      <c r="K43" s="8"/>
    </row>
    <row r="44" spans="1:11" ht="86.4" x14ac:dyDescent="0.3">
      <c r="A44" s="98"/>
      <c r="B44" s="95"/>
      <c r="C44" s="95"/>
      <c r="D44" s="95"/>
      <c r="E44" s="95"/>
      <c r="F44" s="95"/>
      <c r="G44" s="12">
        <v>5</v>
      </c>
      <c r="H44" s="8" t="s">
        <v>86</v>
      </c>
      <c r="I44" s="8" t="s">
        <v>87</v>
      </c>
      <c r="J44" s="5" t="s">
        <v>10</v>
      </c>
      <c r="K44" s="8"/>
    </row>
    <row r="45" spans="1:11" ht="43.2" x14ac:dyDescent="0.3">
      <c r="A45" s="99"/>
      <c r="B45" s="96"/>
      <c r="C45" s="96"/>
      <c r="D45" s="96"/>
      <c r="E45" s="96"/>
      <c r="F45" s="96"/>
      <c r="G45" s="12">
        <v>6</v>
      </c>
      <c r="H45" s="8" t="s">
        <v>88</v>
      </c>
      <c r="I45" s="8" t="s">
        <v>89</v>
      </c>
      <c r="J45" s="5" t="s">
        <v>10</v>
      </c>
      <c r="K45" s="8"/>
    </row>
    <row r="46" spans="1:11" x14ac:dyDescent="0.3">
      <c r="A46" s="13"/>
      <c r="B46" s="14"/>
      <c r="C46" s="14"/>
      <c r="D46" s="14"/>
      <c r="E46" s="14"/>
      <c r="F46" s="14"/>
      <c r="G46" s="11"/>
      <c r="H46" s="7"/>
      <c r="I46" s="7"/>
      <c r="J46" s="7"/>
      <c r="K46" s="7"/>
    </row>
    <row r="47" spans="1:11" ht="57.6" customHeight="1" x14ac:dyDescent="0.3">
      <c r="A47" s="10" t="s">
        <v>65</v>
      </c>
      <c r="B47" s="9" t="s">
        <v>38</v>
      </c>
      <c r="C47" s="9" t="s">
        <v>36</v>
      </c>
      <c r="D47" s="9" t="s">
        <v>94</v>
      </c>
      <c r="E47" s="9" t="s">
        <v>93</v>
      </c>
      <c r="F47" s="9" t="s">
        <v>33</v>
      </c>
      <c r="G47" s="12">
        <v>1</v>
      </c>
      <c r="H47" s="8" t="s">
        <v>78</v>
      </c>
      <c r="I47" s="8" t="s">
        <v>92</v>
      </c>
      <c r="J47" s="5" t="s">
        <v>10</v>
      </c>
      <c r="K47" s="8"/>
    </row>
    <row r="48" spans="1:11" x14ac:dyDescent="0.3">
      <c r="A48" s="13"/>
      <c r="B48" s="14"/>
      <c r="C48" s="14"/>
      <c r="D48" s="14"/>
      <c r="E48" s="14"/>
      <c r="F48" s="14"/>
      <c r="G48" s="11"/>
      <c r="H48" s="7"/>
      <c r="I48" s="7"/>
      <c r="J48" s="7"/>
      <c r="K48" s="7"/>
    </row>
    <row r="49" spans="1:11" ht="86.4" x14ac:dyDescent="0.3">
      <c r="A49" s="10" t="s">
        <v>65</v>
      </c>
      <c r="B49" s="9" t="s">
        <v>38</v>
      </c>
      <c r="C49" s="9" t="s">
        <v>36</v>
      </c>
      <c r="D49" s="9" t="s">
        <v>96</v>
      </c>
      <c r="E49" s="9" t="s">
        <v>95</v>
      </c>
      <c r="F49" s="9" t="s">
        <v>33</v>
      </c>
      <c r="G49" s="12">
        <v>1</v>
      </c>
      <c r="H49" s="8" t="s">
        <v>78</v>
      </c>
      <c r="I49" s="8" t="s">
        <v>92</v>
      </c>
      <c r="J49" s="5" t="s">
        <v>10</v>
      </c>
      <c r="K49" s="39" t="s">
        <v>587</v>
      </c>
    </row>
    <row r="50" spans="1:11" x14ac:dyDescent="0.3">
      <c r="A50" s="13"/>
      <c r="B50" s="14"/>
      <c r="C50" s="14"/>
      <c r="D50" s="14"/>
      <c r="E50" s="14"/>
      <c r="F50" s="14"/>
      <c r="G50" s="11"/>
      <c r="H50" s="7"/>
      <c r="I50" s="7"/>
      <c r="J50" s="7"/>
      <c r="K50" s="7"/>
    </row>
    <row r="51" spans="1:11" ht="28.8" x14ac:dyDescent="0.3">
      <c r="A51" s="97" t="s">
        <v>65</v>
      </c>
      <c r="B51" s="94" t="s">
        <v>38</v>
      </c>
      <c r="C51" s="94" t="s">
        <v>36</v>
      </c>
      <c r="D51" s="94" t="s">
        <v>116</v>
      </c>
      <c r="E51" s="94" t="s">
        <v>115</v>
      </c>
      <c r="F51" s="94" t="s">
        <v>33</v>
      </c>
      <c r="G51" s="12">
        <v>1</v>
      </c>
      <c r="H51" s="8" t="s">
        <v>97</v>
      </c>
      <c r="I51" s="8" t="s">
        <v>98</v>
      </c>
      <c r="J51" s="5" t="s">
        <v>10</v>
      </c>
      <c r="K51" s="47"/>
    </row>
    <row r="52" spans="1:11" ht="43.2" x14ac:dyDescent="0.3">
      <c r="A52" s="98"/>
      <c r="B52" s="95"/>
      <c r="C52" s="95"/>
      <c r="D52" s="95"/>
      <c r="E52" s="95"/>
      <c r="F52" s="95"/>
      <c r="G52" s="12">
        <v>2</v>
      </c>
      <c r="H52" s="8" t="s">
        <v>99</v>
      </c>
      <c r="I52" s="8" t="s">
        <v>100</v>
      </c>
      <c r="J52" s="5" t="s">
        <v>10</v>
      </c>
      <c r="K52" s="47"/>
    </row>
    <row r="53" spans="1:11" ht="43.2" x14ac:dyDescent="0.3">
      <c r="A53" s="98"/>
      <c r="B53" s="95"/>
      <c r="C53" s="95"/>
      <c r="D53" s="95"/>
      <c r="E53" s="95"/>
      <c r="F53" s="95"/>
      <c r="G53" s="12">
        <v>3</v>
      </c>
      <c r="H53" s="8" t="s">
        <v>101</v>
      </c>
      <c r="I53" s="8" t="s">
        <v>102</v>
      </c>
      <c r="J53" s="5" t="s">
        <v>10</v>
      </c>
      <c r="K53" s="47"/>
    </row>
    <row r="54" spans="1:11" ht="57.6" x14ac:dyDescent="0.3">
      <c r="A54" s="98"/>
      <c r="B54" s="95"/>
      <c r="C54" s="95"/>
      <c r="D54" s="95"/>
      <c r="E54" s="95"/>
      <c r="F54" s="95"/>
      <c r="G54" s="12">
        <v>4</v>
      </c>
      <c r="H54" s="8" t="s">
        <v>103</v>
      </c>
      <c r="I54" s="8" t="s">
        <v>104</v>
      </c>
      <c r="J54" s="5" t="s">
        <v>10</v>
      </c>
      <c r="K54" s="47"/>
    </row>
    <row r="55" spans="1:11" ht="43.2" x14ac:dyDescent="0.3">
      <c r="A55" s="98"/>
      <c r="B55" s="95"/>
      <c r="C55" s="95"/>
      <c r="D55" s="95"/>
      <c r="E55" s="95"/>
      <c r="F55" s="95"/>
      <c r="G55" s="12">
        <v>5</v>
      </c>
      <c r="H55" s="8" t="s">
        <v>105</v>
      </c>
      <c r="I55" s="8" t="s">
        <v>106</v>
      </c>
      <c r="J55" s="5" t="s">
        <v>10</v>
      </c>
      <c r="K55" s="47"/>
    </row>
    <row r="56" spans="1:11" ht="28.8" x14ac:dyDescent="0.3">
      <c r="A56" s="98"/>
      <c r="B56" s="95"/>
      <c r="C56" s="95"/>
      <c r="D56" s="95"/>
      <c r="E56" s="95"/>
      <c r="F56" s="95"/>
      <c r="G56" s="12">
        <v>6</v>
      </c>
      <c r="H56" s="8" t="s">
        <v>107</v>
      </c>
      <c r="I56" s="8" t="s">
        <v>108</v>
      </c>
      <c r="J56" s="5" t="s">
        <v>10</v>
      </c>
      <c r="K56" s="47"/>
    </row>
    <row r="57" spans="1:11" ht="28.8" x14ac:dyDescent="0.3">
      <c r="A57" s="98"/>
      <c r="B57" s="95"/>
      <c r="C57" s="95"/>
      <c r="D57" s="95"/>
      <c r="E57" s="95"/>
      <c r="F57" s="95"/>
      <c r="G57" s="12">
        <v>7</v>
      </c>
      <c r="H57" s="8" t="s">
        <v>109</v>
      </c>
      <c r="I57" s="8" t="s">
        <v>110</v>
      </c>
      <c r="J57" s="5" t="s">
        <v>10</v>
      </c>
      <c r="K57" s="47"/>
    </row>
    <row r="58" spans="1:11" ht="28.8" x14ac:dyDescent="0.3">
      <c r="A58" s="98"/>
      <c r="B58" s="95"/>
      <c r="C58" s="95"/>
      <c r="D58" s="95"/>
      <c r="E58" s="95"/>
      <c r="F58" s="95"/>
      <c r="G58" s="12">
        <v>8</v>
      </c>
      <c r="H58" s="8" t="s">
        <v>111</v>
      </c>
      <c r="I58" s="8" t="s">
        <v>112</v>
      </c>
      <c r="J58" s="5" t="s">
        <v>10</v>
      </c>
      <c r="K58" s="47"/>
    </row>
    <row r="59" spans="1:11" ht="43.2" x14ac:dyDescent="0.3">
      <c r="A59" s="99"/>
      <c r="B59" s="96"/>
      <c r="C59" s="96"/>
      <c r="D59" s="96"/>
      <c r="E59" s="96"/>
      <c r="F59" s="96"/>
      <c r="G59" s="12">
        <v>9</v>
      </c>
      <c r="H59" s="8" t="s">
        <v>113</v>
      </c>
      <c r="I59" s="8" t="s">
        <v>114</v>
      </c>
      <c r="J59" s="5" t="s">
        <v>10</v>
      </c>
      <c r="K59" s="47"/>
    </row>
    <row r="60" spans="1:11" x14ac:dyDescent="0.3">
      <c r="A60" s="13"/>
      <c r="B60" s="14"/>
      <c r="C60" s="14"/>
      <c r="D60" s="14"/>
      <c r="E60" s="14"/>
      <c r="F60" s="14"/>
      <c r="G60" s="11"/>
      <c r="H60" s="7"/>
      <c r="I60" s="7"/>
      <c r="J60" s="7"/>
      <c r="K60" s="7"/>
    </row>
    <row r="61" spans="1:11" ht="187.2" x14ac:dyDescent="0.3">
      <c r="A61" s="97" t="s">
        <v>65</v>
      </c>
      <c r="B61" s="94" t="s">
        <v>38</v>
      </c>
      <c r="C61" s="94" t="s">
        <v>36</v>
      </c>
      <c r="D61" s="94" t="s">
        <v>129</v>
      </c>
      <c r="E61" s="94" t="s">
        <v>128</v>
      </c>
      <c r="F61" s="94" t="s">
        <v>33</v>
      </c>
      <c r="G61" s="12">
        <v>1</v>
      </c>
      <c r="H61" s="8" t="s">
        <v>117</v>
      </c>
      <c r="I61" s="8" t="s">
        <v>118</v>
      </c>
      <c r="J61" s="5" t="s">
        <v>10</v>
      </c>
      <c r="K61" s="47"/>
    </row>
    <row r="62" spans="1:11" ht="187.2" x14ac:dyDescent="0.3">
      <c r="A62" s="98"/>
      <c r="B62" s="95"/>
      <c r="C62" s="95"/>
      <c r="D62" s="95"/>
      <c r="E62" s="95"/>
      <c r="F62" s="95"/>
      <c r="G62" s="12">
        <v>2</v>
      </c>
      <c r="H62" s="8" t="s">
        <v>119</v>
      </c>
      <c r="I62" s="8" t="s">
        <v>120</v>
      </c>
      <c r="J62" s="5" t="s">
        <v>10</v>
      </c>
      <c r="K62" s="47"/>
    </row>
    <row r="63" spans="1:11" ht="72" x14ac:dyDescent="0.3">
      <c r="A63" s="98"/>
      <c r="B63" s="95"/>
      <c r="C63" s="95"/>
      <c r="D63" s="95"/>
      <c r="E63" s="95"/>
      <c r="F63" s="95"/>
      <c r="G63" s="12">
        <v>3</v>
      </c>
      <c r="H63" s="8" t="s">
        <v>121</v>
      </c>
      <c r="I63" s="8" t="s">
        <v>122</v>
      </c>
      <c r="J63" s="5" t="s">
        <v>10</v>
      </c>
      <c r="K63" s="47"/>
    </row>
    <row r="64" spans="1:11" ht="100.8" x14ac:dyDescent="0.3">
      <c r="A64" s="98"/>
      <c r="B64" s="95"/>
      <c r="C64" s="95"/>
      <c r="D64" s="95"/>
      <c r="E64" s="95"/>
      <c r="F64" s="95"/>
      <c r="G64" s="12">
        <v>4</v>
      </c>
      <c r="H64" s="8" t="s">
        <v>123</v>
      </c>
      <c r="I64" s="8" t="s">
        <v>124</v>
      </c>
      <c r="J64" s="5" t="s">
        <v>10</v>
      </c>
      <c r="K64" s="47"/>
    </row>
    <row r="65" spans="1:11" ht="28.8" x14ac:dyDescent="0.3">
      <c r="A65" s="98"/>
      <c r="B65" s="95"/>
      <c r="C65" s="95"/>
      <c r="D65" s="95"/>
      <c r="E65" s="95"/>
      <c r="F65" s="95"/>
      <c r="G65" s="12">
        <v>5</v>
      </c>
      <c r="H65" s="8" t="s">
        <v>125</v>
      </c>
      <c r="I65" s="8" t="s">
        <v>126</v>
      </c>
      <c r="J65" s="5" t="s">
        <v>10</v>
      </c>
      <c r="K65" s="47"/>
    </row>
    <row r="66" spans="1:11" ht="28.8" x14ac:dyDescent="0.3">
      <c r="A66" s="99"/>
      <c r="B66" s="96"/>
      <c r="C66" s="96"/>
      <c r="D66" s="96"/>
      <c r="E66" s="96"/>
      <c r="F66" s="96"/>
      <c r="G66" s="12">
        <v>6</v>
      </c>
      <c r="H66" s="8" t="s">
        <v>127</v>
      </c>
      <c r="I66" s="8" t="s">
        <v>126</v>
      </c>
      <c r="J66" s="5" t="s">
        <v>10</v>
      </c>
      <c r="K66" s="47"/>
    </row>
    <row r="67" spans="1:11" x14ac:dyDescent="0.3">
      <c r="A67" s="13"/>
      <c r="B67" s="13"/>
      <c r="C67" s="13"/>
      <c r="D67" s="13"/>
      <c r="E67" s="13"/>
      <c r="F67" s="13"/>
      <c r="G67" s="11"/>
      <c r="H67" s="7"/>
      <c r="I67" s="7"/>
      <c r="J67" s="7"/>
      <c r="K67" s="7"/>
    </row>
    <row r="68" spans="1:11" ht="201.6" x14ac:dyDescent="0.3">
      <c r="A68" s="97" t="s">
        <v>65</v>
      </c>
      <c r="B68" s="94" t="s">
        <v>38</v>
      </c>
      <c r="C68" s="94" t="s">
        <v>36</v>
      </c>
      <c r="D68" s="94" t="s">
        <v>143</v>
      </c>
      <c r="E68" s="94" t="s">
        <v>142</v>
      </c>
      <c r="F68" s="94" t="s">
        <v>33</v>
      </c>
      <c r="G68" s="12">
        <v>1</v>
      </c>
      <c r="H68" s="8" t="s">
        <v>130</v>
      </c>
      <c r="I68" s="8" t="s">
        <v>131</v>
      </c>
      <c r="J68" s="5" t="s">
        <v>10</v>
      </c>
      <c r="K68" s="47"/>
    </row>
    <row r="69" spans="1:11" ht="86.4" x14ac:dyDescent="0.3">
      <c r="A69" s="98"/>
      <c r="B69" s="95"/>
      <c r="C69" s="95"/>
      <c r="D69" s="95"/>
      <c r="E69" s="95"/>
      <c r="F69" s="95"/>
      <c r="G69" s="12">
        <v>2</v>
      </c>
      <c r="H69" s="8" t="s">
        <v>132</v>
      </c>
      <c r="I69" s="8" t="s">
        <v>133</v>
      </c>
      <c r="J69" s="5" t="s">
        <v>10</v>
      </c>
      <c r="K69" s="47"/>
    </row>
    <row r="70" spans="1:11" ht="28.8" x14ac:dyDescent="0.3">
      <c r="A70" s="98"/>
      <c r="B70" s="95"/>
      <c r="C70" s="95"/>
      <c r="D70" s="95"/>
      <c r="E70" s="95"/>
      <c r="F70" s="95"/>
      <c r="G70" s="12">
        <v>3</v>
      </c>
      <c r="H70" s="8" t="s">
        <v>134</v>
      </c>
      <c r="I70" s="8" t="s">
        <v>126</v>
      </c>
      <c r="J70" s="5" t="s">
        <v>10</v>
      </c>
      <c r="K70" s="47"/>
    </row>
    <row r="71" spans="1:11" ht="86.4" x14ac:dyDescent="0.3">
      <c r="A71" s="98"/>
      <c r="B71" s="95"/>
      <c r="C71" s="95"/>
      <c r="D71" s="95"/>
      <c r="E71" s="95"/>
      <c r="F71" s="95"/>
      <c r="G71" s="12">
        <v>4</v>
      </c>
      <c r="H71" s="8" t="s">
        <v>135</v>
      </c>
      <c r="I71" s="8" t="s">
        <v>136</v>
      </c>
      <c r="J71" s="5" t="s">
        <v>10</v>
      </c>
      <c r="K71" s="47"/>
    </row>
    <row r="72" spans="1:11" ht="28.8" x14ac:dyDescent="0.3">
      <c r="A72" s="98"/>
      <c r="B72" s="95"/>
      <c r="C72" s="95"/>
      <c r="D72" s="95"/>
      <c r="E72" s="95"/>
      <c r="F72" s="95"/>
      <c r="G72" s="12">
        <v>5</v>
      </c>
      <c r="H72" s="8" t="s">
        <v>137</v>
      </c>
      <c r="I72" s="8" t="s">
        <v>126</v>
      </c>
      <c r="J72" s="5" t="s">
        <v>10</v>
      </c>
      <c r="K72" s="47"/>
    </row>
    <row r="73" spans="1:11" ht="86.4" x14ac:dyDescent="0.3">
      <c r="A73" s="98"/>
      <c r="B73" s="95"/>
      <c r="C73" s="95"/>
      <c r="D73" s="95"/>
      <c r="E73" s="95"/>
      <c r="F73" s="95"/>
      <c r="G73" s="12">
        <v>6</v>
      </c>
      <c r="H73" s="8" t="s">
        <v>138</v>
      </c>
      <c r="I73" s="8" t="s">
        <v>139</v>
      </c>
      <c r="J73" s="5" t="s">
        <v>10</v>
      </c>
      <c r="K73" s="47"/>
    </row>
    <row r="74" spans="1:11" ht="28.8" x14ac:dyDescent="0.3">
      <c r="A74" s="98"/>
      <c r="B74" s="95"/>
      <c r="C74" s="95"/>
      <c r="D74" s="95"/>
      <c r="E74" s="95"/>
      <c r="F74" s="95"/>
      <c r="G74" s="12">
        <v>7</v>
      </c>
      <c r="H74" s="8" t="s">
        <v>140</v>
      </c>
      <c r="I74" s="8" t="s">
        <v>126</v>
      </c>
      <c r="J74" s="5" t="s">
        <v>10</v>
      </c>
      <c r="K74" s="47"/>
    </row>
    <row r="75" spans="1:11" ht="28.8" x14ac:dyDescent="0.3">
      <c r="A75" s="99"/>
      <c r="B75" s="96"/>
      <c r="C75" s="96"/>
      <c r="D75" s="96"/>
      <c r="E75" s="96"/>
      <c r="F75" s="96"/>
      <c r="G75" s="12">
        <v>8</v>
      </c>
      <c r="H75" s="8" t="s">
        <v>141</v>
      </c>
      <c r="I75" s="8" t="s">
        <v>126</v>
      </c>
      <c r="J75" s="5" t="s">
        <v>10</v>
      </c>
      <c r="K75" s="47"/>
    </row>
    <row r="76" spans="1:11" x14ac:dyDescent="0.3">
      <c r="A76" s="13"/>
      <c r="B76" s="13"/>
      <c r="C76" s="13"/>
      <c r="D76" s="13"/>
      <c r="E76" s="13"/>
      <c r="F76" s="13"/>
      <c r="G76" s="11"/>
      <c r="H76" s="7"/>
      <c r="I76" s="7"/>
      <c r="J76" s="7"/>
      <c r="K76" s="7"/>
    </row>
    <row r="77" spans="1:11" ht="28.8" x14ac:dyDescent="0.3">
      <c r="A77" s="97" t="s">
        <v>65</v>
      </c>
      <c r="B77" s="94" t="s">
        <v>38</v>
      </c>
      <c r="C77" s="94" t="s">
        <v>36</v>
      </c>
      <c r="D77" s="94" t="s">
        <v>171</v>
      </c>
      <c r="E77" s="94" t="s">
        <v>172</v>
      </c>
      <c r="F77" s="94" t="s">
        <v>33</v>
      </c>
      <c r="G77" s="12">
        <v>1</v>
      </c>
      <c r="H77" s="8" t="s">
        <v>144</v>
      </c>
      <c r="I77" s="8" t="s">
        <v>157</v>
      </c>
      <c r="J77" s="5" t="s">
        <v>10</v>
      </c>
      <c r="K77" s="47"/>
    </row>
    <row r="78" spans="1:11" ht="28.8" x14ac:dyDescent="0.3">
      <c r="A78" s="98"/>
      <c r="B78" s="95"/>
      <c r="C78" s="95"/>
      <c r="D78" s="95"/>
      <c r="E78" s="95"/>
      <c r="F78" s="95"/>
      <c r="G78" s="12">
        <v>2</v>
      </c>
      <c r="H78" s="8" t="s">
        <v>145</v>
      </c>
      <c r="I78" s="8" t="s">
        <v>158</v>
      </c>
      <c r="J78" s="5" t="s">
        <v>10</v>
      </c>
      <c r="K78" s="47"/>
    </row>
    <row r="79" spans="1:11" ht="28.8" x14ac:dyDescent="0.3">
      <c r="A79" s="98"/>
      <c r="B79" s="95"/>
      <c r="C79" s="95"/>
      <c r="D79" s="95"/>
      <c r="E79" s="95"/>
      <c r="F79" s="95"/>
      <c r="G79" s="12">
        <v>3</v>
      </c>
      <c r="H79" s="8" t="s">
        <v>146</v>
      </c>
      <c r="I79" s="8" t="s">
        <v>159</v>
      </c>
      <c r="J79" s="5" t="s">
        <v>10</v>
      </c>
      <c r="K79" s="47"/>
    </row>
    <row r="80" spans="1:11" ht="28.8" x14ac:dyDescent="0.3">
      <c r="A80" s="98"/>
      <c r="B80" s="95"/>
      <c r="C80" s="95"/>
      <c r="D80" s="95"/>
      <c r="E80" s="95"/>
      <c r="F80" s="95"/>
      <c r="G80" s="12">
        <v>4</v>
      </c>
      <c r="H80" s="8" t="s">
        <v>147</v>
      </c>
      <c r="I80" s="8" t="s">
        <v>160</v>
      </c>
      <c r="J80" s="5" t="s">
        <v>10</v>
      </c>
      <c r="K80" s="47"/>
    </row>
    <row r="81" spans="1:11" ht="28.8" x14ac:dyDescent="0.3">
      <c r="A81" s="98"/>
      <c r="B81" s="95"/>
      <c r="C81" s="95"/>
      <c r="D81" s="95"/>
      <c r="E81" s="95"/>
      <c r="F81" s="95"/>
      <c r="G81" s="12">
        <v>5</v>
      </c>
      <c r="H81" s="8" t="s">
        <v>148</v>
      </c>
      <c r="I81" s="8" t="s">
        <v>161</v>
      </c>
      <c r="J81" s="5" t="s">
        <v>10</v>
      </c>
      <c r="K81" s="47"/>
    </row>
    <row r="82" spans="1:11" ht="28.8" x14ac:dyDescent="0.3">
      <c r="A82" s="98"/>
      <c r="B82" s="95"/>
      <c r="C82" s="95"/>
      <c r="D82" s="95"/>
      <c r="E82" s="95"/>
      <c r="F82" s="95"/>
      <c r="G82" s="12">
        <v>6</v>
      </c>
      <c r="H82" s="8" t="s">
        <v>149</v>
      </c>
      <c r="I82" s="8" t="s">
        <v>162</v>
      </c>
      <c r="J82" s="5" t="s">
        <v>10</v>
      </c>
      <c r="K82" s="47"/>
    </row>
    <row r="83" spans="1:11" ht="28.8" x14ac:dyDescent="0.3">
      <c r="A83" s="98"/>
      <c r="B83" s="95"/>
      <c r="C83" s="95"/>
      <c r="D83" s="95"/>
      <c r="E83" s="95"/>
      <c r="F83" s="95"/>
      <c r="G83" s="12">
        <v>7</v>
      </c>
      <c r="H83" s="8" t="s">
        <v>150</v>
      </c>
      <c r="I83" s="8" t="s">
        <v>163</v>
      </c>
      <c r="J83" s="5" t="s">
        <v>10</v>
      </c>
      <c r="K83" s="47"/>
    </row>
    <row r="84" spans="1:11" ht="86.4" x14ac:dyDescent="0.3">
      <c r="A84" s="98"/>
      <c r="B84" s="95"/>
      <c r="C84" s="95"/>
      <c r="D84" s="95"/>
      <c r="E84" s="95"/>
      <c r="F84" s="95"/>
      <c r="G84" s="12">
        <v>8</v>
      </c>
      <c r="H84" s="8" t="s">
        <v>151</v>
      </c>
      <c r="I84" s="8" t="s">
        <v>164</v>
      </c>
      <c r="J84" s="5" t="s">
        <v>10</v>
      </c>
      <c r="K84" s="47"/>
    </row>
    <row r="85" spans="1:11" ht="86.4" x14ac:dyDescent="0.3">
      <c r="A85" s="98"/>
      <c r="B85" s="95"/>
      <c r="C85" s="95"/>
      <c r="D85" s="95"/>
      <c r="E85" s="95"/>
      <c r="F85" s="95"/>
      <c r="G85" s="12">
        <v>9</v>
      </c>
      <c r="H85" s="8" t="s">
        <v>152</v>
      </c>
      <c r="I85" s="8" t="s">
        <v>165</v>
      </c>
      <c r="J85" s="5" t="s">
        <v>10</v>
      </c>
      <c r="K85" s="47"/>
    </row>
    <row r="86" spans="1:11" ht="28.8" x14ac:dyDescent="0.3">
      <c r="A86" s="98"/>
      <c r="B86" s="95"/>
      <c r="C86" s="95"/>
      <c r="D86" s="95"/>
      <c r="E86" s="95"/>
      <c r="F86" s="95"/>
      <c r="G86" s="12">
        <v>10</v>
      </c>
      <c r="H86" s="8" t="s">
        <v>153</v>
      </c>
      <c r="I86" s="8" t="s">
        <v>166</v>
      </c>
      <c r="J86" s="5" t="s">
        <v>10</v>
      </c>
      <c r="K86" s="47"/>
    </row>
    <row r="87" spans="1:11" ht="43.2" x14ac:dyDescent="0.3">
      <c r="A87" s="98"/>
      <c r="B87" s="95"/>
      <c r="C87" s="95"/>
      <c r="D87" s="95"/>
      <c r="E87" s="95"/>
      <c r="F87" s="95"/>
      <c r="G87" s="12">
        <v>11</v>
      </c>
      <c r="H87" s="8" t="s">
        <v>111</v>
      </c>
      <c r="I87" s="8" t="s">
        <v>167</v>
      </c>
      <c r="J87" s="5" t="s">
        <v>10</v>
      </c>
      <c r="K87" s="47"/>
    </row>
    <row r="88" spans="1:11" ht="43.2" x14ac:dyDescent="0.3">
      <c r="A88" s="98"/>
      <c r="B88" s="95"/>
      <c r="C88" s="95"/>
      <c r="D88" s="95"/>
      <c r="E88" s="95"/>
      <c r="F88" s="95"/>
      <c r="G88" s="12">
        <v>12</v>
      </c>
      <c r="H88" s="8" t="s">
        <v>154</v>
      </c>
      <c r="I88" s="8" t="s">
        <v>168</v>
      </c>
      <c r="J88" s="5" t="s">
        <v>10</v>
      </c>
      <c r="K88" s="47"/>
    </row>
    <row r="89" spans="1:11" ht="28.8" x14ac:dyDescent="0.3">
      <c r="A89" s="98"/>
      <c r="B89" s="95"/>
      <c r="C89" s="95"/>
      <c r="D89" s="95"/>
      <c r="E89" s="95"/>
      <c r="F89" s="95"/>
      <c r="G89" s="12">
        <v>13</v>
      </c>
      <c r="H89" s="8" t="s">
        <v>155</v>
      </c>
      <c r="I89" s="8" t="s">
        <v>169</v>
      </c>
      <c r="J89" s="5" t="s">
        <v>10</v>
      </c>
      <c r="K89" s="47"/>
    </row>
    <row r="90" spans="1:11" ht="28.8" x14ac:dyDescent="0.3">
      <c r="A90" s="99"/>
      <c r="B90" s="96"/>
      <c r="C90" s="96"/>
      <c r="D90" s="96"/>
      <c r="E90" s="96"/>
      <c r="F90" s="96"/>
      <c r="G90" s="12">
        <v>14</v>
      </c>
      <c r="H90" s="8" t="s">
        <v>156</v>
      </c>
      <c r="I90" s="8" t="s">
        <v>170</v>
      </c>
      <c r="J90" s="5" t="s">
        <v>10</v>
      </c>
      <c r="K90" s="47"/>
    </row>
    <row r="91" spans="1:11" x14ac:dyDescent="0.3">
      <c r="A91" s="13"/>
      <c r="B91" s="13"/>
      <c r="C91" s="13"/>
      <c r="D91" s="13"/>
      <c r="E91" s="13"/>
      <c r="F91" s="13"/>
      <c r="G91" s="11"/>
      <c r="H91" s="7"/>
      <c r="I91" s="7"/>
      <c r="J91" s="7"/>
      <c r="K91" s="7"/>
    </row>
    <row r="92" spans="1:11" ht="187.2" x14ac:dyDescent="0.3">
      <c r="A92" s="97" t="s">
        <v>65</v>
      </c>
      <c r="B92" s="94" t="s">
        <v>38</v>
      </c>
      <c r="C92" s="94" t="s">
        <v>36</v>
      </c>
      <c r="D92" s="94" t="s">
        <v>174</v>
      </c>
      <c r="E92" s="94" t="s">
        <v>173</v>
      </c>
      <c r="F92" s="94" t="s">
        <v>33</v>
      </c>
      <c r="G92" s="12">
        <v>1</v>
      </c>
      <c r="H92" s="8" t="s">
        <v>117</v>
      </c>
      <c r="I92" s="8" t="s">
        <v>118</v>
      </c>
      <c r="J92" s="5" t="s">
        <v>10</v>
      </c>
      <c r="K92" s="47"/>
    </row>
    <row r="93" spans="1:11" ht="187.2" x14ac:dyDescent="0.3">
      <c r="A93" s="98"/>
      <c r="B93" s="95"/>
      <c r="C93" s="95"/>
      <c r="D93" s="95"/>
      <c r="E93" s="95"/>
      <c r="F93" s="95"/>
      <c r="G93" s="12">
        <v>2</v>
      </c>
      <c r="H93" s="8" t="s">
        <v>119</v>
      </c>
      <c r="I93" s="8" t="s">
        <v>120</v>
      </c>
      <c r="J93" s="5" t="s">
        <v>10</v>
      </c>
      <c r="K93" s="47"/>
    </row>
    <row r="94" spans="1:11" ht="72" x14ac:dyDescent="0.3">
      <c r="A94" s="98"/>
      <c r="B94" s="95"/>
      <c r="C94" s="95"/>
      <c r="D94" s="95"/>
      <c r="E94" s="95"/>
      <c r="F94" s="95"/>
      <c r="G94" s="12">
        <v>3</v>
      </c>
      <c r="H94" s="8" t="s">
        <v>121</v>
      </c>
      <c r="I94" s="8" t="s">
        <v>122</v>
      </c>
      <c r="J94" s="5" t="s">
        <v>10</v>
      </c>
      <c r="K94" s="47"/>
    </row>
    <row r="95" spans="1:11" ht="100.8" x14ac:dyDescent="0.3">
      <c r="A95" s="98"/>
      <c r="B95" s="95"/>
      <c r="C95" s="95"/>
      <c r="D95" s="95"/>
      <c r="E95" s="95"/>
      <c r="F95" s="95"/>
      <c r="G95" s="12">
        <v>4</v>
      </c>
      <c r="H95" s="8" t="s">
        <v>123</v>
      </c>
      <c r="I95" s="8" t="s">
        <v>124</v>
      </c>
      <c r="J95" s="5" t="s">
        <v>10</v>
      </c>
      <c r="K95" s="47"/>
    </row>
    <row r="96" spans="1:11" ht="28.8" x14ac:dyDescent="0.3">
      <c r="A96" s="98"/>
      <c r="B96" s="95"/>
      <c r="C96" s="95"/>
      <c r="D96" s="95"/>
      <c r="E96" s="95"/>
      <c r="F96" s="95"/>
      <c r="G96" s="12">
        <v>5</v>
      </c>
      <c r="H96" s="8" t="s">
        <v>125</v>
      </c>
      <c r="I96" s="8" t="s">
        <v>126</v>
      </c>
      <c r="J96" s="5" t="s">
        <v>10</v>
      </c>
      <c r="K96" s="47"/>
    </row>
    <row r="97" spans="1:11" ht="28.8" x14ac:dyDescent="0.3">
      <c r="A97" s="99"/>
      <c r="B97" s="96"/>
      <c r="C97" s="96"/>
      <c r="D97" s="96"/>
      <c r="E97" s="96"/>
      <c r="F97" s="96"/>
      <c r="G97" s="12">
        <v>6</v>
      </c>
      <c r="H97" s="8" t="s">
        <v>127</v>
      </c>
      <c r="I97" s="8" t="s">
        <v>126</v>
      </c>
      <c r="J97" s="5" t="s">
        <v>10</v>
      </c>
      <c r="K97" s="47"/>
    </row>
    <row r="98" spans="1:11" x14ac:dyDescent="0.3">
      <c r="A98" s="13"/>
      <c r="B98" s="13"/>
      <c r="C98" s="13"/>
      <c r="D98" s="13"/>
      <c r="E98" s="13"/>
      <c r="F98" s="13"/>
      <c r="G98" s="11"/>
      <c r="H98" s="7"/>
      <c r="I98" s="7"/>
      <c r="J98" s="7"/>
      <c r="K98" s="7"/>
    </row>
    <row r="99" spans="1:11" ht="201.6" x14ac:dyDescent="0.3">
      <c r="A99" s="97" t="s">
        <v>65</v>
      </c>
      <c r="B99" s="94" t="s">
        <v>38</v>
      </c>
      <c r="C99" s="94" t="s">
        <v>36</v>
      </c>
      <c r="D99" s="94" t="s">
        <v>176</v>
      </c>
      <c r="E99" s="94" t="s">
        <v>175</v>
      </c>
      <c r="F99" s="94" t="s">
        <v>33</v>
      </c>
      <c r="G99" s="12">
        <v>1</v>
      </c>
      <c r="H99" s="8" t="s">
        <v>130</v>
      </c>
      <c r="I99" s="8" t="s">
        <v>131</v>
      </c>
      <c r="J99" s="5" t="s">
        <v>10</v>
      </c>
      <c r="K99" s="47"/>
    </row>
    <row r="100" spans="1:11" ht="86.4" x14ac:dyDescent="0.3">
      <c r="A100" s="98"/>
      <c r="B100" s="95"/>
      <c r="C100" s="95"/>
      <c r="D100" s="95"/>
      <c r="E100" s="95"/>
      <c r="F100" s="95"/>
      <c r="G100" s="12">
        <v>2</v>
      </c>
      <c r="H100" s="8" t="s">
        <v>132</v>
      </c>
      <c r="I100" s="8" t="s">
        <v>133</v>
      </c>
      <c r="J100" s="5" t="s">
        <v>10</v>
      </c>
      <c r="K100" s="47"/>
    </row>
    <row r="101" spans="1:11" ht="28.8" x14ac:dyDescent="0.3">
      <c r="A101" s="98"/>
      <c r="B101" s="95"/>
      <c r="C101" s="95"/>
      <c r="D101" s="95"/>
      <c r="E101" s="95"/>
      <c r="F101" s="95"/>
      <c r="G101" s="12">
        <v>3</v>
      </c>
      <c r="H101" s="8" t="s">
        <v>134</v>
      </c>
      <c r="I101" s="8" t="s">
        <v>126</v>
      </c>
      <c r="J101" s="5" t="s">
        <v>10</v>
      </c>
      <c r="K101" s="47"/>
    </row>
    <row r="102" spans="1:11" ht="86.4" x14ac:dyDescent="0.3">
      <c r="A102" s="98"/>
      <c r="B102" s="95"/>
      <c r="C102" s="95"/>
      <c r="D102" s="95"/>
      <c r="E102" s="95"/>
      <c r="F102" s="95"/>
      <c r="G102" s="12">
        <v>4</v>
      </c>
      <c r="H102" s="8" t="s">
        <v>135</v>
      </c>
      <c r="I102" s="8" t="s">
        <v>136</v>
      </c>
      <c r="J102" s="5" t="s">
        <v>10</v>
      </c>
      <c r="K102" s="47"/>
    </row>
    <row r="103" spans="1:11" ht="28.8" x14ac:dyDescent="0.3">
      <c r="A103" s="98"/>
      <c r="B103" s="95"/>
      <c r="C103" s="95"/>
      <c r="D103" s="95"/>
      <c r="E103" s="95"/>
      <c r="F103" s="95"/>
      <c r="G103" s="12">
        <v>5</v>
      </c>
      <c r="H103" s="8" t="s">
        <v>137</v>
      </c>
      <c r="I103" s="8" t="s">
        <v>126</v>
      </c>
      <c r="J103" s="5" t="s">
        <v>10</v>
      </c>
      <c r="K103" s="47"/>
    </row>
    <row r="104" spans="1:11" ht="86.4" x14ac:dyDescent="0.3">
      <c r="A104" s="98"/>
      <c r="B104" s="95"/>
      <c r="C104" s="95"/>
      <c r="D104" s="95"/>
      <c r="E104" s="95"/>
      <c r="F104" s="95"/>
      <c r="G104" s="12">
        <v>6</v>
      </c>
      <c r="H104" s="8" t="s">
        <v>138</v>
      </c>
      <c r="I104" s="8" t="s">
        <v>139</v>
      </c>
      <c r="J104" s="5" t="s">
        <v>10</v>
      </c>
      <c r="K104" s="47"/>
    </row>
    <row r="105" spans="1:11" ht="28.8" x14ac:dyDescent="0.3">
      <c r="A105" s="98"/>
      <c r="B105" s="95"/>
      <c r="C105" s="95"/>
      <c r="D105" s="95"/>
      <c r="E105" s="95"/>
      <c r="F105" s="95"/>
      <c r="G105" s="12">
        <v>7</v>
      </c>
      <c r="H105" s="8" t="s">
        <v>140</v>
      </c>
      <c r="I105" s="8" t="s">
        <v>126</v>
      </c>
      <c r="J105" s="5" t="s">
        <v>10</v>
      </c>
      <c r="K105" s="47"/>
    </row>
    <row r="106" spans="1:11" ht="28.8" x14ac:dyDescent="0.3">
      <c r="A106" s="99"/>
      <c r="B106" s="96"/>
      <c r="C106" s="96"/>
      <c r="D106" s="96"/>
      <c r="E106" s="96"/>
      <c r="F106" s="96"/>
      <c r="G106" s="12">
        <v>8</v>
      </c>
      <c r="H106" s="8" t="s">
        <v>141</v>
      </c>
      <c r="I106" s="8" t="s">
        <v>126</v>
      </c>
      <c r="J106" s="5" t="s">
        <v>10</v>
      </c>
      <c r="K106" s="47"/>
    </row>
    <row r="107" spans="1:11" x14ac:dyDescent="0.3">
      <c r="A107" s="13"/>
      <c r="B107" s="13"/>
      <c r="C107" s="13"/>
      <c r="D107" s="13"/>
      <c r="E107" s="13"/>
      <c r="F107" s="13"/>
      <c r="G107" s="11"/>
      <c r="H107" s="7"/>
      <c r="I107" s="7"/>
      <c r="J107" s="7"/>
      <c r="K107" s="7"/>
    </row>
    <row r="108" spans="1:11" ht="28.8" x14ac:dyDescent="0.3">
      <c r="A108" s="97" t="s">
        <v>65</v>
      </c>
      <c r="B108" s="94" t="s">
        <v>38</v>
      </c>
      <c r="C108" s="94" t="s">
        <v>36</v>
      </c>
      <c r="D108" s="94" t="s">
        <v>190</v>
      </c>
      <c r="E108" s="94" t="s">
        <v>189</v>
      </c>
      <c r="F108" s="94" t="s">
        <v>33</v>
      </c>
      <c r="G108" s="12">
        <v>1</v>
      </c>
      <c r="H108" s="8" t="s">
        <v>97</v>
      </c>
      <c r="I108" s="8" t="s">
        <v>177</v>
      </c>
      <c r="J108" s="5" t="s">
        <v>10</v>
      </c>
      <c r="K108" s="47"/>
    </row>
    <row r="109" spans="1:11" ht="43.2" x14ac:dyDescent="0.3">
      <c r="A109" s="98"/>
      <c r="B109" s="95"/>
      <c r="C109" s="95"/>
      <c r="D109" s="95"/>
      <c r="E109" s="95"/>
      <c r="F109" s="95"/>
      <c r="G109" s="12">
        <v>2</v>
      </c>
      <c r="H109" s="8" t="s">
        <v>178</v>
      </c>
      <c r="I109" s="8" t="s">
        <v>179</v>
      </c>
      <c r="J109" s="5" t="s">
        <v>10</v>
      </c>
      <c r="K109" s="47"/>
    </row>
    <row r="110" spans="1:11" ht="43.2" x14ac:dyDescent="0.3">
      <c r="A110" s="98"/>
      <c r="B110" s="95"/>
      <c r="C110" s="95"/>
      <c r="D110" s="95"/>
      <c r="E110" s="95"/>
      <c r="F110" s="95"/>
      <c r="G110" s="12">
        <v>3</v>
      </c>
      <c r="H110" s="8" t="s">
        <v>180</v>
      </c>
      <c r="I110" s="8" t="s">
        <v>181</v>
      </c>
      <c r="J110" s="5" t="s">
        <v>10</v>
      </c>
      <c r="K110" s="47"/>
    </row>
    <row r="111" spans="1:11" ht="57.6" x14ac:dyDescent="0.3">
      <c r="A111" s="98"/>
      <c r="B111" s="95"/>
      <c r="C111" s="95"/>
      <c r="D111" s="95"/>
      <c r="E111" s="95"/>
      <c r="F111" s="95"/>
      <c r="G111" s="12">
        <v>4</v>
      </c>
      <c r="H111" s="8" t="s">
        <v>103</v>
      </c>
      <c r="I111" s="8" t="s">
        <v>182</v>
      </c>
      <c r="J111" s="5" t="s">
        <v>10</v>
      </c>
      <c r="K111" s="47"/>
    </row>
    <row r="112" spans="1:11" ht="43.2" x14ac:dyDescent="0.3">
      <c r="A112" s="98"/>
      <c r="B112" s="95"/>
      <c r="C112" s="95"/>
      <c r="D112" s="95"/>
      <c r="E112" s="95"/>
      <c r="F112" s="95"/>
      <c r="G112" s="12">
        <v>5</v>
      </c>
      <c r="H112" s="8" t="s">
        <v>105</v>
      </c>
      <c r="I112" s="8" t="s">
        <v>183</v>
      </c>
      <c r="J112" s="5" t="s">
        <v>10</v>
      </c>
      <c r="K112" s="47"/>
    </row>
    <row r="113" spans="1:11" ht="28.8" x14ac:dyDescent="0.3">
      <c r="A113" s="98"/>
      <c r="B113" s="95"/>
      <c r="C113" s="95"/>
      <c r="D113" s="95"/>
      <c r="E113" s="95"/>
      <c r="F113" s="95"/>
      <c r="G113" s="12">
        <v>6</v>
      </c>
      <c r="H113" s="8" t="s">
        <v>107</v>
      </c>
      <c r="I113" s="8" t="s">
        <v>184</v>
      </c>
      <c r="J113" s="5" t="s">
        <v>10</v>
      </c>
      <c r="K113" s="47"/>
    </row>
    <row r="114" spans="1:11" ht="28.8" x14ac:dyDescent="0.3">
      <c r="A114" s="98"/>
      <c r="B114" s="95"/>
      <c r="C114" s="95"/>
      <c r="D114" s="95"/>
      <c r="E114" s="95"/>
      <c r="F114" s="95"/>
      <c r="G114" s="12">
        <v>7</v>
      </c>
      <c r="H114" s="8" t="s">
        <v>109</v>
      </c>
      <c r="I114" s="8" t="s">
        <v>185</v>
      </c>
      <c r="J114" s="5" t="s">
        <v>10</v>
      </c>
      <c r="K114" s="47"/>
    </row>
    <row r="115" spans="1:11" ht="28.8" x14ac:dyDescent="0.3">
      <c r="A115" s="98"/>
      <c r="B115" s="95"/>
      <c r="C115" s="95"/>
      <c r="D115" s="95"/>
      <c r="E115" s="95"/>
      <c r="F115" s="95"/>
      <c r="G115" s="12">
        <v>8</v>
      </c>
      <c r="H115" s="8" t="s">
        <v>111</v>
      </c>
      <c r="I115" s="8" t="s">
        <v>186</v>
      </c>
      <c r="J115" s="5" t="s">
        <v>10</v>
      </c>
      <c r="K115" s="47"/>
    </row>
    <row r="116" spans="1:11" ht="28.8" x14ac:dyDescent="0.3">
      <c r="A116" s="99"/>
      <c r="B116" s="96"/>
      <c r="C116" s="96"/>
      <c r="D116" s="96"/>
      <c r="E116" s="96"/>
      <c r="F116" s="96"/>
      <c r="G116" s="12">
        <v>9</v>
      </c>
      <c r="H116" s="8" t="s">
        <v>187</v>
      </c>
      <c r="I116" s="8" t="s">
        <v>188</v>
      </c>
      <c r="J116" s="5" t="s">
        <v>10</v>
      </c>
      <c r="K116" s="47"/>
    </row>
    <row r="117" spans="1:11" x14ac:dyDescent="0.3">
      <c r="A117" s="13"/>
      <c r="B117" s="13"/>
      <c r="C117" s="13"/>
      <c r="D117" s="13"/>
      <c r="E117" s="13"/>
      <c r="F117" s="13"/>
      <c r="G117" s="11"/>
      <c r="H117" s="7"/>
      <c r="I117" s="7"/>
      <c r="J117" s="7"/>
      <c r="K117" s="7"/>
    </row>
    <row r="118" spans="1:11" ht="115.2" x14ac:dyDescent="0.3">
      <c r="A118" s="97" t="s">
        <v>65</v>
      </c>
      <c r="B118" s="94" t="s">
        <v>38</v>
      </c>
      <c r="C118" s="94" t="s">
        <v>36</v>
      </c>
      <c r="D118" s="94" t="s">
        <v>215</v>
      </c>
      <c r="E118" s="94" t="s">
        <v>216</v>
      </c>
      <c r="F118" s="94" t="s">
        <v>33</v>
      </c>
      <c r="G118" s="12">
        <v>1</v>
      </c>
      <c r="H118" s="8" t="s">
        <v>191</v>
      </c>
      <c r="I118" s="8" t="s">
        <v>192</v>
      </c>
      <c r="J118" s="5" t="s">
        <v>10</v>
      </c>
      <c r="K118" s="8"/>
    </row>
    <row r="119" spans="1:11" ht="100.8" x14ac:dyDescent="0.3">
      <c r="A119" s="98"/>
      <c r="B119" s="95"/>
      <c r="C119" s="95"/>
      <c r="D119" s="95"/>
      <c r="E119" s="95"/>
      <c r="F119" s="95"/>
      <c r="G119" s="12">
        <v>2</v>
      </c>
      <c r="H119" s="8" t="s">
        <v>193</v>
      </c>
      <c r="I119" s="8" t="s">
        <v>194</v>
      </c>
      <c r="J119" s="5" t="s">
        <v>10</v>
      </c>
      <c r="K119" s="8"/>
    </row>
    <row r="120" spans="1:11" ht="72" x14ac:dyDescent="0.3">
      <c r="A120" s="98"/>
      <c r="B120" s="95"/>
      <c r="C120" s="95"/>
      <c r="D120" s="95"/>
      <c r="E120" s="95"/>
      <c r="F120" s="95"/>
      <c r="G120" s="12">
        <v>3</v>
      </c>
      <c r="H120" s="8" t="s">
        <v>195</v>
      </c>
      <c r="I120" s="8" t="s">
        <v>196</v>
      </c>
      <c r="J120" s="5" t="s">
        <v>10</v>
      </c>
      <c r="K120" s="8"/>
    </row>
    <row r="121" spans="1:11" ht="100.8" x14ac:dyDescent="0.3">
      <c r="A121" s="98"/>
      <c r="B121" s="95"/>
      <c r="C121" s="95"/>
      <c r="D121" s="95"/>
      <c r="E121" s="95"/>
      <c r="F121" s="95"/>
      <c r="G121" s="12">
        <v>4</v>
      </c>
      <c r="H121" s="8" t="s">
        <v>197</v>
      </c>
      <c r="I121" s="8" t="s">
        <v>198</v>
      </c>
      <c r="J121" s="5" t="s">
        <v>10</v>
      </c>
      <c r="K121" s="8"/>
    </row>
    <row r="122" spans="1:11" ht="115.2" x14ac:dyDescent="0.3">
      <c r="A122" s="98"/>
      <c r="B122" s="95"/>
      <c r="C122" s="95"/>
      <c r="D122" s="95"/>
      <c r="E122" s="95"/>
      <c r="F122" s="95"/>
      <c r="G122" s="12">
        <v>5</v>
      </c>
      <c r="H122" s="8" t="s">
        <v>199</v>
      </c>
      <c r="I122" s="8" t="s">
        <v>200</v>
      </c>
      <c r="J122" s="5" t="s">
        <v>10</v>
      </c>
      <c r="K122" s="8"/>
    </row>
    <row r="123" spans="1:11" ht="28.8" x14ac:dyDescent="0.3">
      <c r="A123" s="98"/>
      <c r="B123" s="95"/>
      <c r="C123" s="95"/>
      <c r="D123" s="95"/>
      <c r="E123" s="95"/>
      <c r="F123" s="95"/>
      <c r="G123" s="12">
        <v>6</v>
      </c>
      <c r="H123" s="8" t="s">
        <v>201</v>
      </c>
      <c r="I123" s="8" t="s">
        <v>202</v>
      </c>
      <c r="J123" s="5" t="s">
        <v>10</v>
      </c>
      <c r="K123" s="8"/>
    </row>
    <row r="124" spans="1:11" ht="28.8" x14ac:dyDescent="0.3">
      <c r="A124" s="98"/>
      <c r="B124" s="95"/>
      <c r="C124" s="95"/>
      <c r="D124" s="95"/>
      <c r="E124" s="95"/>
      <c r="F124" s="95"/>
      <c r="G124" s="12">
        <v>7</v>
      </c>
      <c r="H124" s="8" t="s">
        <v>203</v>
      </c>
      <c r="I124" s="8" t="s">
        <v>204</v>
      </c>
      <c r="J124" s="5" t="s">
        <v>10</v>
      </c>
      <c r="K124" s="8"/>
    </row>
    <row r="125" spans="1:11" ht="115.2" x14ac:dyDescent="0.3">
      <c r="A125" s="98"/>
      <c r="B125" s="95"/>
      <c r="C125" s="95"/>
      <c r="D125" s="95"/>
      <c r="E125" s="95"/>
      <c r="F125" s="95"/>
      <c r="G125" s="12">
        <v>8</v>
      </c>
      <c r="H125" s="8" t="s">
        <v>205</v>
      </c>
      <c r="I125" s="8" t="s">
        <v>586</v>
      </c>
      <c r="J125" s="5" t="s">
        <v>10</v>
      </c>
      <c r="K125" s="8"/>
    </row>
    <row r="126" spans="1:11" ht="43.2" x14ac:dyDescent="0.3">
      <c r="A126" s="98"/>
      <c r="B126" s="95"/>
      <c r="C126" s="95"/>
      <c r="D126" s="95"/>
      <c r="E126" s="95"/>
      <c r="F126" s="95"/>
      <c r="G126" s="12">
        <v>9</v>
      </c>
      <c r="H126" s="8" t="s">
        <v>207</v>
      </c>
      <c r="I126" s="8" t="s">
        <v>208</v>
      </c>
      <c r="J126" s="5" t="s">
        <v>10</v>
      </c>
      <c r="K126" s="8"/>
    </row>
    <row r="127" spans="1:11" ht="28.8" x14ac:dyDescent="0.3">
      <c r="A127" s="98"/>
      <c r="B127" s="95"/>
      <c r="C127" s="95"/>
      <c r="D127" s="95"/>
      <c r="E127" s="95"/>
      <c r="F127" s="95"/>
      <c r="G127" s="12">
        <v>10</v>
      </c>
      <c r="H127" s="8" t="s">
        <v>209</v>
      </c>
      <c r="I127" s="8" t="s">
        <v>210</v>
      </c>
      <c r="J127" s="5" t="s">
        <v>10</v>
      </c>
      <c r="K127" s="8"/>
    </row>
    <row r="128" spans="1:11" ht="28.8" x14ac:dyDescent="0.3">
      <c r="A128" s="98"/>
      <c r="B128" s="95"/>
      <c r="C128" s="95"/>
      <c r="D128" s="95"/>
      <c r="E128" s="95"/>
      <c r="F128" s="95"/>
      <c r="G128" s="12">
        <v>11</v>
      </c>
      <c r="H128" s="8" t="s">
        <v>211</v>
      </c>
      <c r="I128" s="8" t="s">
        <v>212</v>
      </c>
      <c r="J128" s="5" t="s">
        <v>10</v>
      </c>
      <c r="K128" s="8"/>
    </row>
    <row r="129" spans="1:11" ht="57.6" x14ac:dyDescent="0.3">
      <c r="A129" s="99"/>
      <c r="B129" s="96"/>
      <c r="C129" s="96"/>
      <c r="D129" s="96"/>
      <c r="E129" s="96"/>
      <c r="F129" s="96"/>
      <c r="G129" s="12">
        <v>12</v>
      </c>
      <c r="H129" s="8" t="s">
        <v>213</v>
      </c>
      <c r="I129" s="8" t="s">
        <v>214</v>
      </c>
      <c r="J129" s="5" t="s">
        <v>10</v>
      </c>
      <c r="K129" s="8"/>
    </row>
    <row r="130" spans="1:11" x14ac:dyDescent="0.3">
      <c r="A130" s="13"/>
      <c r="B130" s="13"/>
      <c r="C130" s="13"/>
      <c r="D130" s="13"/>
      <c r="E130" s="13"/>
      <c r="F130" s="13"/>
      <c r="G130" s="11"/>
      <c r="H130" s="7"/>
      <c r="I130" s="7"/>
      <c r="J130" s="7"/>
      <c r="K130" s="7"/>
    </row>
    <row r="131" spans="1:11" ht="115.2" x14ac:dyDescent="0.3">
      <c r="A131" s="97" t="s">
        <v>65</v>
      </c>
      <c r="B131" s="94" t="s">
        <v>38</v>
      </c>
      <c r="C131" s="94" t="s">
        <v>36</v>
      </c>
      <c r="D131" s="94" t="s">
        <v>218</v>
      </c>
      <c r="E131" s="94" t="s">
        <v>217</v>
      </c>
      <c r="F131" s="94" t="s">
        <v>33</v>
      </c>
      <c r="G131" s="12">
        <v>1</v>
      </c>
      <c r="H131" s="8" t="s">
        <v>191</v>
      </c>
      <c r="I131" s="8" t="s">
        <v>192</v>
      </c>
      <c r="J131" s="5" t="s">
        <v>10</v>
      </c>
      <c r="K131" s="8"/>
    </row>
    <row r="132" spans="1:11" ht="100.8" x14ac:dyDescent="0.3">
      <c r="A132" s="98"/>
      <c r="B132" s="95"/>
      <c r="C132" s="95"/>
      <c r="D132" s="95"/>
      <c r="E132" s="95"/>
      <c r="F132" s="95"/>
      <c r="G132" s="12">
        <v>2</v>
      </c>
      <c r="H132" s="8" t="s">
        <v>193</v>
      </c>
      <c r="I132" s="8" t="s">
        <v>194</v>
      </c>
      <c r="J132" s="5" t="s">
        <v>10</v>
      </c>
      <c r="K132" s="8"/>
    </row>
    <row r="133" spans="1:11" ht="72" x14ac:dyDescent="0.3">
      <c r="A133" s="98"/>
      <c r="B133" s="95"/>
      <c r="C133" s="95"/>
      <c r="D133" s="95"/>
      <c r="E133" s="95"/>
      <c r="F133" s="95"/>
      <c r="G133" s="12">
        <v>3</v>
      </c>
      <c r="H133" s="8" t="s">
        <v>195</v>
      </c>
      <c r="I133" s="8" t="s">
        <v>196</v>
      </c>
      <c r="J133" s="5" t="s">
        <v>10</v>
      </c>
      <c r="K133" s="8"/>
    </row>
    <row r="134" spans="1:11" ht="100.8" x14ac:dyDescent="0.3">
      <c r="A134" s="98"/>
      <c r="B134" s="95"/>
      <c r="C134" s="95"/>
      <c r="D134" s="95"/>
      <c r="E134" s="95"/>
      <c r="F134" s="95"/>
      <c r="G134" s="12">
        <v>4</v>
      </c>
      <c r="H134" s="8" t="s">
        <v>197</v>
      </c>
      <c r="I134" s="8" t="s">
        <v>198</v>
      </c>
      <c r="J134" s="5" t="s">
        <v>10</v>
      </c>
      <c r="K134" s="8"/>
    </row>
    <row r="135" spans="1:11" ht="115.2" x14ac:dyDescent="0.3">
      <c r="A135" s="98"/>
      <c r="B135" s="95"/>
      <c r="C135" s="95"/>
      <c r="D135" s="95"/>
      <c r="E135" s="95"/>
      <c r="F135" s="95"/>
      <c r="G135" s="12">
        <v>5</v>
      </c>
      <c r="H135" s="8" t="s">
        <v>199</v>
      </c>
      <c r="I135" s="8" t="s">
        <v>200</v>
      </c>
      <c r="J135" s="5" t="s">
        <v>10</v>
      </c>
      <c r="K135" s="8"/>
    </row>
    <row r="136" spans="1:11" ht="28.8" x14ac:dyDescent="0.3">
      <c r="A136" s="98"/>
      <c r="B136" s="95"/>
      <c r="C136" s="95"/>
      <c r="D136" s="95"/>
      <c r="E136" s="95"/>
      <c r="F136" s="95"/>
      <c r="G136" s="12">
        <v>6</v>
      </c>
      <c r="H136" s="8" t="s">
        <v>201</v>
      </c>
      <c r="I136" s="8" t="s">
        <v>202</v>
      </c>
      <c r="J136" s="5" t="s">
        <v>10</v>
      </c>
      <c r="K136" s="8"/>
    </row>
    <row r="137" spans="1:11" ht="28.8" x14ac:dyDescent="0.3">
      <c r="A137" s="98"/>
      <c r="B137" s="95"/>
      <c r="C137" s="95"/>
      <c r="D137" s="95"/>
      <c r="E137" s="95"/>
      <c r="F137" s="95"/>
      <c r="G137" s="12">
        <v>7</v>
      </c>
      <c r="H137" s="8" t="s">
        <v>203</v>
      </c>
      <c r="I137" s="8" t="s">
        <v>204</v>
      </c>
      <c r="J137" s="5" t="s">
        <v>10</v>
      </c>
      <c r="K137" s="8"/>
    </row>
    <row r="138" spans="1:11" ht="115.2" x14ac:dyDescent="0.3">
      <c r="A138" s="98"/>
      <c r="B138" s="95"/>
      <c r="C138" s="95"/>
      <c r="D138" s="95"/>
      <c r="E138" s="95"/>
      <c r="F138" s="95"/>
      <c r="G138" s="12">
        <v>8</v>
      </c>
      <c r="H138" s="8" t="s">
        <v>205</v>
      </c>
      <c r="I138" s="8" t="s">
        <v>586</v>
      </c>
      <c r="J138" s="5" t="s">
        <v>10</v>
      </c>
      <c r="K138" s="8"/>
    </row>
    <row r="139" spans="1:11" ht="43.2" x14ac:dyDescent="0.3">
      <c r="A139" s="98"/>
      <c r="B139" s="95"/>
      <c r="C139" s="95"/>
      <c r="D139" s="95"/>
      <c r="E139" s="95"/>
      <c r="F139" s="95"/>
      <c r="G139" s="12">
        <v>9</v>
      </c>
      <c r="H139" s="8" t="s">
        <v>207</v>
      </c>
      <c r="I139" s="8" t="s">
        <v>208</v>
      </c>
      <c r="J139" s="5" t="s">
        <v>10</v>
      </c>
      <c r="K139" s="8"/>
    </row>
    <row r="140" spans="1:11" ht="28.8" x14ac:dyDescent="0.3">
      <c r="A140" s="98"/>
      <c r="B140" s="95"/>
      <c r="C140" s="95"/>
      <c r="D140" s="95"/>
      <c r="E140" s="95"/>
      <c r="F140" s="95"/>
      <c r="G140" s="12">
        <v>10</v>
      </c>
      <c r="H140" s="8" t="s">
        <v>209</v>
      </c>
      <c r="I140" s="8" t="s">
        <v>210</v>
      </c>
      <c r="J140" s="5" t="s">
        <v>10</v>
      </c>
      <c r="K140" s="8"/>
    </row>
    <row r="141" spans="1:11" ht="28.8" x14ac:dyDescent="0.3">
      <c r="A141" s="98"/>
      <c r="B141" s="95"/>
      <c r="C141" s="95"/>
      <c r="D141" s="95"/>
      <c r="E141" s="95"/>
      <c r="F141" s="95"/>
      <c r="G141" s="12">
        <v>11</v>
      </c>
      <c r="H141" s="8" t="s">
        <v>211</v>
      </c>
      <c r="I141" s="8" t="s">
        <v>212</v>
      </c>
      <c r="J141" s="5" t="s">
        <v>10</v>
      </c>
      <c r="K141" s="8"/>
    </row>
    <row r="142" spans="1:11" ht="57.6" x14ac:dyDescent="0.3">
      <c r="A142" s="99"/>
      <c r="B142" s="96"/>
      <c r="C142" s="96"/>
      <c r="D142" s="96"/>
      <c r="E142" s="96"/>
      <c r="F142" s="96"/>
      <c r="G142" s="12">
        <v>12</v>
      </c>
      <c r="H142" s="8" t="s">
        <v>213</v>
      </c>
      <c r="I142" s="8" t="s">
        <v>214</v>
      </c>
      <c r="J142" s="5" t="s">
        <v>10</v>
      </c>
      <c r="K142" s="8"/>
    </row>
    <row r="143" spans="1:11" x14ac:dyDescent="0.3">
      <c r="A143" s="13"/>
      <c r="B143" s="13"/>
      <c r="C143" s="13"/>
      <c r="D143" s="13"/>
      <c r="E143" s="13"/>
      <c r="F143" s="13"/>
      <c r="G143" s="11"/>
      <c r="H143" s="7"/>
      <c r="I143" s="7"/>
      <c r="J143" s="7"/>
      <c r="K143" s="7"/>
    </row>
    <row r="144" spans="1:11" ht="28.8" x14ac:dyDescent="0.3">
      <c r="A144" s="97" t="s">
        <v>65</v>
      </c>
      <c r="B144" s="94" t="s">
        <v>38</v>
      </c>
      <c r="C144" s="94" t="s">
        <v>36</v>
      </c>
      <c r="D144" s="94" t="s">
        <v>219</v>
      </c>
      <c r="E144" s="94" t="s">
        <v>223</v>
      </c>
      <c r="F144" s="94" t="s">
        <v>33</v>
      </c>
      <c r="G144" s="12">
        <v>1</v>
      </c>
      <c r="H144" s="8" t="s">
        <v>144</v>
      </c>
      <c r="I144" s="8" t="s">
        <v>157</v>
      </c>
      <c r="J144" s="5" t="s">
        <v>10</v>
      </c>
      <c r="K144" s="8"/>
    </row>
    <row r="145" spans="1:11" ht="28.8" x14ac:dyDescent="0.3">
      <c r="A145" s="98"/>
      <c r="B145" s="95"/>
      <c r="C145" s="95"/>
      <c r="D145" s="95"/>
      <c r="E145" s="95"/>
      <c r="F145" s="95"/>
      <c r="G145" s="12">
        <v>2</v>
      </c>
      <c r="H145" s="8" t="s">
        <v>145</v>
      </c>
      <c r="I145" s="8" t="s">
        <v>158</v>
      </c>
      <c r="J145" s="5" t="s">
        <v>10</v>
      </c>
      <c r="K145" s="8"/>
    </row>
    <row r="146" spans="1:11" ht="28.8" x14ac:dyDescent="0.3">
      <c r="A146" s="98"/>
      <c r="B146" s="95"/>
      <c r="C146" s="95"/>
      <c r="D146" s="95"/>
      <c r="E146" s="95"/>
      <c r="F146" s="95"/>
      <c r="G146" s="12">
        <v>3</v>
      </c>
      <c r="H146" s="8" t="s">
        <v>146</v>
      </c>
      <c r="I146" s="8" t="s">
        <v>159</v>
      </c>
      <c r="J146" s="5" t="s">
        <v>10</v>
      </c>
      <c r="K146" s="8"/>
    </row>
    <row r="147" spans="1:11" ht="28.8" x14ac:dyDescent="0.3">
      <c r="A147" s="98"/>
      <c r="B147" s="95"/>
      <c r="C147" s="95"/>
      <c r="D147" s="95"/>
      <c r="E147" s="95"/>
      <c r="F147" s="95"/>
      <c r="G147" s="12">
        <v>4</v>
      </c>
      <c r="H147" s="8" t="s">
        <v>147</v>
      </c>
      <c r="I147" s="8" t="s">
        <v>160</v>
      </c>
      <c r="J147" s="5" t="s">
        <v>10</v>
      </c>
      <c r="K147" s="8"/>
    </row>
    <row r="148" spans="1:11" ht="28.8" x14ac:dyDescent="0.3">
      <c r="A148" s="98"/>
      <c r="B148" s="95"/>
      <c r="C148" s="95"/>
      <c r="D148" s="95"/>
      <c r="E148" s="95"/>
      <c r="F148" s="95"/>
      <c r="G148" s="12">
        <v>5</v>
      </c>
      <c r="H148" s="8" t="s">
        <v>148</v>
      </c>
      <c r="I148" s="8" t="s">
        <v>161</v>
      </c>
      <c r="J148" s="5" t="s">
        <v>10</v>
      </c>
      <c r="K148" s="8"/>
    </row>
    <row r="149" spans="1:11" ht="28.8" x14ac:dyDescent="0.3">
      <c r="A149" s="98"/>
      <c r="B149" s="95"/>
      <c r="C149" s="95"/>
      <c r="D149" s="95"/>
      <c r="E149" s="95"/>
      <c r="F149" s="95"/>
      <c r="G149" s="12">
        <v>6</v>
      </c>
      <c r="H149" s="8" t="s">
        <v>149</v>
      </c>
      <c r="I149" s="8" t="s">
        <v>162</v>
      </c>
      <c r="J149" s="5" t="s">
        <v>10</v>
      </c>
      <c r="K149" s="8"/>
    </row>
    <row r="150" spans="1:11" ht="28.8" x14ac:dyDescent="0.3">
      <c r="A150" s="98"/>
      <c r="B150" s="95"/>
      <c r="C150" s="95"/>
      <c r="D150" s="95"/>
      <c r="E150" s="95"/>
      <c r="F150" s="95"/>
      <c r="G150" s="12">
        <v>7</v>
      </c>
      <c r="H150" s="8" t="s">
        <v>150</v>
      </c>
      <c r="I150" s="8" t="s">
        <v>163</v>
      </c>
      <c r="J150" s="5" t="s">
        <v>10</v>
      </c>
      <c r="K150" s="8"/>
    </row>
    <row r="151" spans="1:11" ht="86.4" x14ac:dyDescent="0.3">
      <c r="A151" s="98"/>
      <c r="B151" s="95"/>
      <c r="C151" s="95"/>
      <c r="D151" s="95"/>
      <c r="E151" s="95"/>
      <c r="F151" s="95"/>
      <c r="G151" s="12">
        <v>8</v>
      </c>
      <c r="H151" s="8" t="s">
        <v>151</v>
      </c>
      <c r="I151" s="8" t="s">
        <v>164</v>
      </c>
      <c r="J151" s="5" t="s">
        <v>10</v>
      </c>
      <c r="K151" s="8"/>
    </row>
    <row r="152" spans="1:11" ht="86.4" x14ac:dyDescent="0.3">
      <c r="A152" s="98"/>
      <c r="B152" s="95"/>
      <c r="C152" s="95"/>
      <c r="D152" s="95"/>
      <c r="E152" s="95"/>
      <c r="F152" s="95"/>
      <c r="G152" s="12">
        <v>9</v>
      </c>
      <c r="H152" s="8" t="s">
        <v>152</v>
      </c>
      <c r="I152" s="8" t="s">
        <v>165</v>
      </c>
      <c r="J152" s="5" t="s">
        <v>10</v>
      </c>
      <c r="K152" s="8"/>
    </row>
    <row r="153" spans="1:11" ht="43.2" x14ac:dyDescent="0.3">
      <c r="A153" s="98"/>
      <c r="B153" s="95"/>
      <c r="C153" s="95"/>
      <c r="D153" s="95"/>
      <c r="E153" s="95"/>
      <c r="F153" s="95"/>
      <c r="G153" s="12">
        <v>10</v>
      </c>
      <c r="H153" s="8" t="s">
        <v>153</v>
      </c>
      <c r="I153" s="8" t="s">
        <v>222</v>
      </c>
      <c r="J153" s="5" t="s">
        <v>10</v>
      </c>
      <c r="K153" s="8"/>
    </row>
    <row r="154" spans="1:11" ht="43.2" x14ac:dyDescent="0.3">
      <c r="A154" s="98"/>
      <c r="B154" s="95"/>
      <c r="C154" s="95"/>
      <c r="D154" s="95"/>
      <c r="E154" s="95"/>
      <c r="F154" s="95"/>
      <c r="G154" s="12">
        <v>11</v>
      </c>
      <c r="H154" s="8" t="s">
        <v>111</v>
      </c>
      <c r="I154" s="8" t="s">
        <v>167</v>
      </c>
      <c r="J154" s="5" t="s">
        <v>10</v>
      </c>
      <c r="K154" s="8"/>
    </row>
    <row r="155" spans="1:11" ht="43.2" x14ac:dyDescent="0.3">
      <c r="A155" s="98"/>
      <c r="B155" s="95"/>
      <c r="C155" s="95"/>
      <c r="D155" s="95"/>
      <c r="E155" s="95"/>
      <c r="F155" s="95"/>
      <c r="G155" s="12">
        <v>12</v>
      </c>
      <c r="H155" s="8" t="s">
        <v>154</v>
      </c>
      <c r="I155" s="8" t="s">
        <v>168</v>
      </c>
      <c r="J155" s="5" t="s">
        <v>10</v>
      </c>
      <c r="K155" s="8"/>
    </row>
    <row r="156" spans="1:11" ht="28.8" x14ac:dyDescent="0.3">
      <c r="A156" s="98"/>
      <c r="B156" s="95"/>
      <c r="C156" s="95"/>
      <c r="D156" s="95"/>
      <c r="E156" s="95"/>
      <c r="F156" s="95"/>
      <c r="G156" s="12">
        <v>13</v>
      </c>
      <c r="H156" s="8" t="s">
        <v>155</v>
      </c>
      <c r="I156" s="8" t="s">
        <v>169</v>
      </c>
      <c r="J156" s="5" t="s">
        <v>10</v>
      </c>
      <c r="K156" s="8"/>
    </row>
    <row r="157" spans="1:11" ht="28.8" x14ac:dyDescent="0.3">
      <c r="A157" s="99"/>
      <c r="B157" s="96"/>
      <c r="C157" s="96"/>
      <c r="D157" s="96"/>
      <c r="E157" s="96"/>
      <c r="F157" s="96"/>
      <c r="G157" s="12">
        <v>14</v>
      </c>
      <c r="H157" s="8" t="s">
        <v>156</v>
      </c>
      <c r="I157" s="8" t="s">
        <v>170</v>
      </c>
      <c r="J157" s="5" t="s">
        <v>10</v>
      </c>
      <c r="K157" s="8"/>
    </row>
    <row r="158" spans="1:11" x14ac:dyDescent="0.3">
      <c r="A158" s="13"/>
      <c r="B158" s="13"/>
      <c r="C158" s="13"/>
      <c r="D158" s="13"/>
      <c r="E158" s="13"/>
      <c r="F158" s="13"/>
      <c r="G158" s="11"/>
      <c r="H158" s="7"/>
      <c r="I158" s="7"/>
      <c r="J158" s="7"/>
      <c r="K158" s="7"/>
    </row>
    <row r="159" spans="1:11" ht="187.2" x14ac:dyDescent="0.3">
      <c r="A159" s="97" t="s">
        <v>65</v>
      </c>
      <c r="B159" s="94" t="s">
        <v>38</v>
      </c>
      <c r="C159" s="94" t="s">
        <v>36</v>
      </c>
      <c r="D159" s="94" t="s">
        <v>220</v>
      </c>
      <c r="E159" s="94" t="s">
        <v>224</v>
      </c>
      <c r="F159" s="94" t="s">
        <v>33</v>
      </c>
      <c r="G159" s="12">
        <v>1</v>
      </c>
      <c r="H159" s="8" t="s">
        <v>117</v>
      </c>
      <c r="I159" s="8" t="s">
        <v>118</v>
      </c>
      <c r="J159" s="5" t="s">
        <v>10</v>
      </c>
      <c r="K159" s="8"/>
    </row>
    <row r="160" spans="1:11" ht="187.2" x14ac:dyDescent="0.3">
      <c r="A160" s="98"/>
      <c r="B160" s="95"/>
      <c r="C160" s="95"/>
      <c r="D160" s="95"/>
      <c r="E160" s="95"/>
      <c r="F160" s="95"/>
      <c r="G160" s="12">
        <v>2</v>
      </c>
      <c r="H160" s="8" t="s">
        <v>119</v>
      </c>
      <c r="I160" s="8" t="s">
        <v>120</v>
      </c>
      <c r="J160" s="5" t="s">
        <v>10</v>
      </c>
      <c r="K160" s="8"/>
    </row>
    <row r="161" spans="1:11" ht="72" x14ac:dyDescent="0.3">
      <c r="A161" s="98"/>
      <c r="B161" s="95"/>
      <c r="C161" s="95"/>
      <c r="D161" s="95"/>
      <c r="E161" s="95"/>
      <c r="F161" s="95"/>
      <c r="G161" s="12">
        <v>3</v>
      </c>
      <c r="H161" s="8" t="s">
        <v>121</v>
      </c>
      <c r="I161" s="8" t="s">
        <v>122</v>
      </c>
      <c r="J161" s="5" t="s">
        <v>10</v>
      </c>
      <c r="K161" s="48"/>
    </row>
    <row r="162" spans="1:11" ht="100.8" x14ac:dyDescent="0.3">
      <c r="A162" s="98"/>
      <c r="B162" s="95"/>
      <c r="C162" s="95"/>
      <c r="D162" s="95"/>
      <c r="E162" s="95"/>
      <c r="F162" s="95"/>
      <c r="G162" s="12">
        <v>4</v>
      </c>
      <c r="H162" s="8" t="s">
        <v>123</v>
      </c>
      <c r="I162" s="8" t="s">
        <v>124</v>
      </c>
      <c r="J162" s="5" t="s">
        <v>10</v>
      </c>
      <c r="K162" s="48"/>
    </row>
    <row r="163" spans="1:11" ht="28.8" x14ac:dyDescent="0.3">
      <c r="A163" s="98"/>
      <c r="B163" s="95"/>
      <c r="C163" s="95"/>
      <c r="D163" s="95"/>
      <c r="E163" s="95"/>
      <c r="F163" s="95"/>
      <c r="G163" s="12">
        <v>5</v>
      </c>
      <c r="H163" s="8" t="s">
        <v>125</v>
      </c>
      <c r="I163" s="8" t="s">
        <v>126</v>
      </c>
      <c r="J163" s="5" t="s">
        <v>10</v>
      </c>
      <c r="K163" s="8"/>
    </row>
    <row r="164" spans="1:11" ht="28.8" x14ac:dyDescent="0.3">
      <c r="A164" s="99"/>
      <c r="B164" s="96"/>
      <c r="C164" s="96"/>
      <c r="D164" s="96"/>
      <c r="E164" s="96"/>
      <c r="F164" s="96"/>
      <c r="G164" s="12">
        <v>6</v>
      </c>
      <c r="H164" s="8" t="s">
        <v>127</v>
      </c>
      <c r="I164" s="8" t="s">
        <v>126</v>
      </c>
      <c r="J164" s="5" t="s">
        <v>10</v>
      </c>
      <c r="K164" s="8"/>
    </row>
    <row r="165" spans="1:11" x14ac:dyDescent="0.3">
      <c r="A165" s="13"/>
      <c r="B165" s="13"/>
      <c r="C165" s="13"/>
      <c r="D165" s="13"/>
      <c r="E165" s="13"/>
      <c r="F165" s="13"/>
      <c r="G165" s="11"/>
      <c r="H165" s="7"/>
      <c r="I165" s="7"/>
      <c r="J165" s="7"/>
      <c r="K165" s="7"/>
    </row>
    <row r="166" spans="1:11" ht="201.6" x14ac:dyDescent="0.3">
      <c r="A166" s="97" t="s">
        <v>65</v>
      </c>
      <c r="B166" s="94" t="s">
        <v>38</v>
      </c>
      <c r="C166" s="94" t="s">
        <v>36</v>
      </c>
      <c r="D166" s="94" t="s">
        <v>221</v>
      </c>
      <c r="E166" s="94" t="s">
        <v>225</v>
      </c>
      <c r="F166" s="94" t="s">
        <v>33</v>
      </c>
      <c r="G166" s="12">
        <v>1</v>
      </c>
      <c r="H166" s="8" t="s">
        <v>130</v>
      </c>
      <c r="I166" s="8" t="s">
        <v>131</v>
      </c>
      <c r="J166" s="5" t="s">
        <v>10</v>
      </c>
      <c r="K166" s="8"/>
    </row>
    <row r="167" spans="1:11" ht="86.4" x14ac:dyDescent="0.3">
      <c r="A167" s="98"/>
      <c r="B167" s="95"/>
      <c r="C167" s="95"/>
      <c r="D167" s="95"/>
      <c r="E167" s="95"/>
      <c r="F167" s="95"/>
      <c r="G167" s="12">
        <v>2</v>
      </c>
      <c r="H167" s="8" t="s">
        <v>132</v>
      </c>
      <c r="I167" s="8" t="s">
        <v>133</v>
      </c>
      <c r="J167" s="5" t="s">
        <v>10</v>
      </c>
      <c r="K167" s="8"/>
    </row>
    <row r="168" spans="1:11" ht="28.8" x14ac:dyDescent="0.3">
      <c r="A168" s="98"/>
      <c r="B168" s="95"/>
      <c r="C168" s="95"/>
      <c r="D168" s="95"/>
      <c r="E168" s="95"/>
      <c r="F168" s="95"/>
      <c r="G168" s="12">
        <v>3</v>
      </c>
      <c r="H168" s="8" t="s">
        <v>134</v>
      </c>
      <c r="I168" s="8" t="s">
        <v>126</v>
      </c>
      <c r="J168" s="5" t="s">
        <v>10</v>
      </c>
      <c r="K168" s="8"/>
    </row>
    <row r="169" spans="1:11" ht="86.4" x14ac:dyDescent="0.3">
      <c r="A169" s="98"/>
      <c r="B169" s="95"/>
      <c r="C169" s="95"/>
      <c r="D169" s="95"/>
      <c r="E169" s="95"/>
      <c r="F169" s="95"/>
      <c r="G169" s="12">
        <v>4</v>
      </c>
      <c r="H169" s="8" t="s">
        <v>135</v>
      </c>
      <c r="I169" s="8" t="s">
        <v>136</v>
      </c>
      <c r="J169" s="5" t="s">
        <v>10</v>
      </c>
      <c r="K169" s="8"/>
    </row>
    <row r="170" spans="1:11" ht="28.8" x14ac:dyDescent="0.3">
      <c r="A170" s="98"/>
      <c r="B170" s="95"/>
      <c r="C170" s="95"/>
      <c r="D170" s="95"/>
      <c r="E170" s="95"/>
      <c r="F170" s="95"/>
      <c r="G170" s="12">
        <v>5</v>
      </c>
      <c r="H170" s="8" t="s">
        <v>137</v>
      </c>
      <c r="I170" s="8" t="s">
        <v>126</v>
      </c>
      <c r="J170" s="5" t="s">
        <v>10</v>
      </c>
      <c r="K170" s="8"/>
    </row>
    <row r="171" spans="1:11" ht="86.4" x14ac:dyDescent="0.3">
      <c r="A171" s="98"/>
      <c r="B171" s="95"/>
      <c r="C171" s="95"/>
      <c r="D171" s="95"/>
      <c r="E171" s="95"/>
      <c r="F171" s="95"/>
      <c r="G171" s="12">
        <v>6</v>
      </c>
      <c r="H171" s="8" t="s">
        <v>138</v>
      </c>
      <c r="I171" s="8" t="s">
        <v>139</v>
      </c>
      <c r="J171" s="5" t="s">
        <v>10</v>
      </c>
      <c r="K171" s="8"/>
    </row>
    <row r="172" spans="1:11" ht="28.8" x14ac:dyDescent="0.3">
      <c r="A172" s="98"/>
      <c r="B172" s="95"/>
      <c r="C172" s="95"/>
      <c r="D172" s="95"/>
      <c r="E172" s="95"/>
      <c r="F172" s="95"/>
      <c r="G172" s="12">
        <v>7</v>
      </c>
      <c r="H172" s="8" t="s">
        <v>140</v>
      </c>
      <c r="I172" s="8" t="s">
        <v>126</v>
      </c>
      <c r="J172" s="5" t="s">
        <v>10</v>
      </c>
      <c r="K172" s="8"/>
    </row>
    <row r="173" spans="1:11" ht="28.8" x14ac:dyDescent="0.3">
      <c r="A173" s="99"/>
      <c r="B173" s="96"/>
      <c r="C173" s="96"/>
      <c r="D173" s="96"/>
      <c r="E173" s="96"/>
      <c r="F173" s="96"/>
      <c r="G173" s="12">
        <v>8</v>
      </c>
      <c r="H173" s="8" t="s">
        <v>141</v>
      </c>
      <c r="I173" s="8" t="s">
        <v>126</v>
      </c>
      <c r="J173" s="5" t="s">
        <v>10</v>
      </c>
      <c r="K173" s="8"/>
    </row>
    <row r="174" spans="1:11" x14ac:dyDescent="0.3">
      <c r="A174" s="13"/>
      <c r="B174" s="13"/>
      <c r="C174" s="13"/>
      <c r="D174" s="13"/>
      <c r="E174" s="13"/>
      <c r="F174" s="13"/>
      <c r="G174" s="11"/>
      <c r="H174" s="7"/>
      <c r="I174" s="7"/>
      <c r="J174" s="7"/>
      <c r="K174" s="7"/>
    </row>
    <row r="175" spans="1:11" ht="43.2" x14ac:dyDescent="0.3">
      <c r="A175" s="97" t="s">
        <v>65</v>
      </c>
      <c r="B175" s="102" t="s">
        <v>38</v>
      </c>
      <c r="C175" s="100" t="s">
        <v>36</v>
      </c>
      <c r="D175" s="100" t="s">
        <v>236</v>
      </c>
      <c r="E175" s="100" t="s">
        <v>237</v>
      </c>
      <c r="F175" s="100" t="s">
        <v>33</v>
      </c>
      <c r="G175" s="12">
        <v>1</v>
      </c>
      <c r="H175" s="8" t="s">
        <v>191</v>
      </c>
      <c r="I175" s="8" t="s">
        <v>226</v>
      </c>
      <c r="J175" s="5" t="s">
        <v>10</v>
      </c>
      <c r="K175" s="48"/>
    </row>
    <row r="176" spans="1:11" ht="57.6" x14ac:dyDescent="0.3">
      <c r="A176" s="98"/>
      <c r="B176" s="103"/>
      <c r="C176" s="100"/>
      <c r="D176" s="100"/>
      <c r="E176" s="100"/>
      <c r="F176" s="100"/>
      <c r="G176" s="12">
        <v>2</v>
      </c>
      <c r="H176" s="8" t="s">
        <v>193</v>
      </c>
      <c r="I176" s="8" t="s">
        <v>227</v>
      </c>
      <c r="J176" s="5" t="s">
        <v>10</v>
      </c>
      <c r="K176" s="48"/>
    </row>
    <row r="177" spans="1:11" ht="28.8" x14ac:dyDescent="0.3">
      <c r="A177" s="98"/>
      <c r="B177" s="103"/>
      <c r="C177" s="100"/>
      <c r="D177" s="100"/>
      <c r="E177" s="100"/>
      <c r="F177" s="100"/>
      <c r="G177" s="12">
        <v>3</v>
      </c>
      <c r="H177" s="8" t="s">
        <v>195</v>
      </c>
      <c r="I177" s="8" t="s">
        <v>228</v>
      </c>
      <c r="J177" s="5" t="s">
        <v>10</v>
      </c>
      <c r="K177" s="8"/>
    </row>
    <row r="178" spans="1:11" ht="57.6" x14ac:dyDescent="0.3">
      <c r="A178" s="98"/>
      <c r="B178" s="103"/>
      <c r="C178" s="100"/>
      <c r="D178" s="100"/>
      <c r="E178" s="100"/>
      <c r="F178" s="100"/>
      <c r="G178" s="12">
        <v>4</v>
      </c>
      <c r="H178" s="8" t="s">
        <v>197</v>
      </c>
      <c r="I178" s="8" t="s">
        <v>229</v>
      </c>
      <c r="J178" s="5" t="s">
        <v>10</v>
      </c>
      <c r="K178" s="8"/>
    </row>
    <row r="179" spans="1:11" ht="72" x14ac:dyDescent="0.3">
      <c r="A179" s="98"/>
      <c r="B179" s="103"/>
      <c r="C179" s="100"/>
      <c r="D179" s="100"/>
      <c r="E179" s="100"/>
      <c r="F179" s="100"/>
      <c r="G179" s="12">
        <v>5</v>
      </c>
      <c r="H179" s="8" t="s">
        <v>199</v>
      </c>
      <c r="I179" s="8" t="s">
        <v>230</v>
      </c>
      <c r="J179" s="5" t="s">
        <v>10</v>
      </c>
      <c r="K179" s="8"/>
    </row>
    <row r="180" spans="1:11" ht="28.8" x14ac:dyDescent="0.3">
      <c r="A180" s="98"/>
      <c r="B180" s="103"/>
      <c r="C180" s="100"/>
      <c r="D180" s="100"/>
      <c r="E180" s="100"/>
      <c r="F180" s="100"/>
      <c r="G180" s="12">
        <v>6</v>
      </c>
      <c r="H180" s="8" t="s">
        <v>201</v>
      </c>
      <c r="I180" s="8" t="s">
        <v>231</v>
      </c>
      <c r="J180" s="5" t="s">
        <v>10</v>
      </c>
      <c r="K180" s="8"/>
    </row>
    <row r="181" spans="1:11" ht="28.8" x14ac:dyDescent="0.3">
      <c r="A181" s="98"/>
      <c r="B181" s="103"/>
      <c r="C181" s="100"/>
      <c r="D181" s="100"/>
      <c r="E181" s="100"/>
      <c r="F181" s="100"/>
      <c r="G181" s="12">
        <v>7</v>
      </c>
      <c r="H181" s="8" t="s">
        <v>209</v>
      </c>
      <c r="I181" s="8" t="s">
        <v>232</v>
      </c>
      <c r="J181" s="5" t="s">
        <v>10</v>
      </c>
      <c r="K181" s="8"/>
    </row>
    <row r="182" spans="1:11" ht="28.8" x14ac:dyDescent="0.3">
      <c r="A182" s="98"/>
      <c r="B182" s="103"/>
      <c r="C182" s="100"/>
      <c r="D182" s="100"/>
      <c r="E182" s="100"/>
      <c r="F182" s="100"/>
      <c r="G182" s="12">
        <v>8</v>
      </c>
      <c r="H182" s="8" t="s">
        <v>211</v>
      </c>
      <c r="I182" s="8" t="s">
        <v>233</v>
      </c>
      <c r="J182" s="5" t="s">
        <v>10</v>
      </c>
      <c r="K182" s="8"/>
    </row>
    <row r="183" spans="1:11" ht="28.8" x14ac:dyDescent="0.3">
      <c r="A183" s="99"/>
      <c r="B183" s="104"/>
      <c r="C183" s="100"/>
      <c r="D183" s="100"/>
      <c r="E183" s="100"/>
      <c r="F183" s="100"/>
      <c r="G183" s="12">
        <v>9</v>
      </c>
      <c r="H183" s="8" t="s">
        <v>234</v>
      </c>
      <c r="I183" s="8" t="s">
        <v>235</v>
      </c>
      <c r="J183" s="5" t="s">
        <v>10</v>
      </c>
      <c r="K183" s="8"/>
    </row>
    <row r="184" spans="1:11" x14ac:dyDescent="0.3">
      <c r="A184" s="13"/>
      <c r="B184" s="15"/>
      <c r="C184" s="13"/>
      <c r="D184" s="13"/>
      <c r="E184" s="13"/>
      <c r="F184" s="13"/>
      <c r="G184" s="11"/>
      <c r="H184" s="7"/>
      <c r="I184" s="7"/>
      <c r="J184" s="7"/>
      <c r="K184" s="7"/>
    </row>
    <row r="185" spans="1:11" ht="86.4" x14ac:dyDescent="0.3">
      <c r="A185" s="105" t="s">
        <v>65</v>
      </c>
      <c r="B185" s="102" t="s">
        <v>38</v>
      </c>
      <c r="C185" s="100" t="s">
        <v>36</v>
      </c>
      <c r="D185" s="100" t="s">
        <v>281</v>
      </c>
      <c r="E185" s="100" t="s">
        <v>280</v>
      </c>
      <c r="F185" s="100" t="s">
        <v>33</v>
      </c>
      <c r="G185" s="12">
        <v>1</v>
      </c>
      <c r="H185" s="8" t="s">
        <v>238</v>
      </c>
      <c r="I185" s="8" t="s">
        <v>239</v>
      </c>
      <c r="J185" s="5" t="s">
        <v>10</v>
      </c>
      <c r="K185" s="8"/>
    </row>
    <row r="186" spans="1:11" ht="216" x14ac:dyDescent="0.3">
      <c r="A186" s="106"/>
      <c r="B186" s="103"/>
      <c r="C186" s="100"/>
      <c r="D186" s="100"/>
      <c r="E186" s="100"/>
      <c r="F186" s="100"/>
      <c r="G186" s="12">
        <v>2</v>
      </c>
      <c r="H186" s="8" t="s">
        <v>240</v>
      </c>
      <c r="I186" s="8" t="s">
        <v>241</v>
      </c>
      <c r="J186" s="5" t="s">
        <v>10</v>
      </c>
      <c r="K186" s="8"/>
    </row>
    <row r="187" spans="1:11" ht="187.2" x14ac:dyDescent="0.3">
      <c r="A187" s="106"/>
      <c r="B187" s="103"/>
      <c r="C187" s="100"/>
      <c r="D187" s="100"/>
      <c r="E187" s="100"/>
      <c r="F187" s="100"/>
      <c r="G187" s="12">
        <v>3</v>
      </c>
      <c r="H187" s="8" t="s">
        <v>242</v>
      </c>
      <c r="I187" s="8" t="s">
        <v>243</v>
      </c>
      <c r="J187" s="5" t="s">
        <v>10</v>
      </c>
      <c r="K187" s="8"/>
    </row>
    <row r="188" spans="1:11" ht="409.6" x14ac:dyDescent="0.3">
      <c r="A188" s="106"/>
      <c r="B188" s="103"/>
      <c r="C188" s="100"/>
      <c r="D188" s="100"/>
      <c r="E188" s="100"/>
      <c r="F188" s="100"/>
      <c r="G188" s="12">
        <v>4</v>
      </c>
      <c r="H188" s="8" t="s">
        <v>244</v>
      </c>
      <c r="I188" s="8" t="s">
        <v>245</v>
      </c>
      <c r="J188" s="5" t="s">
        <v>10</v>
      </c>
      <c r="K188" s="8"/>
    </row>
    <row r="189" spans="1:11" ht="28.8" x14ac:dyDescent="0.3">
      <c r="A189" s="106"/>
      <c r="B189" s="103"/>
      <c r="C189" s="100"/>
      <c r="D189" s="100"/>
      <c r="E189" s="100"/>
      <c r="F189" s="100"/>
      <c r="G189" s="12">
        <v>5</v>
      </c>
      <c r="H189" s="8" t="s">
        <v>246</v>
      </c>
      <c r="I189" s="8" t="s">
        <v>247</v>
      </c>
      <c r="J189" s="5" t="s">
        <v>10</v>
      </c>
      <c r="K189" s="8"/>
    </row>
    <row r="190" spans="1:11" ht="100.8" x14ac:dyDescent="0.3">
      <c r="A190" s="106"/>
      <c r="B190" s="103"/>
      <c r="C190" s="100"/>
      <c r="D190" s="100"/>
      <c r="E190" s="100"/>
      <c r="F190" s="100"/>
      <c r="G190" s="12">
        <v>6</v>
      </c>
      <c r="H190" s="8" t="s">
        <v>248</v>
      </c>
      <c r="I190" s="8" t="s">
        <v>249</v>
      </c>
      <c r="J190" s="5" t="s">
        <v>10</v>
      </c>
      <c r="K190" s="8"/>
    </row>
    <row r="191" spans="1:11" ht="72" x14ac:dyDescent="0.3">
      <c r="A191" s="106"/>
      <c r="B191" s="103"/>
      <c r="C191" s="100"/>
      <c r="D191" s="100"/>
      <c r="E191" s="100"/>
      <c r="F191" s="100"/>
      <c r="G191" s="12">
        <v>7</v>
      </c>
      <c r="H191" s="8" t="s">
        <v>250</v>
      </c>
      <c r="I191" s="8" t="s">
        <v>251</v>
      </c>
      <c r="J191" s="5" t="s">
        <v>10</v>
      </c>
      <c r="K191" s="8"/>
    </row>
    <row r="192" spans="1:11" ht="86.4" x14ac:dyDescent="0.3">
      <c r="A192" s="106"/>
      <c r="B192" s="103"/>
      <c r="C192" s="100"/>
      <c r="D192" s="100"/>
      <c r="E192" s="100"/>
      <c r="F192" s="100"/>
      <c r="G192" s="12">
        <v>8</v>
      </c>
      <c r="H192" s="8" t="s">
        <v>252</v>
      </c>
      <c r="I192" s="8" t="s">
        <v>253</v>
      </c>
      <c r="J192" s="5" t="s">
        <v>10</v>
      </c>
      <c r="K192" s="8"/>
    </row>
    <row r="193" spans="1:11" ht="100.8" x14ac:dyDescent="0.3">
      <c r="A193" s="106"/>
      <c r="B193" s="103"/>
      <c r="C193" s="100"/>
      <c r="D193" s="100"/>
      <c r="E193" s="100"/>
      <c r="F193" s="100"/>
      <c r="G193" s="12">
        <v>9</v>
      </c>
      <c r="H193" s="8" t="s">
        <v>254</v>
      </c>
      <c r="I193" s="8" t="s">
        <v>255</v>
      </c>
      <c r="J193" s="5" t="s">
        <v>10</v>
      </c>
      <c r="K193" s="8"/>
    </row>
    <row r="194" spans="1:11" ht="100.8" x14ac:dyDescent="0.3">
      <c r="A194" s="106"/>
      <c r="B194" s="103"/>
      <c r="C194" s="100"/>
      <c r="D194" s="100"/>
      <c r="E194" s="100"/>
      <c r="F194" s="100"/>
      <c r="G194" s="12">
        <v>10</v>
      </c>
      <c r="H194" s="8" t="s">
        <v>256</v>
      </c>
      <c r="I194" s="8" t="s">
        <v>257</v>
      </c>
      <c r="J194" s="5" t="s">
        <v>10</v>
      </c>
      <c r="K194" s="8"/>
    </row>
    <row r="195" spans="1:11" ht="28.8" x14ac:dyDescent="0.3">
      <c r="A195" s="106"/>
      <c r="B195" s="103"/>
      <c r="C195" s="100"/>
      <c r="D195" s="100"/>
      <c r="E195" s="100"/>
      <c r="F195" s="100"/>
      <c r="G195" s="12">
        <v>11</v>
      </c>
      <c r="H195" s="8" t="s">
        <v>258</v>
      </c>
      <c r="I195" s="8" t="s">
        <v>259</v>
      </c>
      <c r="J195" s="5" t="s">
        <v>10</v>
      </c>
      <c r="K195" s="8"/>
    </row>
    <row r="196" spans="1:11" x14ac:dyDescent="0.3">
      <c r="A196" s="106"/>
      <c r="B196" s="103"/>
      <c r="C196" s="100"/>
      <c r="D196" s="100"/>
      <c r="E196" s="100"/>
      <c r="F196" s="100"/>
      <c r="G196" s="12">
        <v>12</v>
      </c>
      <c r="H196" s="8" t="s">
        <v>260</v>
      </c>
      <c r="I196" s="8" t="s">
        <v>261</v>
      </c>
      <c r="J196" s="5" t="s">
        <v>10</v>
      </c>
      <c r="K196" s="8"/>
    </row>
    <row r="197" spans="1:11" x14ac:dyDescent="0.3">
      <c r="A197" s="106"/>
      <c r="B197" s="103"/>
      <c r="C197" s="100"/>
      <c r="D197" s="100"/>
      <c r="E197" s="100"/>
      <c r="F197" s="100"/>
      <c r="G197" s="12">
        <v>13</v>
      </c>
      <c r="H197" s="8" t="s">
        <v>262</v>
      </c>
      <c r="I197" s="8" t="s">
        <v>263</v>
      </c>
      <c r="J197" s="5" t="s">
        <v>10</v>
      </c>
      <c r="K197" s="8"/>
    </row>
    <row r="198" spans="1:11" ht="158.4" x14ac:dyDescent="0.3">
      <c r="A198" s="106"/>
      <c r="B198" s="103"/>
      <c r="C198" s="100"/>
      <c r="D198" s="100"/>
      <c r="E198" s="100"/>
      <c r="F198" s="100"/>
      <c r="G198" s="12">
        <v>14</v>
      </c>
      <c r="H198" s="8" t="s">
        <v>264</v>
      </c>
      <c r="I198" s="8" t="s">
        <v>265</v>
      </c>
      <c r="J198" s="5" t="s">
        <v>10</v>
      </c>
      <c r="K198" s="8"/>
    </row>
    <row r="199" spans="1:11" ht="28.8" x14ac:dyDescent="0.3">
      <c r="A199" s="106"/>
      <c r="B199" s="103"/>
      <c r="C199" s="100"/>
      <c r="D199" s="100"/>
      <c r="E199" s="100"/>
      <c r="F199" s="100"/>
      <c r="G199" s="12">
        <v>15</v>
      </c>
      <c r="H199" s="8" t="s">
        <v>266</v>
      </c>
      <c r="I199" s="8" t="s">
        <v>267</v>
      </c>
      <c r="J199" s="5" t="s">
        <v>10</v>
      </c>
      <c r="K199" s="8"/>
    </row>
    <row r="200" spans="1:11" ht="72" x14ac:dyDescent="0.3">
      <c r="A200" s="106"/>
      <c r="B200" s="103"/>
      <c r="C200" s="100"/>
      <c r="D200" s="100"/>
      <c r="E200" s="100"/>
      <c r="F200" s="100"/>
      <c r="G200" s="12">
        <v>16</v>
      </c>
      <c r="H200" s="8" t="s">
        <v>268</v>
      </c>
      <c r="I200" s="8" t="s">
        <v>269</v>
      </c>
      <c r="J200" s="5" t="s">
        <v>10</v>
      </c>
      <c r="K200" s="8"/>
    </row>
    <row r="201" spans="1:11" ht="72" x14ac:dyDescent="0.3">
      <c r="A201" s="106"/>
      <c r="B201" s="103"/>
      <c r="C201" s="100"/>
      <c r="D201" s="100"/>
      <c r="E201" s="100"/>
      <c r="F201" s="100"/>
      <c r="G201" s="12">
        <v>17</v>
      </c>
      <c r="H201" s="8" t="s">
        <v>270</v>
      </c>
      <c r="I201" s="8" t="s">
        <v>271</v>
      </c>
      <c r="J201" s="5" t="s">
        <v>10</v>
      </c>
      <c r="K201" s="8"/>
    </row>
    <row r="202" spans="1:11" ht="31.2" customHeight="1" x14ac:dyDescent="0.3">
      <c r="A202" s="106"/>
      <c r="B202" s="103"/>
      <c r="C202" s="100"/>
      <c r="D202" s="100"/>
      <c r="E202" s="100"/>
      <c r="F202" s="100"/>
      <c r="G202" s="12">
        <v>18</v>
      </c>
      <c r="H202" s="8" t="s">
        <v>272</v>
      </c>
      <c r="I202" s="8" t="s">
        <v>273</v>
      </c>
      <c r="J202" s="5" t="s">
        <v>10</v>
      </c>
      <c r="K202" s="8"/>
    </row>
    <row r="203" spans="1:11" ht="86.4" x14ac:dyDescent="0.3">
      <c r="A203" s="106"/>
      <c r="B203" s="103"/>
      <c r="C203" s="100"/>
      <c r="D203" s="100"/>
      <c r="E203" s="100"/>
      <c r="F203" s="100"/>
      <c r="G203" s="12">
        <v>19</v>
      </c>
      <c r="H203" s="8" t="s">
        <v>274</v>
      </c>
      <c r="I203" s="8" t="s">
        <v>275</v>
      </c>
      <c r="J203" s="5" t="s">
        <v>10</v>
      </c>
      <c r="K203" s="8"/>
    </row>
    <row r="204" spans="1:11" ht="201.6" x14ac:dyDescent="0.3">
      <c r="A204" s="106"/>
      <c r="B204" s="103"/>
      <c r="C204" s="100"/>
      <c r="D204" s="100"/>
      <c r="E204" s="100"/>
      <c r="F204" s="100"/>
      <c r="G204" s="12">
        <v>20</v>
      </c>
      <c r="H204" s="8" t="s">
        <v>276</v>
      </c>
      <c r="I204" s="8" t="s">
        <v>277</v>
      </c>
      <c r="J204" s="5" t="s">
        <v>10</v>
      </c>
      <c r="K204" s="48"/>
    </row>
    <row r="205" spans="1:11" ht="43.2" x14ac:dyDescent="0.3">
      <c r="A205" s="106"/>
      <c r="B205" s="103"/>
      <c r="C205" s="100"/>
      <c r="D205" s="100"/>
      <c r="E205" s="100"/>
      <c r="F205" s="100"/>
      <c r="G205" s="12">
        <v>21</v>
      </c>
      <c r="H205" s="8" t="s">
        <v>278</v>
      </c>
      <c r="I205" s="8" t="s">
        <v>277</v>
      </c>
      <c r="J205" s="5" t="s">
        <v>10</v>
      </c>
      <c r="K205" s="8"/>
    </row>
    <row r="206" spans="1:11" ht="43.2" x14ac:dyDescent="0.3">
      <c r="A206" s="106"/>
      <c r="B206" s="104"/>
      <c r="C206" s="100"/>
      <c r="D206" s="100"/>
      <c r="E206" s="100"/>
      <c r="F206" s="100"/>
      <c r="G206" s="12">
        <v>22</v>
      </c>
      <c r="H206" s="8" t="s">
        <v>279</v>
      </c>
      <c r="I206" s="8" t="s">
        <v>277</v>
      </c>
      <c r="J206" s="5" t="s">
        <v>10</v>
      </c>
      <c r="K206" s="8"/>
    </row>
    <row r="207" spans="1:11" x14ac:dyDescent="0.3">
      <c r="A207" s="16"/>
      <c r="B207" s="16"/>
      <c r="C207" s="13"/>
      <c r="D207" s="13"/>
      <c r="E207" s="13"/>
      <c r="F207" s="13"/>
      <c r="G207" s="11"/>
      <c r="H207" s="7"/>
      <c r="I207" s="7"/>
      <c r="J207" s="7"/>
      <c r="K207" s="7"/>
    </row>
    <row r="208" spans="1:11" ht="86.4" x14ac:dyDescent="0.3">
      <c r="A208" s="10" t="s">
        <v>65</v>
      </c>
      <c r="B208" s="9" t="s">
        <v>38</v>
      </c>
      <c r="C208" s="9" t="s">
        <v>36</v>
      </c>
      <c r="D208" s="9" t="s">
        <v>284</v>
      </c>
      <c r="E208" s="9" t="s">
        <v>282</v>
      </c>
      <c r="F208" s="9" t="s">
        <v>33</v>
      </c>
      <c r="G208" s="12">
        <v>1</v>
      </c>
      <c r="H208" s="8" t="s">
        <v>283</v>
      </c>
      <c r="I208" s="8"/>
      <c r="J208" s="5" t="s">
        <v>10</v>
      </c>
      <c r="K208" s="8"/>
    </row>
    <row r="209" spans="1:11" x14ac:dyDescent="0.3">
      <c r="A209" s="13"/>
      <c r="B209" s="13"/>
      <c r="C209" s="13"/>
      <c r="D209" s="13"/>
      <c r="E209" s="13"/>
      <c r="F209" s="13"/>
      <c r="G209" s="11"/>
      <c r="H209" s="7"/>
      <c r="I209" s="7"/>
      <c r="J209" s="7"/>
      <c r="K209" s="7"/>
    </row>
    <row r="210" spans="1:11" ht="72" x14ac:dyDescent="0.3">
      <c r="A210" s="101" t="s">
        <v>65</v>
      </c>
      <c r="B210" s="100" t="s">
        <v>38</v>
      </c>
      <c r="C210" s="100" t="s">
        <v>36</v>
      </c>
      <c r="D210" s="100" t="s">
        <v>285</v>
      </c>
      <c r="E210" s="100" t="s">
        <v>290</v>
      </c>
      <c r="F210" s="100" t="s">
        <v>33</v>
      </c>
      <c r="G210" s="12">
        <v>1</v>
      </c>
      <c r="H210" s="8" t="s">
        <v>286</v>
      </c>
      <c r="I210" s="8"/>
      <c r="J210" s="5" t="s">
        <v>10</v>
      </c>
      <c r="K210" s="8"/>
    </row>
    <row r="211" spans="1:11" ht="43.2" x14ac:dyDescent="0.3">
      <c r="A211" s="101"/>
      <c r="B211" s="100"/>
      <c r="C211" s="100"/>
      <c r="D211" s="100"/>
      <c r="E211" s="100"/>
      <c r="F211" s="100"/>
      <c r="G211" s="12">
        <v>2</v>
      </c>
      <c r="H211" s="8" t="s">
        <v>287</v>
      </c>
      <c r="I211" s="8"/>
      <c r="J211" s="5" t="s">
        <v>10</v>
      </c>
      <c r="K211" s="8"/>
    </row>
    <row r="212" spans="1:11" ht="43.2" x14ac:dyDescent="0.3">
      <c r="A212" s="101"/>
      <c r="B212" s="100"/>
      <c r="C212" s="100"/>
      <c r="D212" s="100"/>
      <c r="E212" s="100"/>
      <c r="F212" s="100"/>
      <c r="G212" s="12">
        <v>3</v>
      </c>
      <c r="H212" s="8" t="s">
        <v>288</v>
      </c>
      <c r="I212" s="8"/>
      <c r="J212" s="5" t="s">
        <v>10</v>
      </c>
      <c r="K212" s="8"/>
    </row>
    <row r="213" spans="1:11" ht="43.2" x14ac:dyDescent="0.3">
      <c r="A213" s="101"/>
      <c r="B213" s="100"/>
      <c r="C213" s="100"/>
      <c r="D213" s="100"/>
      <c r="E213" s="100"/>
      <c r="F213" s="100"/>
      <c r="G213" s="12">
        <v>4</v>
      </c>
      <c r="H213" s="8" t="s">
        <v>289</v>
      </c>
      <c r="I213" s="8"/>
      <c r="J213" s="5" t="s">
        <v>10</v>
      </c>
      <c r="K213" s="8"/>
    </row>
    <row r="214" spans="1:11" x14ac:dyDescent="0.3">
      <c r="A214" s="13"/>
      <c r="B214" s="14"/>
      <c r="C214" s="14"/>
      <c r="D214" s="14"/>
      <c r="E214" s="14"/>
      <c r="F214" s="35"/>
      <c r="G214" s="11"/>
      <c r="H214" s="7"/>
      <c r="I214" s="7"/>
      <c r="J214" s="7"/>
      <c r="K214" s="7"/>
    </row>
    <row r="215" spans="1:11" ht="57.6" customHeight="1" x14ac:dyDescent="0.3">
      <c r="A215" s="94" t="s">
        <v>65</v>
      </c>
      <c r="B215" s="94" t="s">
        <v>38</v>
      </c>
      <c r="C215" s="94" t="s">
        <v>36</v>
      </c>
      <c r="D215" s="94" t="s">
        <v>424</v>
      </c>
      <c r="E215" s="94" t="s">
        <v>418</v>
      </c>
      <c r="F215" s="94" t="s">
        <v>428</v>
      </c>
      <c r="G215" s="8">
        <v>1</v>
      </c>
      <c r="H215" s="8" t="s">
        <v>419</v>
      </c>
      <c r="I215" s="8"/>
      <c r="J215" s="5" t="s">
        <v>10</v>
      </c>
      <c r="K215" s="8"/>
    </row>
    <row r="216" spans="1:11" ht="28.8" x14ac:dyDescent="0.3">
      <c r="A216" s="95"/>
      <c r="B216" s="95"/>
      <c r="C216" s="95"/>
      <c r="D216" s="95"/>
      <c r="E216" s="95"/>
      <c r="F216" s="95"/>
      <c r="G216" s="8">
        <v>2</v>
      </c>
      <c r="H216" s="8" t="s">
        <v>421</v>
      </c>
      <c r="I216" s="8"/>
      <c r="J216" s="5" t="s">
        <v>10</v>
      </c>
      <c r="K216" s="8"/>
    </row>
    <row r="217" spans="1:11" ht="28.8" x14ac:dyDescent="0.3">
      <c r="A217" s="95"/>
      <c r="B217" s="95"/>
      <c r="C217" s="95"/>
      <c r="D217" s="95"/>
      <c r="E217" s="95"/>
      <c r="F217" s="95"/>
      <c r="G217" s="8">
        <v>3</v>
      </c>
      <c r="H217" s="8" t="s">
        <v>420</v>
      </c>
      <c r="I217" s="8"/>
      <c r="J217" s="5" t="s">
        <v>10</v>
      </c>
      <c r="K217" s="8"/>
    </row>
    <row r="218" spans="1:11" ht="86.4" x14ac:dyDescent="0.3">
      <c r="A218" s="95"/>
      <c r="B218" s="95"/>
      <c r="C218" s="95"/>
      <c r="D218" s="95"/>
      <c r="E218" s="95"/>
      <c r="F218" s="95"/>
      <c r="G218" s="8">
        <v>4</v>
      </c>
      <c r="H218" s="8" t="s">
        <v>422</v>
      </c>
      <c r="I218" s="8"/>
      <c r="J218" s="5" t="s">
        <v>10</v>
      </c>
      <c r="K218" s="8"/>
    </row>
    <row r="219" spans="1:11" ht="28.8" x14ac:dyDescent="0.3">
      <c r="A219" s="96"/>
      <c r="B219" s="96"/>
      <c r="C219" s="96"/>
      <c r="D219" s="96"/>
      <c r="E219" s="96"/>
      <c r="F219" s="96"/>
      <c r="G219" s="8">
        <v>5</v>
      </c>
      <c r="H219" s="8" t="s">
        <v>423</v>
      </c>
      <c r="I219" s="8"/>
      <c r="J219" s="5" t="s">
        <v>10</v>
      </c>
      <c r="K219" s="8"/>
    </row>
  </sheetData>
  <customSheetViews>
    <customSheetView guid="{F5F7C168-17F3-44E2-9BB0-50024FAE67B6}" scale="80" hiddenRows="1" topLeftCell="F48">
      <selection activeCell="J6" sqref="J6"/>
      <pageMargins left="0.7" right="0.7" top="0.75" bottom="0.75" header="0.3" footer="0.3"/>
      <pageSetup paperSize="9" orientation="portrait" r:id="rId1"/>
    </customSheetView>
    <customSheetView guid="{8890A9C6-FEEC-4B5F-9D58-97EAD810320B}" scale="80" hiddenRows="1" topLeftCell="F212">
      <selection activeCell="A4" sqref="A4:A17"/>
      <pageMargins left="0.7" right="0.7" top="0.75" bottom="0.75" header="0.3" footer="0.3"/>
      <pageSetup paperSize="9" orientation="portrait" r:id="rId2"/>
    </customSheetView>
  </customSheetViews>
  <mergeCells count="126">
    <mergeCell ref="C185:C206"/>
    <mergeCell ref="B185:B206"/>
    <mergeCell ref="A185:A206"/>
    <mergeCell ref="C166:C173"/>
    <mergeCell ref="B166:B173"/>
    <mergeCell ref="A166:A173"/>
    <mergeCell ref="C175:C183"/>
    <mergeCell ref="B175:B183"/>
    <mergeCell ref="A175:A183"/>
    <mergeCell ref="C144:C157"/>
    <mergeCell ref="A144:A157"/>
    <mergeCell ref="B144:B157"/>
    <mergeCell ref="C159:C164"/>
    <mergeCell ref="B159:B164"/>
    <mergeCell ref="A159:A164"/>
    <mergeCell ref="C118:C129"/>
    <mergeCell ref="B118:B129"/>
    <mergeCell ref="A118:A129"/>
    <mergeCell ref="C131:C142"/>
    <mergeCell ref="B131:B142"/>
    <mergeCell ref="A131:A142"/>
    <mergeCell ref="C210:C213"/>
    <mergeCell ref="B210:B213"/>
    <mergeCell ref="A210:A213"/>
    <mergeCell ref="C51:C59"/>
    <mergeCell ref="B51:B59"/>
    <mergeCell ref="A51:A59"/>
    <mergeCell ref="C61:C66"/>
    <mergeCell ref="B61:B66"/>
    <mergeCell ref="A61:A66"/>
    <mergeCell ref="C68:C75"/>
    <mergeCell ref="B68:B75"/>
    <mergeCell ref="A68:A75"/>
    <mergeCell ref="C77:C90"/>
    <mergeCell ref="C99:C106"/>
    <mergeCell ref="B99:B106"/>
    <mergeCell ref="A99:A106"/>
    <mergeCell ref="C108:C116"/>
    <mergeCell ref="B108:B116"/>
    <mergeCell ref="A108:A116"/>
    <mergeCell ref="B77:B90"/>
    <mergeCell ref="A77:A90"/>
    <mergeCell ref="C92:C97"/>
    <mergeCell ref="B92:B97"/>
    <mergeCell ref="A92:A97"/>
    <mergeCell ref="F185:F206"/>
    <mergeCell ref="E185:E206"/>
    <mergeCell ref="D185:D206"/>
    <mergeCell ref="F210:F213"/>
    <mergeCell ref="E210:E213"/>
    <mergeCell ref="D210:D213"/>
    <mergeCell ref="F166:F173"/>
    <mergeCell ref="E166:E173"/>
    <mergeCell ref="D166:D173"/>
    <mergeCell ref="F175:F183"/>
    <mergeCell ref="E175:E183"/>
    <mergeCell ref="D175:D183"/>
    <mergeCell ref="F144:F157"/>
    <mergeCell ref="E144:E157"/>
    <mergeCell ref="D144:D157"/>
    <mergeCell ref="F159:F164"/>
    <mergeCell ref="E159:E164"/>
    <mergeCell ref="D159:D164"/>
    <mergeCell ref="F131:F142"/>
    <mergeCell ref="E131:E142"/>
    <mergeCell ref="D131:D142"/>
    <mergeCell ref="F108:F116"/>
    <mergeCell ref="E108:E116"/>
    <mergeCell ref="D108:D116"/>
    <mergeCell ref="F118:F129"/>
    <mergeCell ref="E118:E129"/>
    <mergeCell ref="D118:D129"/>
    <mergeCell ref="F92:F97"/>
    <mergeCell ref="E92:E97"/>
    <mergeCell ref="D92:D97"/>
    <mergeCell ref="F99:F106"/>
    <mergeCell ref="E99:E106"/>
    <mergeCell ref="D99:D106"/>
    <mergeCell ref="F68:F75"/>
    <mergeCell ref="E68:E75"/>
    <mergeCell ref="D68:D75"/>
    <mergeCell ref="F77:F90"/>
    <mergeCell ref="E77:E90"/>
    <mergeCell ref="D77:D90"/>
    <mergeCell ref="F51:F59"/>
    <mergeCell ref="E51:E59"/>
    <mergeCell ref="D51:D59"/>
    <mergeCell ref="F61:F66"/>
    <mergeCell ref="E61:E66"/>
    <mergeCell ref="D61:D66"/>
    <mergeCell ref="A19:A21"/>
    <mergeCell ref="F4:F17"/>
    <mergeCell ref="E4:E17"/>
    <mergeCell ref="D4:D17"/>
    <mergeCell ref="C4:C17"/>
    <mergeCell ref="A4:A17"/>
    <mergeCell ref="B4:B17"/>
    <mergeCell ref="D19:D21"/>
    <mergeCell ref="E19:E21"/>
    <mergeCell ref="F19:F21"/>
    <mergeCell ref="C19:C21"/>
    <mergeCell ref="B19:B21"/>
    <mergeCell ref="F215:F219"/>
    <mergeCell ref="E215:E219"/>
    <mergeCell ref="D215:D219"/>
    <mergeCell ref="C215:C219"/>
    <mergeCell ref="B215:B219"/>
    <mergeCell ref="A215:A219"/>
    <mergeCell ref="C23:C32"/>
    <mergeCell ref="B23:B32"/>
    <mergeCell ref="A23:A32"/>
    <mergeCell ref="F23:F32"/>
    <mergeCell ref="E23:E32"/>
    <mergeCell ref="D23:D32"/>
    <mergeCell ref="A34:A36"/>
    <mergeCell ref="F40:F45"/>
    <mergeCell ref="E40:E45"/>
    <mergeCell ref="D40:D45"/>
    <mergeCell ref="C40:C45"/>
    <mergeCell ref="B40:B45"/>
    <mergeCell ref="A40:A45"/>
    <mergeCell ref="F34:F36"/>
    <mergeCell ref="E34:E36"/>
    <mergeCell ref="D34:D36"/>
    <mergeCell ref="C34:C36"/>
    <mergeCell ref="B34:B36"/>
  </mergeCells>
  <conditionalFormatting sqref="J38 J47 J49 J208 J4:J17 J19:J21 J23:J32 J34:J36 J40:J45 J118:J129 J131:J142 J144:J157 J159:J164 J166:J173 J175:J183 J185:J206 J210:J213 J215:J219 J51:J59 J61:J66 J68:J75 J77:J90 J92:J97 J99:J106 J108:J116">
    <cfRule type="cellIs" dxfId="117" priority="7" operator="equal">
      <formula>"Not Started"</formula>
    </cfRule>
    <cfRule type="cellIs" dxfId="116" priority="8" operator="equal">
      <formula>"In Progress"</formula>
    </cfRule>
    <cfRule type="cellIs" dxfId="115" priority="9" operator="equal">
      <formula>"Fail"</formula>
    </cfRule>
    <cfRule type="cellIs" dxfId="114" priority="10" operator="equal">
      <formula>"Pass"</formula>
    </cfRule>
  </conditionalFormatting>
  <conditionalFormatting sqref="J38 J47 J49 J208 J4:J17 J19:J21 J23:J32 J34:J36 J40:J45 J118:J129 J131:J142 J144:J157 J159:J164 J166:J173 J175:J183 J185:J206 J210:J213 J215:J219 J51:J59 J61:J66 J68:J75 J77:J90 J92:J97 J99:J106 J108:J116">
    <cfRule type="cellIs" dxfId="113" priority="6" operator="equal">
      <formula>"Not Started"</formula>
    </cfRule>
  </conditionalFormatting>
  <conditionalFormatting sqref="J38 J47 J49 J208 J4:J17 J19:J21 J23:J32 J34:J36 J40:J45 J118:J129 J131:J142 J144:J157 J159:J164 J166:J173 J175:J183 J185:J206 J210:J213 J215:J219 J51:J59 J61:J66 J68:J75 J77:J90 J92:J97 J99:J106 J108:J116">
    <cfRule type="cellIs" dxfId="112" priority="3" operator="equal">
      <formula>"In Progress"</formula>
    </cfRule>
    <cfRule type="cellIs" dxfId="111" priority="4" operator="equal">
      <formula>"Fail"</formula>
    </cfRule>
    <cfRule type="cellIs" dxfId="110" priority="5" operator="equal">
      <formula>"Pass"</formula>
    </cfRule>
  </conditionalFormatting>
  <conditionalFormatting sqref="J38 J47 J49 J208 J4:J17 J19:J21 J23:J32 J34:J36 J40:J45 J118:J129 J131:J142 J144:J157 J159:J164 J166:J173 J175:J183 J185:J206 J210:J213 J215:J219 J51:J59 J61:J66 J68:J75 J77:J90 J92:J97 J99:J106 J108:J116">
    <cfRule type="cellIs" dxfId="109" priority="1" operator="equal">
      <formula>"Not Applicable"</formula>
    </cfRule>
    <cfRule type="cellIs" dxfId="108" priority="2" operator="equal">
      <formula>"Not Applicable"</formula>
    </cfRule>
  </conditionalFormatting>
  <dataValidations count="1">
    <dataValidation type="list" allowBlank="1" showInputMessage="1" showErrorMessage="1" sqref="J215:J219 J92:J97 J77:J90 J68:J75 J61:J66 J51:J59 J118:J129 J99:J106 J49 J159:J164 J144:J157 J131:J142 J40:J45 J210:J213 J4:J17 J19:J21 J23:J32 J38 J34:J36 J47 J166:J173 J175:J183 J208 J185:J206 J108:J116" xr:uid="{EAB0546D-B613-4824-82A1-61AA9363585D}">
      <formula1>"Pass, Fail, Not Started, Not Applicable"</formula1>
    </dataValidation>
  </dataValidation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4FFC-3A9E-44E3-9A10-510AFD45B3A5}">
  <dimension ref="A1:T211"/>
  <sheetViews>
    <sheetView topLeftCell="A3" zoomScale="80" zoomScaleNormal="80" workbookViewId="0">
      <selection activeCell="I9" sqref="I9:J9"/>
    </sheetView>
  </sheetViews>
  <sheetFormatPr defaultRowHeight="14.4" x14ac:dyDescent="0.3"/>
  <cols>
    <col min="1" max="2" width="16.33203125" style="1" customWidth="1"/>
    <col min="3" max="3" width="15.88671875" style="1" customWidth="1"/>
    <col min="4" max="4" width="17.33203125" style="1" customWidth="1"/>
    <col min="5" max="5" width="22.109375" style="1" customWidth="1"/>
    <col min="6" max="6" width="27.33203125" style="1" customWidth="1"/>
    <col min="8" max="8" width="36.6640625" style="1" customWidth="1"/>
    <col min="9" max="9" width="43.5546875" style="1" customWidth="1"/>
    <col min="10" max="10" width="16.5546875" customWidth="1"/>
    <col min="11" max="11" width="22.6640625" customWidth="1"/>
    <col min="14" max="14" width="14" customWidth="1"/>
    <col min="15" max="15" width="27.88671875" customWidth="1"/>
    <col min="16" max="19" width="14" customWidth="1"/>
    <col min="20" max="20" width="14.2187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73.2" customHeight="1" thickBot="1" x14ac:dyDescent="0.35">
      <c r="A4" s="94" t="s">
        <v>840</v>
      </c>
      <c r="B4" s="94" t="s">
        <v>843</v>
      </c>
      <c r="C4" s="94" t="s">
        <v>844</v>
      </c>
      <c r="D4" s="94" t="s">
        <v>845</v>
      </c>
      <c r="E4" s="94" t="s">
        <v>880</v>
      </c>
      <c r="F4" s="94" t="s">
        <v>896</v>
      </c>
      <c r="G4" s="12">
        <v>1</v>
      </c>
      <c r="H4" s="8" t="s">
        <v>900</v>
      </c>
      <c r="I4" s="8" t="s">
        <v>899</v>
      </c>
      <c r="J4" s="5" t="s">
        <v>10</v>
      </c>
      <c r="K4" s="4"/>
      <c r="N4" s="75" t="s">
        <v>1</v>
      </c>
      <c r="O4" s="76" t="s">
        <v>410</v>
      </c>
      <c r="P4" s="76" t="s">
        <v>411</v>
      </c>
      <c r="Q4" s="77" t="s">
        <v>406</v>
      </c>
      <c r="R4" s="78" t="s">
        <v>407</v>
      </c>
      <c r="S4" s="79" t="s">
        <v>408</v>
      </c>
      <c r="T4" s="83" t="s">
        <v>592</v>
      </c>
    </row>
    <row r="5" spans="1:20" ht="86.4" x14ac:dyDescent="0.3">
      <c r="A5" s="95"/>
      <c r="B5" s="95"/>
      <c r="C5" s="95"/>
      <c r="D5" s="95"/>
      <c r="E5" s="95"/>
      <c r="F5" s="95"/>
      <c r="G5" s="12">
        <v>2</v>
      </c>
      <c r="H5" s="8" t="s">
        <v>901</v>
      </c>
      <c r="I5" s="8" t="s">
        <v>902</v>
      </c>
      <c r="J5" s="5" t="s">
        <v>10</v>
      </c>
      <c r="K5" s="4"/>
      <c r="N5" s="26" t="s">
        <v>845</v>
      </c>
      <c r="O5" s="33" t="s">
        <v>1031</v>
      </c>
      <c r="P5" s="27">
        <f>G8*1</f>
        <v>5</v>
      </c>
      <c r="Q5" s="27">
        <f>COUNTIF(J4:J8,"Not Started")</f>
        <v>5</v>
      </c>
      <c r="R5" s="27">
        <f>COUNTIF(J4:J8,"Pass")</f>
        <v>0</v>
      </c>
      <c r="S5" s="27">
        <f>COUNTIF(J4:J8,"Fail")</f>
        <v>0</v>
      </c>
      <c r="T5" s="28">
        <f>COUNTIF(J4:J8,"Not Applicable")</f>
        <v>0</v>
      </c>
    </row>
    <row r="6" spans="1:20" ht="129.6" x14ac:dyDescent="0.3">
      <c r="A6" s="95"/>
      <c r="B6" s="95"/>
      <c r="C6" s="95"/>
      <c r="D6" s="95"/>
      <c r="E6" s="95"/>
      <c r="F6" s="95"/>
      <c r="G6" s="12">
        <v>3</v>
      </c>
      <c r="H6" s="8" t="s">
        <v>903</v>
      </c>
      <c r="I6" s="8" t="s">
        <v>904</v>
      </c>
      <c r="J6" s="5" t="s">
        <v>10</v>
      </c>
      <c r="K6" s="4"/>
      <c r="N6" s="29" t="s">
        <v>846</v>
      </c>
      <c r="O6" s="8" t="s">
        <v>1031</v>
      </c>
      <c r="P6" s="4">
        <f>G10*1</f>
        <v>1</v>
      </c>
      <c r="Q6" s="4">
        <f>COUNTIF(J10:J10,"Not Started")</f>
        <v>1</v>
      </c>
      <c r="R6" s="4">
        <f>COUNTIF(J10:J10,"Pass")</f>
        <v>0</v>
      </c>
      <c r="S6" s="4">
        <f>COUNTIF(J10:J10,"Fail")</f>
        <v>0</v>
      </c>
      <c r="T6" s="30">
        <f>COUNTIF(J10:J10,"Not Applicable")</f>
        <v>0</v>
      </c>
    </row>
    <row r="7" spans="1:20" ht="53.4" customHeight="1" x14ac:dyDescent="0.3">
      <c r="A7" s="95"/>
      <c r="B7" s="95"/>
      <c r="C7" s="95"/>
      <c r="D7" s="95"/>
      <c r="E7" s="95"/>
      <c r="F7" s="95"/>
      <c r="G7" s="12">
        <v>4</v>
      </c>
      <c r="H7" s="8" t="s">
        <v>905</v>
      </c>
      <c r="I7" s="8" t="s">
        <v>906</v>
      </c>
      <c r="J7" s="5" t="s">
        <v>10</v>
      </c>
      <c r="K7" s="4"/>
      <c r="N7" s="29" t="s">
        <v>847</v>
      </c>
      <c r="O7" s="8" t="s">
        <v>414</v>
      </c>
      <c r="P7" s="4">
        <f>G14*1</f>
        <v>3</v>
      </c>
      <c r="Q7" s="4">
        <f>COUNTIF(J12:J14,"Not Started")</f>
        <v>3</v>
      </c>
      <c r="R7" s="4">
        <f>COUNTIF(J12:J14,"Pass")</f>
        <v>0</v>
      </c>
      <c r="S7" s="4">
        <f>COUNTIF(J12:J14,"Fail")</f>
        <v>0</v>
      </c>
      <c r="T7" s="30">
        <f>COUNTIF(J12:J14,"Not Applicable")</f>
        <v>0</v>
      </c>
    </row>
    <row r="8" spans="1:20" ht="86.4" x14ac:dyDescent="0.3">
      <c r="A8" s="95"/>
      <c r="B8" s="95"/>
      <c r="C8" s="95"/>
      <c r="D8" s="95"/>
      <c r="E8" s="95"/>
      <c r="F8" s="95"/>
      <c r="G8" s="12">
        <v>5</v>
      </c>
      <c r="H8" s="8" t="s">
        <v>907</v>
      </c>
      <c r="I8" s="8" t="s">
        <v>908</v>
      </c>
      <c r="J8" s="5" t="s">
        <v>10</v>
      </c>
      <c r="K8" s="4"/>
      <c r="N8" s="29" t="s">
        <v>848</v>
      </c>
      <c r="O8" s="8" t="s">
        <v>414</v>
      </c>
      <c r="P8" s="4">
        <f>G25*1</f>
        <v>10</v>
      </c>
      <c r="Q8" s="4">
        <f>COUNTIF(J16:J25,"Not Started")</f>
        <v>10</v>
      </c>
      <c r="R8" s="4">
        <f>COUNTIF(J16:J25,"Pass")</f>
        <v>0</v>
      </c>
      <c r="S8" s="4">
        <f>COUNTIF(J16:J25,"Fail")</f>
        <v>0</v>
      </c>
      <c r="T8" s="30">
        <f>COUNTIF(J16:J25,"Not Applicable")</f>
        <v>0</v>
      </c>
    </row>
    <row r="9" spans="1:20" ht="45" customHeight="1" x14ac:dyDescent="0.3">
      <c r="A9" s="14"/>
      <c r="B9" s="14"/>
      <c r="C9" s="14"/>
      <c r="D9" s="14"/>
      <c r="E9" s="14"/>
      <c r="F9" s="14"/>
      <c r="G9" s="11"/>
      <c r="H9" s="7"/>
      <c r="I9" s="7"/>
      <c r="J9" s="7"/>
      <c r="K9" s="6"/>
      <c r="N9" s="29" t="s">
        <v>849</v>
      </c>
      <c r="O9" s="8" t="s">
        <v>415</v>
      </c>
      <c r="P9" s="4">
        <f>G29*1</f>
        <v>3</v>
      </c>
      <c r="Q9" s="4">
        <f>COUNTIF(J27:J29,"Not Started")</f>
        <v>3</v>
      </c>
      <c r="R9" s="4">
        <f>COUNTIF(J27:J29,"Pass")</f>
        <v>0</v>
      </c>
      <c r="S9" s="4">
        <f>COUNTIF(J27:J29,"Fail")</f>
        <v>0</v>
      </c>
      <c r="T9" s="30">
        <f>COUNTIF(J27:J29,"Not Applicable")</f>
        <v>0</v>
      </c>
    </row>
    <row r="10" spans="1:20" ht="115.2" x14ac:dyDescent="0.3">
      <c r="A10" s="65" t="s">
        <v>840</v>
      </c>
      <c r="B10" s="65" t="s">
        <v>843</v>
      </c>
      <c r="C10" s="65" t="s">
        <v>844</v>
      </c>
      <c r="D10" s="65" t="s">
        <v>846</v>
      </c>
      <c r="E10" s="65" t="s">
        <v>894</v>
      </c>
      <c r="F10" s="65" t="s">
        <v>897</v>
      </c>
      <c r="G10" s="12">
        <v>1</v>
      </c>
      <c r="H10" s="8" t="s">
        <v>918</v>
      </c>
      <c r="I10" s="8" t="s">
        <v>917</v>
      </c>
      <c r="J10" s="5" t="s">
        <v>10</v>
      </c>
      <c r="K10" s="4"/>
      <c r="N10" s="29" t="s">
        <v>850</v>
      </c>
      <c r="O10" s="8" t="s">
        <v>417</v>
      </c>
      <c r="P10" s="4">
        <f>G39*1</f>
        <v>9</v>
      </c>
      <c r="Q10" s="4">
        <f>COUNTIF(J31:J39,"Not Started")</f>
        <v>9</v>
      </c>
      <c r="R10" s="4">
        <f>COUNTIF(J31:J39,"Pass")</f>
        <v>0</v>
      </c>
      <c r="S10" s="4">
        <f>COUNTIF(J31:J39,"Fail")</f>
        <v>0</v>
      </c>
      <c r="T10" s="30">
        <f>COUNTIF(J31:J39,"Not Applicable")</f>
        <v>0</v>
      </c>
    </row>
    <row r="11" spans="1:20" ht="39.6" customHeight="1" x14ac:dyDescent="0.3">
      <c r="A11" s="14"/>
      <c r="B11" s="14"/>
      <c r="C11" s="14"/>
      <c r="D11" s="14"/>
      <c r="E11" s="14"/>
      <c r="F11" s="14"/>
      <c r="G11" s="11"/>
      <c r="H11" s="7"/>
      <c r="I11" s="7"/>
      <c r="J11" s="7"/>
      <c r="K11" s="6"/>
      <c r="N11" s="29" t="s">
        <v>851</v>
      </c>
      <c r="O11" s="8" t="s">
        <v>417</v>
      </c>
      <c r="P11" s="4">
        <f>G46*1</f>
        <v>6</v>
      </c>
      <c r="Q11" s="4">
        <f>COUNTIF(J41:J46,"Not Started")</f>
        <v>6</v>
      </c>
      <c r="R11" s="4">
        <f>COUNTIF(J41:J46,"Pass")</f>
        <v>0</v>
      </c>
      <c r="S11" s="4">
        <f>COUNTIF(J41:J46,"Fail")</f>
        <v>0</v>
      </c>
      <c r="T11" s="30">
        <f>COUNTIF(J41:J46,"Not Applicable")</f>
        <v>0</v>
      </c>
    </row>
    <row r="12" spans="1:20" ht="43.2" x14ac:dyDescent="0.3">
      <c r="A12" s="94" t="s">
        <v>840</v>
      </c>
      <c r="B12" s="94" t="s">
        <v>843</v>
      </c>
      <c r="C12" s="94" t="s">
        <v>844</v>
      </c>
      <c r="D12" s="94" t="s">
        <v>847</v>
      </c>
      <c r="E12" s="94" t="s">
        <v>496</v>
      </c>
      <c r="F12" s="94" t="s">
        <v>896</v>
      </c>
      <c r="G12" s="12">
        <v>1</v>
      </c>
      <c r="H12" s="8" t="s">
        <v>41</v>
      </c>
      <c r="I12" s="8" t="s">
        <v>42</v>
      </c>
      <c r="J12" s="5" t="s">
        <v>10</v>
      </c>
      <c r="K12" s="4"/>
      <c r="N12" s="29" t="s">
        <v>852</v>
      </c>
      <c r="O12" s="39" t="s">
        <v>417</v>
      </c>
      <c r="P12" s="4">
        <f>G55*1</f>
        <v>8</v>
      </c>
      <c r="Q12" s="4">
        <f>COUNTIF(J48:J55,"Not Started")</f>
        <v>8</v>
      </c>
      <c r="R12" s="4">
        <f>COUNTIF(J48:J55,"Pass")</f>
        <v>0</v>
      </c>
      <c r="S12" s="4">
        <f>COUNTIF(J48:J55,"Fail")</f>
        <v>0</v>
      </c>
      <c r="T12" s="30">
        <f>COUNTIF(J48:J55,"Not Applicable")</f>
        <v>0</v>
      </c>
    </row>
    <row r="13" spans="1:20" ht="86.4" x14ac:dyDescent="0.3">
      <c r="A13" s="95"/>
      <c r="B13" s="95"/>
      <c r="C13" s="95"/>
      <c r="D13" s="95"/>
      <c r="E13" s="95"/>
      <c r="F13" s="95"/>
      <c r="G13" s="12">
        <v>2</v>
      </c>
      <c r="H13" s="8" t="s">
        <v>43</v>
      </c>
      <c r="I13" s="8" t="s">
        <v>44</v>
      </c>
      <c r="J13" s="5" t="s">
        <v>10</v>
      </c>
      <c r="K13" s="4"/>
      <c r="N13" s="29" t="s">
        <v>853</v>
      </c>
      <c r="O13" s="39" t="s">
        <v>417</v>
      </c>
      <c r="P13" s="4">
        <f>G70*1</f>
        <v>14</v>
      </c>
      <c r="Q13" s="4">
        <f>COUNTIF(J57:J70,"Not Started")</f>
        <v>14</v>
      </c>
      <c r="R13" s="4">
        <f>COUNTIF(J57:J70,"Pass")</f>
        <v>0</v>
      </c>
      <c r="S13" s="4">
        <f>COUNTIF(J57:J70,"Fail")</f>
        <v>0</v>
      </c>
      <c r="T13" s="30">
        <f>COUNTIF(J57:J70,"Not Applicable")</f>
        <v>0</v>
      </c>
    </row>
    <row r="14" spans="1:20" ht="43.2" x14ac:dyDescent="0.3">
      <c r="A14" s="95"/>
      <c r="B14" s="95"/>
      <c r="C14" s="95"/>
      <c r="D14" s="95"/>
      <c r="E14" s="95"/>
      <c r="F14" s="95"/>
      <c r="G14" s="12">
        <v>3</v>
      </c>
      <c r="H14" s="8" t="s">
        <v>45</v>
      </c>
      <c r="I14" s="8" t="s">
        <v>46</v>
      </c>
      <c r="J14" s="5" t="s">
        <v>10</v>
      </c>
      <c r="K14" s="4"/>
      <c r="N14" s="29" t="s">
        <v>854</v>
      </c>
      <c r="O14" s="45" t="s">
        <v>417</v>
      </c>
      <c r="P14" s="4">
        <f>G77*1</f>
        <v>6</v>
      </c>
      <c r="Q14" s="4">
        <f>COUNTIF(J72:J77,"Not Started")</f>
        <v>6</v>
      </c>
      <c r="R14" s="4">
        <f>COUNTIF(J72:J77,"Pass")</f>
        <v>0</v>
      </c>
      <c r="S14" s="4">
        <f>COUNTIF(J72:J77,"Fail")</f>
        <v>0</v>
      </c>
      <c r="T14" s="30">
        <f>COUNTIF(J72:J77,"Not Applicable")</f>
        <v>0</v>
      </c>
    </row>
    <row r="15" spans="1:20" ht="38.4" customHeight="1" x14ac:dyDescent="0.3">
      <c r="A15" s="14"/>
      <c r="B15" s="14"/>
      <c r="C15" s="14"/>
      <c r="D15" s="14"/>
      <c r="E15" s="14"/>
      <c r="F15" s="14"/>
      <c r="G15" s="11"/>
      <c r="H15" s="7"/>
      <c r="I15" s="7"/>
      <c r="J15" s="7"/>
      <c r="K15" s="6"/>
      <c r="N15" s="29" t="s">
        <v>855</v>
      </c>
      <c r="O15" s="4" t="s">
        <v>417</v>
      </c>
      <c r="P15" s="4">
        <f>G86*1</f>
        <v>8</v>
      </c>
      <c r="Q15" s="4">
        <f>COUNTIF(J79:J86,"Not Started")</f>
        <v>8</v>
      </c>
      <c r="R15" s="4">
        <f>COUNTIF(J79:J86,"Pass")</f>
        <v>0</v>
      </c>
      <c r="S15" s="4">
        <f>COUNTIF(J79:J86,"Fail")</f>
        <v>0</v>
      </c>
      <c r="T15" s="30">
        <f>COUNTIF(J79:J86,"Not Applicable")</f>
        <v>0</v>
      </c>
    </row>
    <row r="16" spans="1:20" ht="57.6" x14ac:dyDescent="0.3">
      <c r="A16" s="94" t="s">
        <v>840</v>
      </c>
      <c r="B16" s="94" t="s">
        <v>843</v>
      </c>
      <c r="C16" s="94" t="s">
        <v>844</v>
      </c>
      <c r="D16" s="94" t="s">
        <v>848</v>
      </c>
      <c r="E16" s="94" t="s">
        <v>62</v>
      </c>
      <c r="F16" s="94" t="s">
        <v>898</v>
      </c>
      <c r="G16" s="12">
        <v>1</v>
      </c>
      <c r="H16" s="8" t="s">
        <v>48</v>
      </c>
      <c r="I16" s="8" t="s">
        <v>49</v>
      </c>
      <c r="J16" s="5" t="s">
        <v>10</v>
      </c>
      <c r="K16" s="4"/>
      <c r="N16" s="29" t="s">
        <v>856</v>
      </c>
      <c r="O16" s="4" t="s">
        <v>417</v>
      </c>
      <c r="P16" s="4">
        <f>G96*1</f>
        <v>9</v>
      </c>
      <c r="Q16" s="4">
        <f>COUNTIF(J88:J96,"Not Started")</f>
        <v>9</v>
      </c>
      <c r="R16" s="4">
        <f>COUNTIF(J88:J96,"Pass")</f>
        <v>0</v>
      </c>
      <c r="S16" s="4">
        <f>COUNTIF(J88:J96,"Fail")</f>
        <v>0</v>
      </c>
      <c r="T16" s="30">
        <f>COUNTIF(J88:J96,"Not Applicable")</f>
        <v>0</v>
      </c>
    </row>
    <row r="17" spans="1:20" ht="43.2" x14ac:dyDescent="0.3">
      <c r="A17" s="95"/>
      <c r="B17" s="95"/>
      <c r="C17" s="95"/>
      <c r="D17" s="95"/>
      <c r="E17" s="95"/>
      <c r="F17" s="95"/>
      <c r="G17" s="12">
        <v>2</v>
      </c>
      <c r="H17" s="8" t="s">
        <v>50</v>
      </c>
      <c r="I17" s="8" t="s">
        <v>51</v>
      </c>
      <c r="J17" s="5" t="s">
        <v>10</v>
      </c>
      <c r="K17" s="4"/>
      <c r="N17" s="29" t="s">
        <v>857</v>
      </c>
      <c r="O17" s="4" t="s">
        <v>417</v>
      </c>
      <c r="P17" s="4">
        <f>G109*1</f>
        <v>12</v>
      </c>
      <c r="Q17" s="4">
        <f>COUNTIF(J98:J109,"Not Started")</f>
        <v>12</v>
      </c>
      <c r="R17" s="4">
        <f>COUNTIF(J98:J109,"Pass")</f>
        <v>0</v>
      </c>
      <c r="S17" s="4">
        <f>COUNTIF(J98:J109,"Fail")</f>
        <v>0</v>
      </c>
      <c r="T17" s="30">
        <f>COUNTIF(J98:J109,"Not Applicable")</f>
        <v>0</v>
      </c>
    </row>
    <row r="18" spans="1:20" ht="43.2" x14ac:dyDescent="0.3">
      <c r="A18" s="95"/>
      <c r="B18" s="95"/>
      <c r="C18" s="95"/>
      <c r="D18" s="95"/>
      <c r="E18" s="95"/>
      <c r="F18" s="95"/>
      <c r="G18" s="12">
        <v>3</v>
      </c>
      <c r="H18" s="8" t="s">
        <v>52</v>
      </c>
      <c r="I18" s="8" t="s">
        <v>51</v>
      </c>
      <c r="J18" s="5" t="s">
        <v>10</v>
      </c>
      <c r="K18" s="4"/>
      <c r="N18" s="29" t="s">
        <v>858</v>
      </c>
      <c r="O18" s="4" t="s">
        <v>417</v>
      </c>
      <c r="P18" s="4">
        <f>G122*1</f>
        <v>12</v>
      </c>
      <c r="Q18" s="4">
        <f>COUNTIF(J111:J122,"Not Started")</f>
        <v>12</v>
      </c>
      <c r="R18" s="4">
        <f>COUNTIF(J111:J122,"Pass")</f>
        <v>0</v>
      </c>
      <c r="S18" s="4">
        <f>COUNTIF(J111:J122,"Fail")</f>
        <v>0</v>
      </c>
      <c r="T18" s="30">
        <f>COUNTIF(J111:J122,"Not Applicable")</f>
        <v>0</v>
      </c>
    </row>
    <row r="19" spans="1:20" ht="43.2" x14ac:dyDescent="0.3">
      <c r="A19" s="95"/>
      <c r="B19" s="95"/>
      <c r="C19" s="95"/>
      <c r="D19" s="95"/>
      <c r="E19" s="95"/>
      <c r="F19" s="95"/>
      <c r="G19" s="12">
        <v>4</v>
      </c>
      <c r="H19" s="8" t="s">
        <v>53</v>
      </c>
      <c r="I19" s="8" t="s">
        <v>51</v>
      </c>
      <c r="J19" s="5" t="s">
        <v>10</v>
      </c>
      <c r="K19" s="4"/>
      <c r="N19" s="29" t="s">
        <v>859</v>
      </c>
      <c r="O19" s="4" t="s">
        <v>417</v>
      </c>
      <c r="P19" s="4">
        <f>G137*1</f>
        <v>14</v>
      </c>
      <c r="Q19" s="4">
        <f>COUNTIF(J124:J137,"Not Started")</f>
        <v>14</v>
      </c>
      <c r="R19" s="4">
        <f>COUNTIF(J124:J137,"Pass")</f>
        <v>0</v>
      </c>
      <c r="S19" s="4">
        <f>COUNTIF(J124:J137,"Fail")</f>
        <v>0</v>
      </c>
      <c r="T19" s="30">
        <f>COUNTIF(J124:J137,"Not Applicable")</f>
        <v>0</v>
      </c>
    </row>
    <row r="20" spans="1:20" ht="43.2" x14ac:dyDescent="0.3">
      <c r="A20" s="95"/>
      <c r="B20" s="95"/>
      <c r="C20" s="95"/>
      <c r="D20" s="95"/>
      <c r="E20" s="95"/>
      <c r="F20" s="95"/>
      <c r="G20" s="12">
        <v>5</v>
      </c>
      <c r="H20" s="8" t="s">
        <v>54</v>
      </c>
      <c r="I20" s="8" t="s">
        <v>51</v>
      </c>
      <c r="J20" s="5" t="s">
        <v>10</v>
      </c>
      <c r="K20" s="4"/>
      <c r="N20" s="29" t="s">
        <v>860</v>
      </c>
      <c r="O20" s="4" t="s">
        <v>417</v>
      </c>
      <c r="P20" s="4">
        <f>G144*1</f>
        <v>6</v>
      </c>
      <c r="Q20" s="4">
        <f>COUNTIF(J139:J144,"Not Started")</f>
        <v>6</v>
      </c>
      <c r="R20" s="4">
        <f>COUNTIF(J139:J144,"Pass")</f>
        <v>0</v>
      </c>
      <c r="S20" s="4">
        <f>COUNTIF(J139:J144,"Fail")</f>
        <v>0</v>
      </c>
      <c r="T20" s="30">
        <f>COUNTIF(J139:J144,"Not Applicable")</f>
        <v>0</v>
      </c>
    </row>
    <row r="21" spans="1:20" ht="43.2" x14ac:dyDescent="0.3">
      <c r="A21" s="95"/>
      <c r="B21" s="95"/>
      <c r="C21" s="95"/>
      <c r="D21" s="95"/>
      <c r="E21" s="95"/>
      <c r="F21" s="95"/>
      <c r="G21" s="12">
        <v>6</v>
      </c>
      <c r="H21" s="8" t="s">
        <v>55</v>
      </c>
      <c r="I21" s="8" t="s">
        <v>51</v>
      </c>
      <c r="J21" s="5" t="s">
        <v>10</v>
      </c>
      <c r="K21" s="4"/>
      <c r="N21" s="29" t="s">
        <v>861</v>
      </c>
      <c r="O21" s="4" t="s">
        <v>417</v>
      </c>
      <c r="P21" s="4">
        <f>G153*1</f>
        <v>8</v>
      </c>
      <c r="Q21" s="4">
        <f>COUNTIF(J146:J153,"Not Started")</f>
        <v>8</v>
      </c>
      <c r="R21" s="4">
        <f>COUNTIF(J146:J153,"Pass")</f>
        <v>0</v>
      </c>
      <c r="S21" s="4">
        <f>COUNTIF(J146:J153,"Fail")</f>
        <v>0</v>
      </c>
      <c r="T21" s="30">
        <f>COUNTIF(J146:J153,"Not Applicable")</f>
        <v>0</v>
      </c>
    </row>
    <row r="22" spans="1:20" ht="57.6" x14ac:dyDescent="0.3">
      <c r="A22" s="95"/>
      <c r="B22" s="95"/>
      <c r="C22" s="95"/>
      <c r="D22" s="95"/>
      <c r="E22" s="95"/>
      <c r="F22" s="95"/>
      <c r="G22" s="12">
        <v>7</v>
      </c>
      <c r="H22" s="8" t="s">
        <v>56</v>
      </c>
      <c r="I22" s="8" t="s">
        <v>51</v>
      </c>
      <c r="J22" s="5" t="s">
        <v>10</v>
      </c>
      <c r="K22" s="4"/>
      <c r="N22" s="29" t="s">
        <v>862</v>
      </c>
      <c r="O22" s="4" t="s">
        <v>417</v>
      </c>
      <c r="P22" s="4">
        <f>G163*1</f>
        <v>9</v>
      </c>
      <c r="Q22" s="4">
        <f>COUNTIF(J155:J163,"Not Started")</f>
        <v>9</v>
      </c>
      <c r="R22" s="4">
        <f>COUNTIF(J155:J163,"Pass")</f>
        <v>0</v>
      </c>
      <c r="S22" s="4">
        <f>COUNTIF(J155:J163,"Fail")</f>
        <v>0</v>
      </c>
      <c r="T22" s="30">
        <f>COUNTIF(J155:J163,"Not Applicable")</f>
        <v>0</v>
      </c>
    </row>
    <row r="23" spans="1:20" ht="57.6" x14ac:dyDescent="0.3">
      <c r="A23" s="95"/>
      <c r="B23" s="95"/>
      <c r="C23" s="95"/>
      <c r="D23" s="95"/>
      <c r="E23" s="95"/>
      <c r="F23" s="95"/>
      <c r="G23" s="12">
        <v>8</v>
      </c>
      <c r="H23" s="8" t="s">
        <v>57</v>
      </c>
      <c r="I23" s="8" t="s">
        <v>51</v>
      </c>
      <c r="J23" s="5" t="s">
        <v>10</v>
      </c>
      <c r="K23" s="4"/>
      <c r="N23" s="29" t="s">
        <v>863</v>
      </c>
      <c r="O23" s="4" t="s">
        <v>417</v>
      </c>
      <c r="P23" s="4">
        <f>G182*1</f>
        <v>18</v>
      </c>
      <c r="Q23" s="4">
        <f>COUNTIF(J165:J182,"Not Started")</f>
        <v>18</v>
      </c>
      <c r="R23" s="4">
        <f>COUNTIF(J165:J182,"Pass")</f>
        <v>0</v>
      </c>
      <c r="S23" s="4">
        <f>COUNTIF(J165:J182,"Fail")</f>
        <v>0</v>
      </c>
      <c r="T23" s="30">
        <f>COUNTIF(J165:J182,"Not Applicable")</f>
        <v>0</v>
      </c>
    </row>
    <row r="24" spans="1:20" ht="43.2" x14ac:dyDescent="0.3">
      <c r="A24" s="95"/>
      <c r="B24" s="95"/>
      <c r="C24" s="95"/>
      <c r="D24" s="95"/>
      <c r="E24" s="95"/>
      <c r="F24" s="95"/>
      <c r="G24" s="12">
        <v>9</v>
      </c>
      <c r="H24" s="8" t="s">
        <v>58</v>
      </c>
      <c r="I24" s="8" t="s">
        <v>59</v>
      </c>
      <c r="J24" s="5" t="s">
        <v>10</v>
      </c>
      <c r="K24" s="4"/>
      <c r="N24" s="29" t="s">
        <v>864</v>
      </c>
      <c r="O24" s="4" t="s">
        <v>426</v>
      </c>
      <c r="P24" s="4">
        <f>G184*1</f>
        <v>1</v>
      </c>
      <c r="Q24" s="4">
        <f>COUNTIF(J184:J184,"Not Started")</f>
        <v>1</v>
      </c>
      <c r="R24" s="4">
        <f>COUNTIF(J184:J184,"Pass")</f>
        <v>0</v>
      </c>
      <c r="S24" s="4">
        <f>COUNTIF(J184:J184,"Fail")</f>
        <v>0</v>
      </c>
      <c r="T24" s="30">
        <f>COUNTIF(J184:J184,"Not Applicable")</f>
        <v>0</v>
      </c>
    </row>
    <row r="25" spans="1:20" ht="43.8" thickBot="1" x14ac:dyDescent="0.35">
      <c r="A25" s="96"/>
      <c r="B25" s="96"/>
      <c r="C25" s="96"/>
      <c r="D25" s="96"/>
      <c r="E25" s="96"/>
      <c r="F25" s="96"/>
      <c r="G25" s="12">
        <v>10</v>
      </c>
      <c r="H25" s="8" t="s">
        <v>60</v>
      </c>
      <c r="I25" s="8" t="s">
        <v>61</v>
      </c>
      <c r="J25" s="5" t="s">
        <v>10</v>
      </c>
      <c r="K25" s="4"/>
      <c r="N25" s="46" t="s">
        <v>865</v>
      </c>
      <c r="O25" s="31" t="s">
        <v>427</v>
      </c>
      <c r="P25" s="31">
        <f>G189*1</f>
        <v>4</v>
      </c>
      <c r="Q25" s="31">
        <f>COUNTIF(J186:J189,"Not Started")</f>
        <v>4</v>
      </c>
      <c r="R25" s="31">
        <f>COUNTIF(J186:J189,"Pass")</f>
        <v>0</v>
      </c>
      <c r="S25" s="31">
        <f>COUNTIF(J186:J189,"Fail")</f>
        <v>0</v>
      </c>
      <c r="T25" s="32">
        <f>COUNTIF(J186:J189,"Not Applicable")</f>
        <v>0</v>
      </c>
    </row>
    <row r="26" spans="1:20" ht="58.2" customHeight="1" thickBot="1" x14ac:dyDescent="0.35">
      <c r="A26" s="14"/>
      <c r="B26" s="14"/>
      <c r="C26" s="14"/>
      <c r="D26" s="14"/>
      <c r="E26" s="14"/>
      <c r="F26" s="14"/>
      <c r="G26" s="11"/>
      <c r="H26" s="7"/>
      <c r="I26" s="7"/>
      <c r="J26" s="7"/>
      <c r="K26" s="6"/>
      <c r="O26" s="57" t="s">
        <v>413</v>
      </c>
      <c r="P26" s="80">
        <f>SUM(P5:P25)</f>
        <v>166</v>
      </c>
      <c r="Q26" s="81">
        <f t="shared" ref="Q26:S26" si="0">SUM(Q5:Q25)</f>
        <v>166</v>
      </c>
      <c r="R26" s="81">
        <f t="shared" si="0"/>
        <v>0</v>
      </c>
      <c r="S26" s="81">
        <f t="shared" si="0"/>
        <v>0</v>
      </c>
      <c r="T26" s="82">
        <f>SUM(T5:T25)</f>
        <v>0</v>
      </c>
    </row>
    <row r="27" spans="1:20" ht="72" x14ac:dyDescent="0.3">
      <c r="A27" s="94" t="s">
        <v>840</v>
      </c>
      <c r="B27" s="94" t="s">
        <v>843</v>
      </c>
      <c r="C27" s="94" t="s">
        <v>844</v>
      </c>
      <c r="D27" s="94" t="s">
        <v>849</v>
      </c>
      <c r="E27" s="94" t="s">
        <v>546</v>
      </c>
      <c r="F27" s="94" t="s">
        <v>896</v>
      </c>
      <c r="G27" s="40">
        <v>1</v>
      </c>
      <c r="H27" s="40" t="s">
        <v>66</v>
      </c>
      <c r="I27" s="40" t="s">
        <v>67</v>
      </c>
      <c r="J27" s="5" t="s">
        <v>10</v>
      </c>
      <c r="K27" s="4"/>
    </row>
    <row r="28" spans="1:20" ht="72" x14ac:dyDescent="0.3">
      <c r="A28" s="95"/>
      <c r="B28" s="95"/>
      <c r="C28" s="95"/>
      <c r="D28" s="95"/>
      <c r="E28" s="95"/>
      <c r="F28" s="95"/>
      <c r="G28" s="40">
        <v>2</v>
      </c>
      <c r="H28" s="40" t="s">
        <v>68</v>
      </c>
      <c r="I28" s="40" t="s">
        <v>69</v>
      </c>
      <c r="J28" s="5" t="s">
        <v>10</v>
      </c>
      <c r="K28" s="4"/>
    </row>
    <row r="29" spans="1:20" ht="86.4" x14ac:dyDescent="0.3">
      <c r="A29" s="96"/>
      <c r="B29" s="96"/>
      <c r="C29" s="96"/>
      <c r="D29" s="96"/>
      <c r="E29" s="96"/>
      <c r="F29" s="96"/>
      <c r="G29" s="41">
        <v>3</v>
      </c>
      <c r="H29" s="40" t="s">
        <v>70</v>
      </c>
      <c r="I29" s="40" t="s">
        <v>71</v>
      </c>
      <c r="J29" s="5" t="s">
        <v>10</v>
      </c>
      <c r="K29" s="4"/>
    </row>
    <row r="30" spans="1:20" x14ac:dyDescent="0.3">
      <c r="A30" s="14"/>
      <c r="B30" s="14"/>
      <c r="C30" s="14"/>
      <c r="D30" s="14"/>
      <c r="E30" s="14"/>
      <c r="F30" s="14"/>
      <c r="G30" s="11"/>
      <c r="H30" s="7"/>
      <c r="I30" s="7"/>
      <c r="J30" s="7"/>
      <c r="K30" s="6"/>
    </row>
    <row r="31" spans="1:20" ht="28.8" x14ac:dyDescent="0.3">
      <c r="A31" s="94" t="s">
        <v>840</v>
      </c>
      <c r="B31" s="94" t="s">
        <v>843</v>
      </c>
      <c r="C31" s="94" t="s">
        <v>844</v>
      </c>
      <c r="D31" s="94" t="s">
        <v>850</v>
      </c>
      <c r="E31" s="94" t="s">
        <v>881</v>
      </c>
      <c r="F31" s="94" t="s">
        <v>896</v>
      </c>
      <c r="G31" s="12">
        <v>1</v>
      </c>
      <c r="H31" s="8" t="s">
        <v>97</v>
      </c>
      <c r="I31" s="8" t="s">
        <v>98</v>
      </c>
      <c r="J31" s="5" t="s">
        <v>10</v>
      </c>
      <c r="K31" s="4"/>
    </row>
    <row r="32" spans="1:20" ht="28.8" x14ac:dyDescent="0.3">
      <c r="A32" s="95"/>
      <c r="B32" s="95"/>
      <c r="C32" s="95"/>
      <c r="D32" s="95"/>
      <c r="E32" s="95"/>
      <c r="F32" s="95"/>
      <c r="G32" s="12">
        <v>2</v>
      </c>
      <c r="H32" s="8" t="s">
        <v>99</v>
      </c>
      <c r="I32" s="8" t="s">
        <v>100</v>
      </c>
      <c r="J32" s="5" t="s">
        <v>10</v>
      </c>
      <c r="K32" s="4"/>
    </row>
    <row r="33" spans="1:11" ht="28.8" x14ac:dyDescent="0.3">
      <c r="A33" s="95"/>
      <c r="B33" s="95"/>
      <c r="C33" s="95"/>
      <c r="D33" s="95"/>
      <c r="E33" s="95"/>
      <c r="F33" s="95"/>
      <c r="G33" s="12">
        <v>3</v>
      </c>
      <c r="H33" s="8" t="s">
        <v>101</v>
      </c>
      <c r="I33" s="8" t="s">
        <v>102</v>
      </c>
      <c r="J33" s="5" t="s">
        <v>10</v>
      </c>
      <c r="K33" s="4"/>
    </row>
    <row r="34" spans="1:11" ht="57.6" x14ac:dyDescent="0.3">
      <c r="A34" s="95"/>
      <c r="B34" s="95"/>
      <c r="C34" s="95"/>
      <c r="D34" s="95"/>
      <c r="E34" s="95"/>
      <c r="F34" s="95"/>
      <c r="G34" s="12">
        <v>4</v>
      </c>
      <c r="H34" s="8" t="s">
        <v>103</v>
      </c>
      <c r="I34" s="8" t="s">
        <v>104</v>
      </c>
      <c r="J34" s="5" t="s">
        <v>10</v>
      </c>
      <c r="K34" s="4"/>
    </row>
    <row r="35" spans="1:11" ht="43.2" x14ac:dyDescent="0.3">
      <c r="A35" s="95"/>
      <c r="B35" s="95"/>
      <c r="C35" s="95"/>
      <c r="D35" s="95"/>
      <c r="E35" s="95"/>
      <c r="F35" s="95"/>
      <c r="G35" s="12">
        <v>5</v>
      </c>
      <c r="H35" s="8" t="s">
        <v>105</v>
      </c>
      <c r="I35" s="8" t="s">
        <v>106</v>
      </c>
      <c r="J35" s="5" t="s">
        <v>10</v>
      </c>
      <c r="K35" s="4"/>
    </row>
    <row r="36" spans="1:11" ht="43.2" x14ac:dyDescent="0.3">
      <c r="A36" s="95"/>
      <c r="B36" s="95"/>
      <c r="C36" s="95"/>
      <c r="D36" s="95"/>
      <c r="E36" s="95"/>
      <c r="F36" s="95"/>
      <c r="G36" s="12">
        <v>6</v>
      </c>
      <c r="H36" s="8" t="s">
        <v>107</v>
      </c>
      <c r="I36" s="8" t="s">
        <v>108</v>
      </c>
      <c r="J36" s="5" t="s">
        <v>10</v>
      </c>
      <c r="K36" s="4"/>
    </row>
    <row r="37" spans="1:11" ht="28.8" x14ac:dyDescent="0.3">
      <c r="A37" s="95"/>
      <c r="B37" s="95"/>
      <c r="C37" s="95"/>
      <c r="D37" s="95"/>
      <c r="E37" s="95"/>
      <c r="F37" s="95"/>
      <c r="G37" s="12">
        <v>7</v>
      </c>
      <c r="H37" s="8" t="s">
        <v>109</v>
      </c>
      <c r="I37" s="8" t="s">
        <v>110</v>
      </c>
      <c r="J37" s="5" t="s">
        <v>10</v>
      </c>
      <c r="K37" s="4"/>
    </row>
    <row r="38" spans="1:11" ht="28.8" x14ac:dyDescent="0.3">
      <c r="A38" s="95"/>
      <c r="B38" s="95"/>
      <c r="C38" s="95"/>
      <c r="D38" s="95"/>
      <c r="E38" s="95"/>
      <c r="F38" s="95"/>
      <c r="G38" s="12">
        <v>8</v>
      </c>
      <c r="H38" s="8" t="s">
        <v>111</v>
      </c>
      <c r="I38" s="8" t="s">
        <v>112</v>
      </c>
      <c r="J38" s="5" t="s">
        <v>10</v>
      </c>
      <c r="K38" s="4"/>
    </row>
    <row r="39" spans="1:11" ht="43.2" x14ac:dyDescent="0.3">
      <c r="A39" s="95"/>
      <c r="B39" s="95"/>
      <c r="C39" s="95"/>
      <c r="D39" s="95"/>
      <c r="E39" s="95"/>
      <c r="F39" s="95"/>
      <c r="G39" s="12">
        <v>9</v>
      </c>
      <c r="H39" s="8" t="s">
        <v>113</v>
      </c>
      <c r="I39" s="8" t="s">
        <v>114</v>
      </c>
      <c r="J39" s="5" t="s">
        <v>10</v>
      </c>
      <c r="K39" s="4"/>
    </row>
    <row r="40" spans="1:11" x14ac:dyDescent="0.3">
      <c r="A40" s="14"/>
      <c r="B40" s="14"/>
      <c r="C40" s="14"/>
      <c r="D40" s="14"/>
      <c r="E40" s="14"/>
      <c r="F40" s="14"/>
      <c r="G40" s="11"/>
      <c r="H40" s="7"/>
      <c r="I40" s="7"/>
      <c r="J40" s="7"/>
      <c r="K40" s="6"/>
    </row>
    <row r="41" spans="1:11" ht="172.8" x14ac:dyDescent="0.3">
      <c r="A41" s="94" t="s">
        <v>840</v>
      </c>
      <c r="B41" s="94" t="s">
        <v>843</v>
      </c>
      <c r="C41" s="94" t="s">
        <v>844</v>
      </c>
      <c r="D41" s="94" t="s">
        <v>851</v>
      </c>
      <c r="E41" s="94" t="s">
        <v>882</v>
      </c>
      <c r="F41" s="94" t="s">
        <v>896</v>
      </c>
      <c r="G41" s="64">
        <v>1</v>
      </c>
      <c r="H41" s="40" t="s">
        <v>117</v>
      </c>
      <c r="I41" s="40" t="s">
        <v>118</v>
      </c>
      <c r="J41" s="5" t="s">
        <v>10</v>
      </c>
      <c r="K41" s="64"/>
    </row>
    <row r="42" spans="1:11" ht="158.4" x14ac:dyDescent="0.3">
      <c r="A42" s="95"/>
      <c r="B42" s="95"/>
      <c r="C42" s="95"/>
      <c r="D42" s="95"/>
      <c r="E42" s="95"/>
      <c r="F42" s="95"/>
      <c r="G42" s="64">
        <v>2</v>
      </c>
      <c r="H42" s="40" t="s">
        <v>119</v>
      </c>
      <c r="I42" s="40" t="s">
        <v>120</v>
      </c>
      <c r="J42" s="5" t="s">
        <v>10</v>
      </c>
      <c r="K42" s="64"/>
    </row>
    <row r="43" spans="1:11" ht="57.6" x14ac:dyDescent="0.3">
      <c r="A43" s="95"/>
      <c r="B43" s="95"/>
      <c r="C43" s="95"/>
      <c r="D43" s="95"/>
      <c r="E43" s="95"/>
      <c r="F43" s="95"/>
      <c r="G43" s="64">
        <v>3</v>
      </c>
      <c r="H43" s="40" t="s">
        <v>121</v>
      </c>
      <c r="I43" s="40" t="s">
        <v>122</v>
      </c>
      <c r="J43" s="5" t="s">
        <v>10</v>
      </c>
      <c r="K43" s="64"/>
    </row>
    <row r="44" spans="1:11" ht="86.4" x14ac:dyDescent="0.3">
      <c r="A44" s="95"/>
      <c r="B44" s="95"/>
      <c r="C44" s="95"/>
      <c r="D44" s="95"/>
      <c r="E44" s="95"/>
      <c r="F44" s="95"/>
      <c r="G44" s="64">
        <v>4</v>
      </c>
      <c r="H44" s="40" t="s">
        <v>123</v>
      </c>
      <c r="I44" s="40" t="s">
        <v>124</v>
      </c>
      <c r="J44" s="5" t="s">
        <v>10</v>
      </c>
      <c r="K44" s="64"/>
    </row>
    <row r="45" spans="1:11" ht="28.8" x14ac:dyDescent="0.3">
      <c r="A45" s="95"/>
      <c r="B45" s="95"/>
      <c r="C45" s="95"/>
      <c r="D45" s="95"/>
      <c r="E45" s="95"/>
      <c r="F45" s="95"/>
      <c r="G45" s="64">
        <v>5</v>
      </c>
      <c r="H45" s="40" t="s">
        <v>125</v>
      </c>
      <c r="I45" s="40" t="s">
        <v>126</v>
      </c>
      <c r="J45" s="5" t="s">
        <v>10</v>
      </c>
      <c r="K45" s="64"/>
    </row>
    <row r="46" spans="1:11" ht="28.8" x14ac:dyDescent="0.3">
      <c r="A46" s="96"/>
      <c r="B46" s="96"/>
      <c r="C46" s="96"/>
      <c r="D46" s="96"/>
      <c r="E46" s="96"/>
      <c r="F46" s="96"/>
      <c r="G46" s="12">
        <v>6</v>
      </c>
      <c r="H46" s="40" t="s">
        <v>127</v>
      </c>
      <c r="I46" s="40" t="s">
        <v>126</v>
      </c>
      <c r="J46" s="5" t="s">
        <v>10</v>
      </c>
      <c r="K46" s="4"/>
    </row>
    <row r="47" spans="1:11" x14ac:dyDescent="0.3">
      <c r="A47" s="14"/>
      <c r="B47" s="14"/>
      <c r="C47" s="14"/>
      <c r="D47" s="14"/>
      <c r="E47" s="14"/>
      <c r="F47" s="14"/>
      <c r="G47" s="11"/>
      <c r="H47" s="7"/>
      <c r="I47" s="7"/>
      <c r="J47" s="7"/>
      <c r="K47" s="6"/>
    </row>
    <row r="48" spans="1:11" ht="172.8" x14ac:dyDescent="0.3">
      <c r="A48" s="94" t="s">
        <v>840</v>
      </c>
      <c r="B48" s="94" t="s">
        <v>843</v>
      </c>
      <c r="C48" s="94" t="s">
        <v>844</v>
      </c>
      <c r="D48" s="94" t="s">
        <v>852</v>
      </c>
      <c r="E48" s="94" t="s">
        <v>883</v>
      </c>
      <c r="F48" s="94" t="s">
        <v>896</v>
      </c>
      <c r="G48" s="42">
        <v>1</v>
      </c>
      <c r="H48" s="43" t="s">
        <v>130</v>
      </c>
      <c r="I48" s="43" t="s">
        <v>131</v>
      </c>
      <c r="J48" s="5" t="s">
        <v>10</v>
      </c>
      <c r="K48" s="44"/>
    </row>
    <row r="49" spans="1:11" ht="72" x14ac:dyDescent="0.3">
      <c r="A49" s="95"/>
      <c r="B49" s="95"/>
      <c r="C49" s="95"/>
      <c r="D49" s="95"/>
      <c r="E49" s="95"/>
      <c r="F49" s="95"/>
      <c r="G49" s="42">
        <v>2</v>
      </c>
      <c r="H49" s="43" t="s">
        <v>132</v>
      </c>
      <c r="I49" s="43" t="s">
        <v>133</v>
      </c>
      <c r="J49" s="5" t="s">
        <v>10</v>
      </c>
      <c r="K49" s="44"/>
    </row>
    <row r="50" spans="1:11" ht="28.8" x14ac:dyDescent="0.3">
      <c r="A50" s="95"/>
      <c r="B50" s="95"/>
      <c r="C50" s="95"/>
      <c r="D50" s="95"/>
      <c r="E50" s="95"/>
      <c r="F50" s="95"/>
      <c r="G50" s="42">
        <v>3</v>
      </c>
      <c r="H50" s="43" t="s">
        <v>134</v>
      </c>
      <c r="I50" s="43" t="s">
        <v>126</v>
      </c>
      <c r="J50" s="5" t="s">
        <v>10</v>
      </c>
      <c r="K50" s="44"/>
    </row>
    <row r="51" spans="1:11" ht="72" x14ac:dyDescent="0.3">
      <c r="A51" s="95"/>
      <c r="B51" s="95"/>
      <c r="C51" s="95"/>
      <c r="D51" s="95"/>
      <c r="E51" s="95"/>
      <c r="F51" s="95"/>
      <c r="G51" s="42">
        <v>4</v>
      </c>
      <c r="H51" s="64" t="s">
        <v>135</v>
      </c>
      <c r="I51" s="64" t="s">
        <v>136</v>
      </c>
      <c r="J51" s="5" t="s">
        <v>10</v>
      </c>
      <c r="K51" s="64"/>
    </row>
    <row r="52" spans="1:11" ht="36" customHeight="1" x14ac:dyDescent="0.3">
      <c r="A52" s="95"/>
      <c r="B52" s="95"/>
      <c r="C52" s="95"/>
      <c r="D52" s="95"/>
      <c r="E52" s="95"/>
      <c r="F52" s="95"/>
      <c r="G52" s="42">
        <v>5</v>
      </c>
      <c r="H52" s="64" t="s">
        <v>137</v>
      </c>
      <c r="I52" s="64" t="s">
        <v>126</v>
      </c>
      <c r="J52" s="5" t="s">
        <v>10</v>
      </c>
      <c r="K52" s="64"/>
    </row>
    <row r="53" spans="1:11" ht="57.6" x14ac:dyDescent="0.3">
      <c r="A53" s="95"/>
      <c r="B53" s="95"/>
      <c r="C53" s="95"/>
      <c r="D53" s="95"/>
      <c r="E53" s="95"/>
      <c r="F53" s="95"/>
      <c r="G53" s="42">
        <v>6</v>
      </c>
      <c r="H53" s="64" t="s">
        <v>138</v>
      </c>
      <c r="I53" s="64" t="s">
        <v>139</v>
      </c>
      <c r="J53" s="5" t="s">
        <v>10</v>
      </c>
      <c r="K53" s="64"/>
    </row>
    <row r="54" spans="1:11" ht="28.8" x14ac:dyDescent="0.3">
      <c r="A54" s="95"/>
      <c r="B54" s="95"/>
      <c r="C54" s="95"/>
      <c r="D54" s="95"/>
      <c r="E54" s="95"/>
      <c r="F54" s="95"/>
      <c r="G54" s="42">
        <v>7</v>
      </c>
      <c r="H54" s="64" t="s">
        <v>140</v>
      </c>
      <c r="I54" s="64" t="s">
        <v>126</v>
      </c>
      <c r="J54" s="5" t="s">
        <v>10</v>
      </c>
      <c r="K54" s="64"/>
    </row>
    <row r="55" spans="1:11" ht="28.8" x14ac:dyDescent="0.3">
      <c r="A55" s="96"/>
      <c r="B55" s="96"/>
      <c r="C55" s="96"/>
      <c r="D55" s="96"/>
      <c r="E55" s="96"/>
      <c r="F55" s="96"/>
      <c r="G55" s="42">
        <v>8</v>
      </c>
      <c r="H55" s="8" t="s">
        <v>141</v>
      </c>
      <c r="I55" s="8" t="s">
        <v>126</v>
      </c>
      <c r="J55" s="5" t="s">
        <v>10</v>
      </c>
      <c r="K55" s="4"/>
    </row>
    <row r="56" spans="1:11" x14ac:dyDescent="0.3">
      <c r="A56" s="14"/>
      <c r="B56" s="14"/>
      <c r="C56" s="14"/>
      <c r="D56" s="14"/>
      <c r="E56" s="14"/>
      <c r="F56" s="14"/>
      <c r="G56" s="11"/>
      <c r="H56" s="7"/>
      <c r="I56" s="7"/>
      <c r="J56" s="7"/>
      <c r="K56" s="6"/>
    </row>
    <row r="57" spans="1:11" ht="28.8" x14ac:dyDescent="0.3">
      <c r="A57" s="94" t="s">
        <v>840</v>
      </c>
      <c r="B57" s="94" t="s">
        <v>843</v>
      </c>
      <c r="C57" s="94" t="s">
        <v>844</v>
      </c>
      <c r="D57" s="94" t="s">
        <v>853</v>
      </c>
      <c r="E57" s="94" t="s">
        <v>884</v>
      </c>
      <c r="F57" s="94" t="s">
        <v>896</v>
      </c>
      <c r="G57" s="12">
        <v>1</v>
      </c>
      <c r="H57" s="8" t="s">
        <v>144</v>
      </c>
      <c r="I57" s="8" t="s">
        <v>157</v>
      </c>
      <c r="J57" s="5" t="s">
        <v>10</v>
      </c>
      <c r="K57" s="4"/>
    </row>
    <row r="58" spans="1:11" ht="28.8" x14ac:dyDescent="0.3">
      <c r="A58" s="95"/>
      <c r="B58" s="95"/>
      <c r="C58" s="95"/>
      <c r="D58" s="95"/>
      <c r="E58" s="95"/>
      <c r="F58" s="95"/>
      <c r="G58" s="12">
        <v>2</v>
      </c>
      <c r="H58" s="8" t="s">
        <v>145</v>
      </c>
      <c r="I58" s="8" t="s">
        <v>158</v>
      </c>
      <c r="J58" s="5" t="s">
        <v>10</v>
      </c>
      <c r="K58" s="4"/>
    </row>
    <row r="59" spans="1:11" ht="28.8" x14ac:dyDescent="0.3">
      <c r="A59" s="95"/>
      <c r="B59" s="95"/>
      <c r="C59" s="95"/>
      <c r="D59" s="95"/>
      <c r="E59" s="95"/>
      <c r="F59" s="95"/>
      <c r="G59" s="12">
        <v>3</v>
      </c>
      <c r="H59" s="8" t="s">
        <v>146</v>
      </c>
      <c r="I59" s="8" t="s">
        <v>159</v>
      </c>
      <c r="J59" s="5" t="s">
        <v>10</v>
      </c>
      <c r="K59" s="4"/>
    </row>
    <row r="60" spans="1:11" ht="28.8" x14ac:dyDescent="0.3">
      <c r="A60" s="95"/>
      <c r="B60" s="95"/>
      <c r="C60" s="95"/>
      <c r="D60" s="95"/>
      <c r="E60" s="95"/>
      <c r="F60" s="95"/>
      <c r="G60" s="12">
        <v>4</v>
      </c>
      <c r="H60" s="8" t="s">
        <v>147</v>
      </c>
      <c r="I60" s="8" t="s">
        <v>160</v>
      </c>
      <c r="J60" s="5" t="s">
        <v>10</v>
      </c>
      <c r="K60" s="4"/>
    </row>
    <row r="61" spans="1:11" ht="43.2" x14ac:dyDescent="0.3">
      <c r="A61" s="95"/>
      <c r="B61" s="95"/>
      <c r="C61" s="95"/>
      <c r="D61" s="95"/>
      <c r="E61" s="95"/>
      <c r="F61" s="95"/>
      <c r="G61" s="12">
        <v>5</v>
      </c>
      <c r="H61" s="8" t="s">
        <v>148</v>
      </c>
      <c r="I61" s="8" t="s">
        <v>161</v>
      </c>
      <c r="J61" s="5" t="s">
        <v>10</v>
      </c>
      <c r="K61" s="4"/>
    </row>
    <row r="62" spans="1:11" ht="28.8" x14ac:dyDescent="0.3">
      <c r="A62" s="95"/>
      <c r="B62" s="95"/>
      <c r="C62" s="95"/>
      <c r="D62" s="95"/>
      <c r="E62" s="95"/>
      <c r="F62" s="95"/>
      <c r="G62" s="12">
        <v>6</v>
      </c>
      <c r="H62" s="8" t="s">
        <v>149</v>
      </c>
      <c r="I62" s="8" t="s">
        <v>162</v>
      </c>
      <c r="J62" s="5" t="s">
        <v>10</v>
      </c>
      <c r="K62" s="4"/>
    </row>
    <row r="63" spans="1:11" ht="28.8" x14ac:dyDescent="0.3">
      <c r="A63" s="95"/>
      <c r="B63" s="95"/>
      <c r="C63" s="95"/>
      <c r="D63" s="95"/>
      <c r="E63" s="95"/>
      <c r="F63" s="95"/>
      <c r="G63" s="12">
        <v>7</v>
      </c>
      <c r="H63" s="8" t="s">
        <v>150</v>
      </c>
      <c r="I63" s="8" t="s">
        <v>163</v>
      </c>
      <c r="J63" s="5" t="s">
        <v>10</v>
      </c>
      <c r="K63" s="4"/>
    </row>
    <row r="64" spans="1:11" ht="86.4" x14ac:dyDescent="0.3">
      <c r="A64" s="95"/>
      <c r="B64" s="95"/>
      <c r="C64" s="95"/>
      <c r="D64" s="95"/>
      <c r="E64" s="95"/>
      <c r="F64" s="95"/>
      <c r="G64" s="12">
        <v>8</v>
      </c>
      <c r="H64" s="8" t="s">
        <v>151</v>
      </c>
      <c r="I64" s="8" t="s">
        <v>164</v>
      </c>
      <c r="J64" s="5" t="s">
        <v>10</v>
      </c>
      <c r="K64" s="4"/>
    </row>
    <row r="65" spans="1:11" ht="86.4" x14ac:dyDescent="0.3">
      <c r="A65" s="95"/>
      <c r="B65" s="95"/>
      <c r="C65" s="95"/>
      <c r="D65" s="95"/>
      <c r="E65" s="95"/>
      <c r="F65" s="95"/>
      <c r="G65" s="12">
        <v>9</v>
      </c>
      <c r="H65" s="8" t="s">
        <v>152</v>
      </c>
      <c r="I65" s="8" t="s">
        <v>165</v>
      </c>
      <c r="J65" s="5" t="s">
        <v>10</v>
      </c>
      <c r="K65" s="4"/>
    </row>
    <row r="66" spans="1:11" ht="28.8" x14ac:dyDescent="0.3">
      <c r="A66" s="95"/>
      <c r="B66" s="95"/>
      <c r="C66" s="95"/>
      <c r="D66" s="95"/>
      <c r="E66" s="95"/>
      <c r="F66" s="95"/>
      <c r="G66" s="12">
        <v>10</v>
      </c>
      <c r="H66" s="8" t="s">
        <v>153</v>
      </c>
      <c r="I66" s="8" t="s">
        <v>166</v>
      </c>
      <c r="J66" s="5" t="s">
        <v>10</v>
      </c>
      <c r="K66" s="4"/>
    </row>
    <row r="67" spans="1:11" ht="28.8" x14ac:dyDescent="0.3">
      <c r="A67" s="95"/>
      <c r="B67" s="95"/>
      <c r="C67" s="95"/>
      <c r="D67" s="95"/>
      <c r="E67" s="95"/>
      <c r="F67" s="95"/>
      <c r="G67" s="12">
        <v>11</v>
      </c>
      <c r="H67" s="8" t="s">
        <v>111</v>
      </c>
      <c r="I67" s="8" t="s">
        <v>167</v>
      </c>
      <c r="J67" s="5" t="s">
        <v>10</v>
      </c>
      <c r="K67" s="4"/>
    </row>
    <row r="68" spans="1:11" ht="43.2" x14ac:dyDescent="0.3">
      <c r="A68" s="95"/>
      <c r="B68" s="95"/>
      <c r="C68" s="95"/>
      <c r="D68" s="95"/>
      <c r="E68" s="95"/>
      <c r="F68" s="95"/>
      <c r="G68" s="12">
        <v>12</v>
      </c>
      <c r="H68" s="8" t="s">
        <v>154</v>
      </c>
      <c r="I68" s="8" t="s">
        <v>168</v>
      </c>
      <c r="J68" s="5" t="s">
        <v>10</v>
      </c>
      <c r="K68" s="4"/>
    </row>
    <row r="69" spans="1:11" ht="28.8" x14ac:dyDescent="0.3">
      <c r="A69" s="95"/>
      <c r="B69" s="95"/>
      <c r="C69" s="95"/>
      <c r="D69" s="95"/>
      <c r="E69" s="95"/>
      <c r="F69" s="95"/>
      <c r="G69" s="12">
        <v>13</v>
      </c>
      <c r="H69" s="8" t="s">
        <v>155</v>
      </c>
      <c r="I69" s="8" t="s">
        <v>169</v>
      </c>
      <c r="J69" s="5" t="s">
        <v>10</v>
      </c>
      <c r="K69" s="4"/>
    </row>
    <row r="70" spans="1:11" ht="28.8" x14ac:dyDescent="0.3">
      <c r="A70" s="95"/>
      <c r="B70" s="95"/>
      <c r="C70" s="95"/>
      <c r="D70" s="95"/>
      <c r="E70" s="95"/>
      <c r="F70" s="95"/>
      <c r="G70" s="12">
        <v>14</v>
      </c>
      <c r="H70" s="8" t="s">
        <v>156</v>
      </c>
      <c r="I70" s="8" t="s">
        <v>170</v>
      </c>
      <c r="J70" s="5" t="s">
        <v>10</v>
      </c>
      <c r="K70" s="4"/>
    </row>
    <row r="71" spans="1:11" x14ac:dyDescent="0.3">
      <c r="A71" s="14"/>
      <c r="B71" s="14"/>
      <c r="C71" s="14"/>
      <c r="D71" s="14"/>
      <c r="E71" s="14"/>
      <c r="F71" s="14"/>
      <c r="G71" s="11"/>
      <c r="H71" s="7"/>
      <c r="I71" s="7"/>
      <c r="J71" s="7"/>
      <c r="K71" s="6"/>
    </row>
    <row r="72" spans="1:11" ht="172.8" x14ac:dyDescent="0.3">
      <c r="A72" s="94" t="s">
        <v>840</v>
      </c>
      <c r="B72" s="94" t="s">
        <v>843</v>
      </c>
      <c r="C72" s="94" t="s">
        <v>844</v>
      </c>
      <c r="D72" s="94" t="s">
        <v>854</v>
      </c>
      <c r="E72" s="94" t="s">
        <v>885</v>
      </c>
      <c r="F72" s="94" t="s">
        <v>896</v>
      </c>
      <c r="G72" s="12">
        <v>1</v>
      </c>
      <c r="H72" s="8" t="s">
        <v>117</v>
      </c>
      <c r="I72" s="8" t="s">
        <v>118</v>
      </c>
      <c r="J72" s="5" t="s">
        <v>10</v>
      </c>
      <c r="K72" s="4"/>
    </row>
    <row r="73" spans="1:11" ht="158.4" x14ac:dyDescent="0.3">
      <c r="A73" s="95"/>
      <c r="B73" s="95"/>
      <c r="C73" s="95"/>
      <c r="D73" s="95"/>
      <c r="E73" s="95"/>
      <c r="F73" s="95"/>
      <c r="G73" s="12">
        <v>2</v>
      </c>
      <c r="H73" s="8" t="s">
        <v>119</v>
      </c>
      <c r="I73" s="8" t="s">
        <v>120</v>
      </c>
      <c r="J73" s="5" t="s">
        <v>10</v>
      </c>
      <c r="K73" s="4"/>
    </row>
    <row r="74" spans="1:11" ht="57.6" x14ac:dyDescent="0.3">
      <c r="A74" s="95"/>
      <c r="B74" s="95"/>
      <c r="C74" s="95"/>
      <c r="D74" s="95"/>
      <c r="E74" s="95"/>
      <c r="F74" s="95"/>
      <c r="G74" s="12">
        <v>3</v>
      </c>
      <c r="H74" s="8" t="s">
        <v>121</v>
      </c>
      <c r="I74" s="8" t="s">
        <v>122</v>
      </c>
      <c r="J74" s="5" t="s">
        <v>10</v>
      </c>
      <c r="K74" s="4"/>
    </row>
    <row r="75" spans="1:11" ht="86.4" x14ac:dyDescent="0.3">
      <c r="A75" s="95"/>
      <c r="B75" s="95"/>
      <c r="C75" s="95"/>
      <c r="D75" s="95"/>
      <c r="E75" s="95"/>
      <c r="F75" s="95"/>
      <c r="G75" s="12">
        <v>4</v>
      </c>
      <c r="H75" s="8" t="s">
        <v>123</v>
      </c>
      <c r="I75" s="8" t="s">
        <v>124</v>
      </c>
      <c r="J75" s="5" t="s">
        <v>10</v>
      </c>
      <c r="K75" s="4"/>
    </row>
    <row r="76" spans="1:11" ht="28.8" x14ac:dyDescent="0.3">
      <c r="A76" s="95"/>
      <c r="B76" s="95"/>
      <c r="C76" s="95"/>
      <c r="D76" s="95"/>
      <c r="E76" s="95"/>
      <c r="F76" s="95"/>
      <c r="G76" s="12">
        <v>5</v>
      </c>
      <c r="H76" s="8" t="s">
        <v>125</v>
      </c>
      <c r="I76" s="8" t="s">
        <v>126</v>
      </c>
      <c r="J76" s="5" t="s">
        <v>10</v>
      </c>
      <c r="K76" s="4"/>
    </row>
    <row r="77" spans="1:11" ht="28.8" x14ac:dyDescent="0.3">
      <c r="A77" s="96"/>
      <c r="B77" s="96"/>
      <c r="C77" s="96"/>
      <c r="D77" s="96"/>
      <c r="E77" s="96"/>
      <c r="F77" s="96"/>
      <c r="G77" s="12">
        <v>6</v>
      </c>
      <c r="H77" s="8" t="s">
        <v>127</v>
      </c>
      <c r="I77" s="8" t="s">
        <v>126</v>
      </c>
      <c r="J77" s="5" t="s">
        <v>10</v>
      </c>
      <c r="K77" s="4"/>
    </row>
    <row r="78" spans="1:11" x14ac:dyDescent="0.3">
      <c r="A78" s="14"/>
      <c r="B78" s="13"/>
      <c r="C78" s="13"/>
      <c r="D78" s="13"/>
      <c r="E78" s="13"/>
      <c r="F78" s="13"/>
      <c r="G78" s="11"/>
      <c r="H78" s="7"/>
      <c r="I78" s="7"/>
      <c r="J78" s="7"/>
      <c r="K78" s="6"/>
    </row>
    <row r="79" spans="1:11" ht="172.8" x14ac:dyDescent="0.3">
      <c r="A79" s="94" t="s">
        <v>840</v>
      </c>
      <c r="B79" s="94" t="s">
        <v>843</v>
      </c>
      <c r="C79" s="94" t="s">
        <v>844</v>
      </c>
      <c r="D79" s="94" t="s">
        <v>855</v>
      </c>
      <c r="E79" s="94" t="s">
        <v>879</v>
      </c>
      <c r="F79" s="94" t="s">
        <v>896</v>
      </c>
      <c r="G79" s="12">
        <v>1</v>
      </c>
      <c r="H79" s="8" t="s">
        <v>130</v>
      </c>
      <c r="I79" s="8" t="s">
        <v>131</v>
      </c>
      <c r="J79" s="5" t="s">
        <v>10</v>
      </c>
      <c r="K79" s="4"/>
    </row>
    <row r="80" spans="1:11" ht="72" x14ac:dyDescent="0.3">
      <c r="A80" s="95"/>
      <c r="B80" s="95"/>
      <c r="C80" s="95"/>
      <c r="D80" s="95"/>
      <c r="E80" s="95"/>
      <c r="F80" s="95"/>
      <c r="G80" s="12">
        <v>2</v>
      </c>
      <c r="H80" s="8" t="s">
        <v>132</v>
      </c>
      <c r="I80" s="8" t="s">
        <v>133</v>
      </c>
      <c r="J80" s="5" t="s">
        <v>10</v>
      </c>
      <c r="K80" s="4"/>
    </row>
    <row r="81" spans="1:11" ht="28.8" x14ac:dyDescent="0.3">
      <c r="A81" s="95"/>
      <c r="B81" s="95"/>
      <c r="C81" s="95"/>
      <c r="D81" s="95"/>
      <c r="E81" s="95"/>
      <c r="F81" s="95"/>
      <c r="G81" s="12">
        <v>3</v>
      </c>
      <c r="H81" s="8" t="s">
        <v>134</v>
      </c>
      <c r="I81" s="8" t="s">
        <v>126</v>
      </c>
      <c r="J81" s="5" t="s">
        <v>10</v>
      </c>
      <c r="K81" s="4"/>
    </row>
    <row r="82" spans="1:11" ht="72" x14ac:dyDescent="0.3">
      <c r="A82" s="95"/>
      <c r="B82" s="95"/>
      <c r="C82" s="95"/>
      <c r="D82" s="95"/>
      <c r="E82" s="95"/>
      <c r="F82" s="95"/>
      <c r="G82" s="12">
        <v>4</v>
      </c>
      <c r="H82" s="8" t="s">
        <v>135</v>
      </c>
      <c r="I82" s="8" t="s">
        <v>136</v>
      </c>
      <c r="J82" s="5" t="s">
        <v>10</v>
      </c>
      <c r="K82" s="4"/>
    </row>
    <row r="83" spans="1:11" ht="28.8" x14ac:dyDescent="0.3">
      <c r="A83" s="95"/>
      <c r="B83" s="95"/>
      <c r="C83" s="95"/>
      <c r="D83" s="95"/>
      <c r="E83" s="95"/>
      <c r="F83" s="95"/>
      <c r="G83" s="12">
        <v>5</v>
      </c>
      <c r="H83" s="8" t="s">
        <v>137</v>
      </c>
      <c r="I83" s="8" t="s">
        <v>126</v>
      </c>
      <c r="J83" s="5" t="s">
        <v>10</v>
      </c>
      <c r="K83" s="4"/>
    </row>
    <row r="84" spans="1:11" ht="57.6" x14ac:dyDescent="0.3">
      <c r="A84" s="95"/>
      <c r="B84" s="95"/>
      <c r="C84" s="95"/>
      <c r="D84" s="95"/>
      <c r="E84" s="95"/>
      <c r="F84" s="95"/>
      <c r="G84" s="12">
        <v>6</v>
      </c>
      <c r="H84" s="8" t="s">
        <v>138</v>
      </c>
      <c r="I84" s="8" t="s">
        <v>139</v>
      </c>
      <c r="J84" s="5" t="s">
        <v>10</v>
      </c>
      <c r="K84" s="4"/>
    </row>
    <row r="85" spans="1:11" ht="28.8" x14ac:dyDescent="0.3">
      <c r="A85" s="95"/>
      <c r="B85" s="95"/>
      <c r="C85" s="95"/>
      <c r="D85" s="95"/>
      <c r="E85" s="95"/>
      <c r="F85" s="95"/>
      <c r="G85" s="12">
        <v>7</v>
      </c>
      <c r="H85" s="8" t="s">
        <v>140</v>
      </c>
      <c r="I85" s="8" t="s">
        <v>126</v>
      </c>
      <c r="J85" s="5" t="s">
        <v>10</v>
      </c>
      <c r="K85" s="4"/>
    </row>
    <row r="86" spans="1:11" ht="28.8" x14ac:dyDescent="0.3">
      <c r="A86" s="96"/>
      <c r="B86" s="96"/>
      <c r="C86" s="96"/>
      <c r="D86" s="96"/>
      <c r="E86" s="96"/>
      <c r="F86" s="96"/>
      <c r="G86" s="12">
        <v>8</v>
      </c>
      <c r="H86" s="8" t="s">
        <v>141</v>
      </c>
      <c r="I86" s="8" t="s">
        <v>126</v>
      </c>
      <c r="J86" s="5" t="s">
        <v>10</v>
      </c>
      <c r="K86" s="4"/>
    </row>
    <row r="87" spans="1:11" x14ac:dyDescent="0.3">
      <c r="A87" s="14"/>
      <c r="B87" s="13"/>
      <c r="C87" s="13"/>
      <c r="D87" s="13"/>
      <c r="E87" s="13"/>
      <c r="F87" s="13"/>
      <c r="G87" s="11"/>
      <c r="H87" s="7"/>
      <c r="I87" s="7"/>
      <c r="J87" s="7"/>
      <c r="K87" s="6"/>
    </row>
    <row r="88" spans="1:11" ht="28.8" x14ac:dyDescent="0.3">
      <c r="A88" s="94" t="s">
        <v>840</v>
      </c>
      <c r="B88" s="94" t="s">
        <v>843</v>
      </c>
      <c r="C88" s="94" t="s">
        <v>844</v>
      </c>
      <c r="D88" s="94" t="s">
        <v>856</v>
      </c>
      <c r="E88" s="94" t="s">
        <v>878</v>
      </c>
      <c r="F88" s="94" t="s">
        <v>896</v>
      </c>
      <c r="G88" s="12">
        <v>1</v>
      </c>
      <c r="H88" s="8" t="s">
        <v>97</v>
      </c>
      <c r="I88" s="8" t="s">
        <v>177</v>
      </c>
      <c r="J88" s="5" t="s">
        <v>10</v>
      </c>
      <c r="K88" s="4"/>
    </row>
    <row r="89" spans="1:11" ht="43.2" x14ac:dyDescent="0.3">
      <c r="A89" s="95"/>
      <c r="B89" s="95"/>
      <c r="C89" s="95"/>
      <c r="D89" s="95"/>
      <c r="E89" s="95"/>
      <c r="F89" s="95"/>
      <c r="G89" s="12">
        <v>2</v>
      </c>
      <c r="H89" s="8" t="s">
        <v>178</v>
      </c>
      <c r="I89" s="8" t="s">
        <v>179</v>
      </c>
      <c r="J89" s="5" t="s">
        <v>10</v>
      </c>
      <c r="K89" s="4"/>
    </row>
    <row r="90" spans="1:11" ht="43.2" x14ac:dyDescent="0.3">
      <c r="A90" s="95"/>
      <c r="B90" s="95"/>
      <c r="C90" s="95"/>
      <c r="D90" s="95"/>
      <c r="E90" s="95"/>
      <c r="F90" s="95"/>
      <c r="G90" s="12">
        <v>3</v>
      </c>
      <c r="H90" s="8" t="s">
        <v>180</v>
      </c>
      <c r="I90" s="8" t="s">
        <v>181</v>
      </c>
      <c r="J90" s="5" t="s">
        <v>10</v>
      </c>
      <c r="K90" s="4"/>
    </row>
    <row r="91" spans="1:11" ht="57.6" x14ac:dyDescent="0.3">
      <c r="A91" s="95"/>
      <c r="B91" s="95"/>
      <c r="C91" s="95"/>
      <c r="D91" s="95"/>
      <c r="E91" s="95"/>
      <c r="F91" s="95"/>
      <c r="G91" s="12">
        <v>4</v>
      </c>
      <c r="H91" s="8" t="s">
        <v>103</v>
      </c>
      <c r="I91" s="8" t="s">
        <v>182</v>
      </c>
      <c r="J91" s="5" t="s">
        <v>10</v>
      </c>
      <c r="K91" s="4"/>
    </row>
    <row r="92" spans="1:11" ht="43.2" x14ac:dyDescent="0.3">
      <c r="A92" s="95"/>
      <c r="B92" s="95"/>
      <c r="C92" s="95"/>
      <c r="D92" s="95"/>
      <c r="E92" s="95"/>
      <c r="F92" s="95"/>
      <c r="G92" s="12">
        <v>5</v>
      </c>
      <c r="H92" s="8" t="s">
        <v>105</v>
      </c>
      <c r="I92" s="8" t="s">
        <v>183</v>
      </c>
      <c r="J92" s="5" t="s">
        <v>10</v>
      </c>
      <c r="K92" s="4"/>
    </row>
    <row r="93" spans="1:11" ht="43.2" x14ac:dyDescent="0.3">
      <c r="A93" s="95"/>
      <c r="B93" s="95"/>
      <c r="C93" s="95"/>
      <c r="D93" s="95"/>
      <c r="E93" s="95"/>
      <c r="F93" s="95"/>
      <c r="G93" s="12">
        <v>6</v>
      </c>
      <c r="H93" s="8" t="s">
        <v>107</v>
      </c>
      <c r="I93" s="8" t="s">
        <v>184</v>
      </c>
      <c r="J93" s="5" t="s">
        <v>10</v>
      </c>
      <c r="K93" s="4"/>
    </row>
    <row r="94" spans="1:11" x14ac:dyDescent="0.3">
      <c r="A94" s="95"/>
      <c r="B94" s="95"/>
      <c r="C94" s="95"/>
      <c r="D94" s="95"/>
      <c r="E94" s="95"/>
      <c r="F94" s="95"/>
      <c r="G94" s="12">
        <v>7</v>
      </c>
      <c r="H94" s="8" t="s">
        <v>109</v>
      </c>
      <c r="I94" s="8" t="s">
        <v>185</v>
      </c>
      <c r="J94" s="5" t="s">
        <v>10</v>
      </c>
      <c r="K94" s="4"/>
    </row>
    <row r="95" spans="1:11" x14ac:dyDescent="0.3">
      <c r="A95" s="95"/>
      <c r="B95" s="95"/>
      <c r="C95" s="95"/>
      <c r="D95" s="95"/>
      <c r="E95" s="95"/>
      <c r="F95" s="95"/>
      <c r="G95" s="12">
        <v>8</v>
      </c>
      <c r="H95" s="8" t="s">
        <v>111</v>
      </c>
      <c r="I95" s="8" t="s">
        <v>186</v>
      </c>
      <c r="J95" s="5" t="s">
        <v>10</v>
      </c>
      <c r="K95" s="4"/>
    </row>
    <row r="96" spans="1:11" x14ac:dyDescent="0.3">
      <c r="A96" s="95"/>
      <c r="B96" s="95"/>
      <c r="C96" s="95"/>
      <c r="D96" s="95"/>
      <c r="E96" s="95"/>
      <c r="F96" s="95"/>
      <c r="G96" s="12">
        <v>9</v>
      </c>
      <c r="H96" s="8" t="s">
        <v>187</v>
      </c>
      <c r="I96" s="8" t="s">
        <v>188</v>
      </c>
      <c r="J96" s="5" t="s">
        <v>10</v>
      </c>
      <c r="K96" s="4"/>
    </row>
    <row r="97" spans="1:11" x14ac:dyDescent="0.3">
      <c r="A97" s="14"/>
      <c r="B97" s="13"/>
      <c r="C97" s="13"/>
      <c r="D97" s="13"/>
      <c r="E97" s="13"/>
      <c r="F97" s="13"/>
      <c r="G97" s="11"/>
      <c r="H97" s="7"/>
      <c r="I97" s="7"/>
      <c r="J97" s="7"/>
      <c r="K97" s="6"/>
    </row>
    <row r="98" spans="1:11" ht="43.2" x14ac:dyDescent="0.3">
      <c r="A98" s="94" t="s">
        <v>840</v>
      </c>
      <c r="B98" s="94" t="s">
        <v>843</v>
      </c>
      <c r="C98" s="94" t="s">
        <v>844</v>
      </c>
      <c r="D98" s="94" t="s">
        <v>857</v>
      </c>
      <c r="E98" s="94" t="s">
        <v>877</v>
      </c>
      <c r="F98" s="94" t="s">
        <v>896</v>
      </c>
      <c r="G98" s="12">
        <v>1</v>
      </c>
      <c r="H98" s="8" t="s">
        <v>191</v>
      </c>
      <c r="I98" s="8" t="s">
        <v>520</v>
      </c>
      <c r="J98" s="5" t="s">
        <v>10</v>
      </c>
      <c r="K98" s="4"/>
    </row>
    <row r="99" spans="1:11" ht="57.6" x14ac:dyDescent="0.3">
      <c r="A99" s="95"/>
      <c r="B99" s="95"/>
      <c r="C99" s="95"/>
      <c r="D99" s="95"/>
      <c r="E99" s="95"/>
      <c r="F99" s="95"/>
      <c r="G99" s="12">
        <v>2</v>
      </c>
      <c r="H99" s="8" t="s">
        <v>193</v>
      </c>
      <c r="I99" s="8" t="s">
        <v>227</v>
      </c>
      <c r="J99" s="5" t="s">
        <v>10</v>
      </c>
      <c r="K99" s="4"/>
    </row>
    <row r="100" spans="1:11" ht="28.8" x14ac:dyDescent="0.3">
      <c r="A100" s="95"/>
      <c r="B100" s="95"/>
      <c r="C100" s="95"/>
      <c r="D100" s="95"/>
      <c r="E100" s="95"/>
      <c r="F100" s="95"/>
      <c r="G100" s="12">
        <v>3</v>
      </c>
      <c r="H100" s="8" t="s">
        <v>195</v>
      </c>
      <c r="I100" s="8" t="s">
        <v>521</v>
      </c>
      <c r="J100" s="5" t="s">
        <v>10</v>
      </c>
      <c r="K100" s="4"/>
    </row>
    <row r="101" spans="1:11" ht="57.6" x14ac:dyDescent="0.3">
      <c r="A101" s="95"/>
      <c r="B101" s="95"/>
      <c r="C101" s="95"/>
      <c r="D101" s="95"/>
      <c r="E101" s="95"/>
      <c r="F101" s="95"/>
      <c r="G101" s="12">
        <v>4</v>
      </c>
      <c r="H101" s="8" t="s">
        <v>197</v>
      </c>
      <c r="I101" s="8" t="s">
        <v>522</v>
      </c>
      <c r="J101" s="5" t="s">
        <v>10</v>
      </c>
      <c r="K101" s="4"/>
    </row>
    <row r="102" spans="1:11" ht="72" x14ac:dyDescent="0.3">
      <c r="A102" s="95"/>
      <c r="B102" s="95"/>
      <c r="C102" s="95"/>
      <c r="D102" s="95"/>
      <c r="E102" s="95"/>
      <c r="F102" s="95"/>
      <c r="G102" s="12">
        <v>5</v>
      </c>
      <c r="H102" s="8" t="s">
        <v>199</v>
      </c>
      <c r="I102" s="8" t="s">
        <v>230</v>
      </c>
      <c r="J102" s="5" t="s">
        <v>10</v>
      </c>
      <c r="K102" s="4"/>
    </row>
    <row r="103" spans="1:11" ht="28.8" x14ac:dyDescent="0.3">
      <c r="A103" s="95"/>
      <c r="B103" s="95"/>
      <c r="C103" s="95"/>
      <c r="D103" s="95"/>
      <c r="E103" s="95"/>
      <c r="F103" s="95"/>
      <c r="G103" s="12">
        <v>6</v>
      </c>
      <c r="H103" s="8" t="s">
        <v>201</v>
      </c>
      <c r="I103" s="8" t="s">
        <v>202</v>
      </c>
      <c r="J103" s="5" t="s">
        <v>10</v>
      </c>
      <c r="K103" s="4"/>
    </row>
    <row r="104" spans="1:11" ht="28.8" x14ac:dyDescent="0.3">
      <c r="A104" s="95"/>
      <c r="B104" s="95"/>
      <c r="C104" s="95"/>
      <c r="D104" s="95"/>
      <c r="E104" s="95"/>
      <c r="F104" s="95"/>
      <c r="G104" s="12">
        <v>7</v>
      </c>
      <c r="H104" s="8" t="s">
        <v>203</v>
      </c>
      <c r="I104" s="8" t="s">
        <v>204</v>
      </c>
      <c r="J104" s="5" t="s">
        <v>10</v>
      </c>
      <c r="K104" s="4"/>
    </row>
    <row r="105" spans="1:11" ht="28.8" x14ac:dyDescent="0.3">
      <c r="A105" s="95"/>
      <c r="B105" s="95"/>
      <c r="C105" s="95"/>
      <c r="D105" s="95"/>
      <c r="E105" s="95"/>
      <c r="F105" s="95"/>
      <c r="G105" s="12">
        <v>8</v>
      </c>
      <c r="H105" s="8" t="s">
        <v>205</v>
      </c>
      <c r="I105" s="8" t="s">
        <v>523</v>
      </c>
      <c r="J105" s="5" t="s">
        <v>10</v>
      </c>
      <c r="K105" s="4"/>
    </row>
    <row r="106" spans="1:11" ht="28.8" x14ac:dyDescent="0.3">
      <c r="A106" s="95"/>
      <c r="B106" s="95"/>
      <c r="C106" s="95"/>
      <c r="D106" s="95"/>
      <c r="E106" s="95"/>
      <c r="F106" s="95"/>
      <c r="G106" s="12">
        <v>9</v>
      </c>
      <c r="H106" s="8" t="s">
        <v>207</v>
      </c>
      <c r="I106" s="8" t="s">
        <v>208</v>
      </c>
      <c r="J106" s="5" t="s">
        <v>10</v>
      </c>
      <c r="K106" s="4"/>
    </row>
    <row r="107" spans="1:11" ht="28.8" x14ac:dyDescent="0.3">
      <c r="A107" s="95"/>
      <c r="B107" s="95"/>
      <c r="C107" s="95"/>
      <c r="D107" s="95"/>
      <c r="E107" s="95"/>
      <c r="F107" s="95"/>
      <c r="G107" s="12">
        <v>10</v>
      </c>
      <c r="H107" s="8" t="s">
        <v>209</v>
      </c>
      <c r="I107" s="8" t="s">
        <v>210</v>
      </c>
      <c r="J107" s="5" t="s">
        <v>10</v>
      </c>
      <c r="K107" s="4"/>
    </row>
    <row r="108" spans="1:11" ht="28.8" x14ac:dyDescent="0.3">
      <c r="A108" s="95"/>
      <c r="B108" s="95"/>
      <c r="C108" s="95"/>
      <c r="D108" s="95"/>
      <c r="E108" s="95"/>
      <c r="F108" s="95"/>
      <c r="G108" s="12">
        <v>11</v>
      </c>
      <c r="H108" s="8" t="s">
        <v>211</v>
      </c>
      <c r="I108" s="8" t="s">
        <v>212</v>
      </c>
      <c r="J108" s="5" t="s">
        <v>10</v>
      </c>
      <c r="K108" s="4"/>
    </row>
    <row r="109" spans="1:11" ht="57.6" x14ac:dyDescent="0.3">
      <c r="A109" s="96"/>
      <c r="B109" s="96"/>
      <c r="C109" s="96"/>
      <c r="D109" s="96"/>
      <c r="E109" s="96"/>
      <c r="F109" s="96"/>
      <c r="G109" s="12">
        <v>12</v>
      </c>
      <c r="H109" s="8" t="s">
        <v>213</v>
      </c>
      <c r="I109" s="8" t="s">
        <v>214</v>
      </c>
      <c r="J109" s="5" t="s">
        <v>10</v>
      </c>
      <c r="K109" s="4"/>
    </row>
    <row r="110" spans="1:11" x14ac:dyDescent="0.3">
      <c r="A110" s="14"/>
      <c r="B110" s="13"/>
      <c r="C110" s="13"/>
      <c r="D110" s="13"/>
      <c r="E110" s="13"/>
      <c r="F110" s="13"/>
      <c r="G110" s="11"/>
      <c r="H110" s="7"/>
      <c r="I110" s="7"/>
      <c r="J110" s="7"/>
      <c r="K110" s="6"/>
    </row>
    <row r="111" spans="1:11" ht="43.2" x14ac:dyDescent="0.3">
      <c r="A111" s="94" t="s">
        <v>840</v>
      </c>
      <c r="B111" s="94" t="s">
        <v>843</v>
      </c>
      <c r="C111" s="94" t="s">
        <v>844</v>
      </c>
      <c r="D111" s="94" t="s">
        <v>858</v>
      </c>
      <c r="E111" s="94" t="s">
        <v>876</v>
      </c>
      <c r="F111" s="94" t="s">
        <v>896</v>
      </c>
      <c r="G111" s="12">
        <v>1</v>
      </c>
      <c r="H111" s="8" t="s">
        <v>191</v>
      </c>
      <c r="I111" s="8" t="s">
        <v>520</v>
      </c>
      <c r="J111" s="5" t="s">
        <v>10</v>
      </c>
      <c r="K111" s="4"/>
    </row>
    <row r="112" spans="1:11" ht="57.6" x14ac:dyDescent="0.3">
      <c r="A112" s="95"/>
      <c r="B112" s="95"/>
      <c r="C112" s="95"/>
      <c r="D112" s="95"/>
      <c r="E112" s="95"/>
      <c r="F112" s="95"/>
      <c r="G112" s="12">
        <v>2</v>
      </c>
      <c r="H112" s="8" t="s">
        <v>193</v>
      </c>
      <c r="I112" s="8" t="s">
        <v>227</v>
      </c>
      <c r="J112" s="5" t="s">
        <v>10</v>
      </c>
      <c r="K112" s="4"/>
    </row>
    <row r="113" spans="1:11" ht="28.8" x14ac:dyDescent="0.3">
      <c r="A113" s="95"/>
      <c r="B113" s="95"/>
      <c r="C113" s="95"/>
      <c r="D113" s="95"/>
      <c r="E113" s="95"/>
      <c r="F113" s="95"/>
      <c r="G113" s="12">
        <v>3</v>
      </c>
      <c r="H113" s="8" t="s">
        <v>195</v>
      </c>
      <c r="I113" s="8" t="s">
        <v>521</v>
      </c>
      <c r="J113" s="5" t="s">
        <v>10</v>
      </c>
      <c r="K113" s="4"/>
    </row>
    <row r="114" spans="1:11" ht="57.6" x14ac:dyDescent="0.3">
      <c r="A114" s="95"/>
      <c r="B114" s="95"/>
      <c r="C114" s="95"/>
      <c r="D114" s="95"/>
      <c r="E114" s="95"/>
      <c r="F114" s="95"/>
      <c r="G114" s="12">
        <v>4</v>
      </c>
      <c r="H114" s="8" t="s">
        <v>197</v>
      </c>
      <c r="I114" s="8" t="s">
        <v>522</v>
      </c>
      <c r="J114" s="5" t="s">
        <v>10</v>
      </c>
      <c r="K114" s="4"/>
    </row>
    <row r="115" spans="1:11" ht="72" x14ac:dyDescent="0.3">
      <c r="A115" s="95"/>
      <c r="B115" s="95"/>
      <c r="C115" s="95"/>
      <c r="D115" s="95"/>
      <c r="E115" s="95"/>
      <c r="F115" s="95"/>
      <c r="G115" s="12">
        <v>5</v>
      </c>
      <c r="H115" s="8" t="s">
        <v>199</v>
      </c>
      <c r="I115" s="8" t="s">
        <v>230</v>
      </c>
      <c r="J115" s="5" t="s">
        <v>10</v>
      </c>
      <c r="K115" s="4"/>
    </row>
    <row r="116" spans="1:11" ht="28.8" x14ac:dyDescent="0.3">
      <c r="A116" s="95"/>
      <c r="B116" s="95"/>
      <c r="C116" s="95"/>
      <c r="D116" s="95"/>
      <c r="E116" s="95"/>
      <c r="F116" s="95"/>
      <c r="G116" s="12">
        <v>6</v>
      </c>
      <c r="H116" s="8" t="s">
        <v>201</v>
      </c>
      <c r="I116" s="8" t="s">
        <v>202</v>
      </c>
      <c r="J116" s="5" t="s">
        <v>10</v>
      </c>
      <c r="K116" s="4"/>
    </row>
    <row r="117" spans="1:11" ht="28.8" x14ac:dyDescent="0.3">
      <c r="A117" s="95"/>
      <c r="B117" s="95"/>
      <c r="C117" s="95"/>
      <c r="D117" s="95"/>
      <c r="E117" s="95"/>
      <c r="F117" s="95"/>
      <c r="G117" s="12">
        <v>7</v>
      </c>
      <c r="H117" s="8" t="s">
        <v>203</v>
      </c>
      <c r="I117" s="8" t="s">
        <v>204</v>
      </c>
      <c r="J117" s="5" t="s">
        <v>10</v>
      </c>
      <c r="K117" s="4"/>
    </row>
    <row r="118" spans="1:11" ht="28.8" x14ac:dyDescent="0.3">
      <c r="A118" s="95"/>
      <c r="B118" s="95"/>
      <c r="C118" s="95"/>
      <c r="D118" s="95"/>
      <c r="E118" s="95"/>
      <c r="F118" s="95"/>
      <c r="G118" s="12">
        <v>8</v>
      </c>
      <c r="H118" s="8" t="s">
        <v>205</v>
      </c>
      <c r="I118" s="8" t="s">
        <v>523</v>
      </c>
      <c r="J118" s="5" t="s">
        <v>10</v>
      </c>
      <c r="K118" s="4"/>
    </row>
    <row r="119" spans="1:11" ht="28.8" x14ac:dyDescent="0.3">
      <c r="A119" s="95"/>
      <c r="B119" s="95"/>
      <c r="C119" s="95"/>
      <c r="D119" s="95"/>
      <c r="E119" s="95"/>
      <c r="F119" s="95"/>
      <c r="G119" s="12">
        <v>9</v>
      </c>
      <c r="H119" s="8" t="s">
        <v>207</v>
      </c>
      <c r="I119" s="8" t="s">
        <v>208</v>
      </c>
      <c r="J119" s="5" t="s">
        <v>10</v>
      </c>
      <c r="K119" s="4"/>
    </row>
    <row r="120" spans="1:11" ht="28.8" x14ac:dyDescent="0.3">
      <c r="A120" s="95"/>
      <c r="B120" s="95"/>
      <c r="C120" s="95"/>
      <c r="D120" s="95"/>
      <c r="E120" s="95"/>
      <c r="F120" s="95"/>
      <c r="G120" s="12">
        <v>10</v>
      </c>
      <c r="H120" s="8" t="s">
        <v>209</v>
      </c>
      <c r="I120" s="8" t="s">
        <v>210</v>
      </c>
      <c r="J120" s="5" t="s">
        <v>10</v>
      </c>
      <c r="K120" s="4"/>
    </row>
    <row r="121" spans="1:11" ht="28.8" x14ac:dyDescent="0.3">
      <c r="A121" s="95"/>
      <c r="B121" s="95"/>
      <c r="C121" s="95"/>
      <c r="D121" s="95"/>
      <c r="E121" s="95"/>
      <c r="F121" s="95"/>
      <c r="G121" s="12">
        <v>11</v>
      </c>
      <c r="H121" s="8" t="s">
        <v>211</v>
      </c>
      <c r="I121" s="8" t="s">
        <v>212</v>
      </c>
      <c r="J121" s="5" t="s">
        <v>10</v>
      </c>
      <c r="K121" s="4"/>
    </row>
    <row r="122" spans="1:11" ht="57.6" x14ac:dyDescent="0.3">
      <c r="A122" s="96"/>
      <c r="B122" s="96"/>
      <c r="C122" s="96"/>
      <c r="D122" s="96"/>
      <c r="E122" s="96"/>
      <c r="F122" s="96"/>
      <c r="G122" s="12">
        <v>12</v>
      </c>
      <c r="H122" s="8" t="s">
        <v>213</v>
      </c>
      <c r="I122" s="8" t="s">
        <v>214</v>
      </c>
      <c r="J122" s="5" t="s">
        <v>10</v>
      </c>
      <c r="K122" s="4"/>
    </row>
    <row r="123" spans="1:11" x14ac:dyDescent="0.3">
      <c r="A123" s="14"/>
      <c r="B123" s="13"/>
      <c r="C123" s="13"/>
      <c r="D123" s="13"/>
      <c r="E123" s="13"/>
      <c r="F123" s="13"/>
      <c r="G123" s="11"/>
      <c r="H123" s="7"/>
      <c r="I123" s="7"/>
      <c r="J123" s="7"/>
      <c r="K123" s="6"/>
    </row>
    <row r="124" spans="1:11" ht="28.8" x14ac:dyDescent="0.3">
      <c r="A124" s="94" t="s">
        <v>841</v>
      </c>
      <c r="B124" s="94" t="s">
        <v>843</v>
      </c>
      <c r="C124" s="94" t="s">
        <v>844</v>
      </c>
      <c r="D124" s="94" t="s">
        <v>859</v>
      </c>
      <c r="E124" s="94" t="s">
        <v>875</v>
      </c>
      <c r="F124" s="94" t="s">
        <v>896</v>
      </c>
      <c r="G124" s="12">
        <v>1</v>
      </c>
      <c r="H124" s="8" t="s">
        <v>144</v>
      </c>
      <c r="I124" s="8" t="s">
        <v>157</v>
      </c>
      <c r="J124" s="5" t="s">
        <v>10</v>
      </c>
      <c r="K124" s="4"/>
    </row>
    <row r="125" spans="1:11" ht="28.8" x14ac:dyDescent="0.3">
      <c r="A125" s="95"/>
      <c r="B125" s="95"/>
      <c r="C125" s="95"/>
      <c r="D125" s="95"/>
      <c r="E125" s="95"/>
      <c r="F125" s="95"/>
      <c r="G125" s="12">
        <v>2</v>
      </c>
      <c r="H125" s="8" t="s">
        <v>145</v>
      </c>
      <c r="I125" s="8" t="s">
        <v>158</v>
      </c>
      <c r="J125" s="5" t="s">
        <v>10</v>
      </c>
      <c r="K125" s="4"/>
    </row>
    <row r="126" spans="1:11" ht="28.8" x14ac:dyDescent="0.3">
      <c r="A126" s="95"/>
      <c r="B126" s="95"/>
      <c r="C126" s="95"/>
      <c r="D126" s="95"/>
      <c r="E126" s="95"/>
      <c r="F126" s="95"/>
      <c r="G126" s="12">
        <v>3</v>
      </c>
      <c r="H126" s="8" t="s">
        <v>146</v>
      </c>
      <c r="I126" s="8" t="s">
        <v>159</v>
      </c>
      <c r="J126" s="5" t="s">
        <v>10</v>
      </c>
      <c r="K126" s="4"/>
    </row>
    <row r="127" spans="1:11" ht="28.8" x14ac:dyDescent="0.3">
      <c r="A127" s="95"/>
      <c r="B127" s="95"/>
      <c r="C127" s="95"/>
      <c r="D127" s="95"/>
      <c r="E127" s="95"/>
      <c r="F127" s="95"/>
      <c r="G127" s="12">
        <v>4</v>
      </c>
      <c r="H127" s="8" t="s">
        <v>147</v>
      </c>
      <c r="I127" s="8" t="s">
        <v>160</v>
      </c>
      <c r="J127" s="5" t="s">
        <v>10</v>
      </c>
      <c r="K127" s="4"/>
    </row>
    <row r="128" spans="1:11" ht="43.2" x14ac:dyDescent="0.3">
      <c r="A128" s="95"/>
      <c r="B128" s="95"/>
      <c r="C128" s="95"/>
      <c r="D128" s="95"/>
      <c r="E128" s="95"/>
      <c r="F128" s="95"/>
      <c r="G128" s="12">
        <v>5</v>
      </c>
      <c r="H128" s="8" t="s">
        <v>148</v>
      </c>
      <c r="I128" s="8" t="s">
        <v>161</v>
      </c>
      <c r="J128" s="5" t="s">
        <v>10</v>
      </c>
      <c r="K128" s="4"/>
    </row>
    <row r="129" spans="1:11" ht="28.8" x14ac:dyDescent="0.3">
      <c r="A129" s="95"/>
      <c r="B129" s="95"/>
      <c r="C129" s="95"/>
      <c r="D129" s="95"/>
      <c r="E129" s="95"/>
      <c r="F129" s="95"/>
      <c r="G129" s="12">
        <v>6</v>
      </c>
      <c r="H129" s="8" t="s">
        <v>149</v>
      </c>
      <c r="I129" s="8" t="s">
        <v>162</v>
      </c>
      <c r="J129" s="5" t="s">
        <v>10</v>
      </c>
      <c r="K129" s="4"/>
    </row>
    <row r="130" spans="1:11" ht="28.8" x14ac:dyDescent="0.3">
      <c r="A130" s="95"/>
      <c r="B130" s="95"/>
      <c r="C130" s="95"/>
      <c r="D130" s="95"/>
      <c r="E130" s="95"/>
      <c r="F130" s="95"/>
      <c r="G130" s="12">
        <v>7</v>
      </c>
      <c r="H130" s="8" t="s">
        <v>150</v>
      </c>
      <c r="I130" s="8" t="s">
        <v>163</v>
      </c>
      <c r="J130" s="5" t="s">
        <v>10</v>
      </c>
      <c r="K130" s="4"/>
    </row>
    <row r="131" spans="1:11" ht="86.4" x14ac:dyDescent="0.3">
      <c r="A131" s="95"/>
      <c r="B131" s="95"/>
      <c r="C131" s="95"/>
      <c r="D131" s="95"/>
      <c r="E131" s="95"/>
      <c r="F131" s="95"/>
      <c r="G131" s="12">
        <v>8</v>
      </c>
      <c r="H131" s="8" t="s">
        <v>151</v>
      </c>
      <c r="I131" s="8" t="s">
        <v>164</v>
      </c>
      <c r="J131" s="5" t="s">
        <v>10</v>
      </c>
      <c r="K131" s="4"/>
    </row>
    <row r="132" spans="1:11" ht="86.4" x14ac:dyDescent="0.3">
      <c r="A132" s="95"/>
      <c r="B132" s="95"/>
      <c r="C132" s="95"/>
      <c r="D132" s="95"/>
      <c r="E132" s="95"/>
      <c r="F132" s="95"/>
      <c r="G132" s="12">
        <v>9</v>
      </c>
      <c r="H132" s="8" t="s">
        <v>152</v>
      </c>
      <c r="I132" s="8" t="s">
        <v>165</v>
      </c>
      <c r="J132" s="5" t="s">
        <v>10</v>
      </c>
      <c r="K132" s="4"/>
    </row>
    <row r="133" spans="1:11" ht="28.8" x14ac:dyDescent="0.3">
      <c r="A133" s="95"/>
      <c r="B133" s="95"/>
      <c r="C133" s="95"/>
      <c r="D133" s="95"/>
      <c r="E133" s="95"/>
      <c r="F133" s="95"/>
      <c r="G133" s="12">
        <v>10</v>
      </c>
      <c r="H133" s="8" t="s">
        <v>153</v>
      </c>
      <c r="I133" s="8" t="s">
        <v>222</v>
      </c>
      <c r="J133" s="5" t="s">
        <v>10</v>
      </c>
      <c r="K133" s="4"/>
    </row>
    <row r="134" spans="1:11" ht="28.8" x14ac:dyDescent="0.3">
      <c r="A134" s="95"/>
      <c r="B134" s="95"/>
      <c r="C134" s="95"/>
      <c r="D134" s="95"/>
      <c r="E134" s="95"/>
      <c r="F134" s="95"/>
      <c r="G134" s="12">
        <v>11</v>
      </c>
      <c r="H134" s="8" t="s">
        <v>111</v>
      </c>
      <c r="I134" s="8" t="s">
        <v>167</v>
      </c>
      <c r="J134" s="5" t="s">
        <v>10</v>
      </c>
      <c r="K134" s="4"/>
    </row>
    <row r="135" spans="1:11" ht="43.2" x14ac:dyDescent="0.3">
      <c r="A135" s="95"/>
      <c r="B135" s="95"/>
      <c r="C135" s="95"/>
      <c r="D135" s="95"/>
      <c r="E135" s="95"/>
      <c r="F135" s="95"/>
      <c r="G135" s="12">
        <v>12</v>
      </c>
      <c r="H135" s="8" t="s">
        <v>154</v>
      </c>
      <c r="I135" s="8" t="s">
        <v>168</v>
      </c>
      <c r="J135" s="5" t="s">
        <v>10</v>
      </c>
      <c r="K135" s="4"/>
    </row>
    <row r="136" spans="1:11" ht="28.8" x14ac:dyDescent="0.3">
      <c r="A136" s="95"/>
      <c r="B136" s="95"/>
      <c r="C136" s="95"/>
      <c r="D136" s="95"/>
      <c r="E136" s="95"/>
      <c r="F136" s="95"/>
      <c r="G136" s="12">
        <v>13</v>
      </c>
      <c r="H136" s="8" t="s">
        <v>155</v>
      </c>
      <c r="I136" s="8" t="s">
        <v>169</v>
      </c>
      <c r="J136" s="5" t="s">
        <v>10</v>
      </c>
      <c r="K136" s="4"/>
    </row>
    <row r="137" spans="1:11" ht="28.8" x14ac:dyDescent="0.3">
      <c r="A137" s="96"/>
      <c r="B137" s="96"/>
      <c r="C137" s="96"/>
      <c r="D137" s="96"/>
      <c r="E137" s="96"/>
      <c r="F137" s="96"/>
      <c r="G137" s="12">
        <v>14</v>
      </c>
      <c r="H137" s="8" t="s">
        <v>156</v>
      </c>
      <c r="I137" s="8" t="s">
        <v>170</v>
      </c>
      <c r="J137" s="5" t="s">
        <v>10</v>
      </c>
      <c r="K137" s="4"/>
    </row>
    <row r="138" spans="1:11" x14ac:dyDescent="0.3">
      <c r="A138" s="14"/>
      <c r="B138" s="13"/>
      <c r="C138" s="13"/>
      <c r="D138" s="13"/>
      <c r="E138" s="13"/>
      <c r="F138" s="13"/>
      <c r="G138" s="11"/>
      <c r="H138" s="7"/>
      <c r="I138" s="7"/>
      <c r="J138" s="7"/>
      <c r="K138" s="6"/>
    </row>
    <row r="139" spans="1:11" ht="172.8" x14ac:dyDescent="0.3">
      <c r="A139" s="94" t="s">
        <v>842</v>
      </c>
      <c r="B139" s="94" t="s">
        <v>843</v>
      </c>
      <c r="C139" s="94" t="s">
        <v>844</v>
      </c>
      <c r="D139" s="94" t="s">
        <v>860</v>
      </c>
      <c r="E139" s="94" t="s">
        <v>895</v>
      </c>
      <c r="F139" s="94" t="s">
        <v>896</v>
      </c>
      <c r="G139" s="12">
        <v>1</v>
      </c>
      <c r="H139" s="8" t="s">
        <v>117</v>
      </c>
      <c r="I139" s="8" t="s">
        <v>118</v>
      </c>
      <c r="J139" s="5" t="s">
        <v>10</v>
      </c>
      <c r="K139" s="4"/>
    </row>
    <row r="140" spans="1:11" ht="158.4" x14ac:dyDescent="0.3">
      <c r="A140" s="95"/>
      <c r="B140" s="95"/>
      <c r="C140" s="95"/>
      <c r="D140" s="95"/>
      <c r="E140" s="95"/>
      <c r="F140" s="95"/>
      <c r="G140" s="12">
        <v>2</v>
      </c>
      <c r="H140" s="8" t="s">
        <v>119</v>
      </c>
      <c r="I140" s="8" t="s">
        <v>120</v>
      </c>
      <c r="J140" s="5" t="s">
        <v>10</v>
      </c>
      <c r="K140" s="4"/>
    </row>
    <row r="141" spans="1:11" ht="57.6" x14ac:dyDescent="0.3">
      <c r="A141" s="95"/>
      <c r="B141" s="95"/>
      <c r="C141" s="95"/>
      <c r="D141" s="95"/>
      <c r="E141" s="95"/>
      <c r="F141" s="95"/>
      <c r="G141" s="12">
        <v>3</v>
      </c>
      <c r="H141" s="8" t="s">
        <v>121</v>
      </c>
      <c r="I141" s="8" t="s">
        <v>122</v>
      </c>
      <c r="J141" s="5" t="s">
        <v>10</v>
      </c>
      <c r="K141" s="4"/>
    </row>
    <row r="142" spans="1:11" ht="86.4" x14ac:dyDescent="0.3">
      <c r="A142" s="95"/>
      <c r="B142" s="95"/>
      <c r="C142" s="95"/>
      <c r="D142" s="95"/>
      <c r="E142" s="95"/>
      <c r="F142" s="95"/>
      <c r="G142" s="12">
        <v>4</v>
      </c>
      <c r="H142" s="8" t="s">
        <v>123</v>
      </c>
      <c r="I142" s="8" t="s">
        <v>124</v>
      </c>
      <c r="J142" s="5" t="s">
        <v>10</v>
      </c>
      <c r="K142" s="4"/>
    </row>
    <row r="143" spans="1:11" ht="28.8" x14ac:dyDescent="0.3">
      <c r="A143" s="95"/>
      <c r="B143" s="95"/>
      <c r="C143" s="95"/>
      <c r="D143" s="95"/>
      <c r="E143" s="95"/>
      <c r="F143" s="95"/>
      <c r="G143" s="12">
        <v>5</v>
      </c>
      <c r="H143" s="8" t="s">
        <v>125</v>
      </c>
      <c r="I143" s="8" t="s">
        <v>126</v>
      </c>
      <c r="J143" s="5" t="s">
        <v>10</v>
      </c>
      <c r="K143" s="4"/>
    </row>
    <row r="144" spans="1:11" ht="28.8" x14ac:dyDescent="0.3">
      <c r="A144" s="95"/>
      <c r="B144" s="95"/>
      <c r="C144" s="95"/>
      <c r="D144" s="95"/>
      <c r="E144" s="95"/>
      <c r="F144" s="95"/>
      <c r="G144" s="12">
        <v>6</v>
      </c>
      <c r="H144" s="8" t="s">
        <v>127</v>
      </c>
      <c r="I144" s="8" t="s">
        <v>126</v>
      </c>
      <c r="J144" s="5" t="s">
        <v>10</v>
      </c>
      <c r="K144" s="4"/>
    </row>
    <row r="145" spans="1:11" x14ac:dyDescent="0.3">
      <c r="A145" s="14"/>
      <c r="B145" s="13"/>
      <c r="C145" s="13"/>
      <c r="D145" s="13"/>
      <c r="E145" s="13"/>
      <c r="F145" s="13"/>
      <c r="G145" s="11"/>
      <c r="H145" s="7"/>
      <c r="I145" s="7"/>
      <c r="J145" s="7"/>
      <c r="K145" s="6"/>
    </row>
    <row r="146" spans="1:11" ht="172.8" x14ac:dyDescent="0.3">
      <c r="A146" s="94" t="s">
        <v>841</v>
      </c>
      <c r="B146" s="94" t="s">
        <v>843</v>
      </c>
      <c r="C146" s="94" t="s">
        <v>844</v>
      </c>
      <c r="D146" s="94" t="s">
        <v>861</v>
      </c>
      <c r="E146" s="94" t="s">
        <v>874</v>
      </c>
      <c r="F146" s="94" t="s">
        <v>896</v>
      </c>
      <c r="G146" s="12">
        <v>1</v>
      </c>
      <c r="H146" s="8" t="s">
        <v>130</v>
      </c>
      <c r="I146" s="8" t="s">
        <v>131</v>
      </c>
      <c r="J146" s="5" t="s">
        <v>10</v>
      </c>
      <c r="K146" s="4"/>
    </row>
    <row r="147" spans="1:11" ht="72" x14ac:dyDescent="0.3">
      <c r="A147" s="95"/>
      <c r="B147" s="95"/>
      <c r="C147" s="95"/>
      <c r="D147" s="95"/>
      <c r="E147" s="95"/>
      <c r="F147" s="95"/>
      <c r="G147" s="12">
        <v>2</v>
      </c>
      <c r="H147" s="8" t="s">
        <v>132</v>
      </c>
      <c r="I147" s="8" t="s">
        <v>133</v>
      </c>
      <c r="J147" s="5" t="s">
        <v>10</v>
      </c>
      <c r="K147" s="4"/>
    </row>
    <row r="148" spans="1:11" ht="28.8" x14ac:dyDescent="0.3">
      <c r="A148" s="95"/>
      <c r="B148" s="95"/>
      <c r="C148" s="95"/>
      <c r="D148" s="95"/>
      <c r="E148" s="95"/>
      <c r="F148" s="95"/>
      <c r="G148" s="12">
        <v>3</v>
      </c>
      <c r="H148" s="8" t="s">
        <v>134</v>
      </c>
      <c r="I148" s="8" t="s">
        <v>126</v>
      </c>
      <c r="J148" s="5" t="s">
        <v>10</v>
      </c>
      <c r="K148" s="4"/>
    </row>
    <row r="149" spans="1:11" ht="72" x14ac:dyDescent="0.3">
      <c r="A149" s="95"/>
      <c r="B149" s="95"/>
      <c r="C149" s="95"/>
      <c r="D149" s="95"/>
      <c r="E149" s="95"/>
      <c r="F149" s="95"/>
      <c r="G149" s="12">
        <v>4</v>
      </c>
      <c r="H149" s="8" t="s">
        <v>135</v>
      </c>
      <c r="I149" s="8" t="s">
        <v>136</v>
      </c>
      <c r="J149" s="5" t="s">
        <v>10</v>
      </c>
      <c r="K149" s="4"/>
    </row>
    <row r="150" spans="1:11" ht="28.8" x14ac:dyDescent="0.3">
      <c r="A150" s="95"/>
      <c r="B150" s="95"/>
      <c r="C150" s="95"/>
      <c r="D150" s="95"/>
      <c r="E150" s="95"/>
      <c r="F150" s="95"/>
      <c r="G150" s="12">
        <v>5</v>
      </c>
      <c r="H150" s="8" t="s">
        <v>137</v>
      </c>
      <c r="I150" s="8" t="s">
        <v>126</v>
      </c>
      <c r="J150" s="5" t="s">
        <v>10</v>
      </c>
      <c r="K150" s="4"/>
    </row>
    <row r="151" spans="1:11" ht="57.6" x14ac:dyDescent="0.3">
      <c r="A151" s="95"/>
      <c r="B151" s="95"/>
      <c r="C151" s="95"/>
      <c r="D151" s="95"/>
      <c r="E151" s="95"/>
      <c r="F151" s="95"/>
      <c r="G151" s="12">
        <v>6</v>
      </c>
      <c r="H151" s="8" t="s">
        <v>138</v>
      </c>
      <c r="I151" s="8" t="s">
        <v>139</v>
      </c>
      <c r="J151" s="5" t="s">
        <v>10</v>
      </c>
      <c r="K151" s="4"/>
    </row>
    <row r="152" spans="1:11" ht="28.8" x14ac:dyDescent="0.3">
      <c r="A152" s="95"/>
      <c r="B152" s="95"/>
      <c r="C152" s="95"/>
      <c r="D152" s="95"/>
      <c r="E152" s="95"/>
      <c r="F152" s="95"/>
      <c r="G152" s="12">
        <v>7</v>
      </c>
      <c r="H152" s="8" t="s">
        <v>140</v>
      </c>
      <c r="I152" s="8" t="s">
        <v>126</v>
      </c>
      <c r="J152" s="5" t="s">
        <v>10</v>
      </c>
      <c r="K152" s="4"/>
    </row>
    <row r="153" spans="1:11" ht="28.8" x14ac:dyDescent="0.3">
      <c r="A153" s="95"/>
      <c r="B153" s="95"/>
      <c r="C153" s="95"/>
      <c r="D153" s="95"/>
      <c r="E153" s="95"/>
      <c r="F153" s="95"/>
      <c r="G153" s="12">
        <v>8</v>
      </c>
      <c r="H153" s="8" t="s">
        <v>141</v>
      </c>
      <c r="I153" s="8" t="s">
        <v>126</v>
      </c>
      <c r="J153" s="5" t="s">
        <v>10</v>
      </c>
      <c r="K153" s="4"/>
    </row>
    <row r="154" spans="1:11" x14ac:dyDescent="0.3">
      <c r="A154" s="14"/>
      <c r="B154" s="13"/>
      <c r="C154" s="13"/>
      <c r="D154" s="13"/>
      <c r="E154" s="13"/>
      <c r="F154" s="13"/>
      <c r="G154" s="11"/>
      <c r="H154" s="7"/>
      <c r="I154" s="7"/>
      <c r="J154" s="7"/>
      <c r="K154" s="6"/>
    </row>
    <row r="155" spans="1:11" ht="43.2" x14ac:dyDescent="0.3">
      <c r="A155" s="94" t="s">
        <v>841</v>
      </c>
      <c r="B155" s="94" t="s">
        <v>843</v>
      </c>
      <c r="C155" s="94" t="s">
        <v>844</v>
      </c>
      <c r="D155" s="94" t="s">
        <v>862</v>
      </c>
      <c r="E155" s="94" t="s">
        <v>873</v>
      </c>
      <c r="F155" s="94" t="s">
        <v>896</v>
      </c>
      <c r="G155" s="12">
        <v>1</v>
      </c>
      <c r="H155" s="8" t="s">
        <v>191</v>
      </c>
      <c r="I155" s="8" t="s">
        <v>226</v>
      </c>
      <c r="J155" s="5" t="s">
        <v>10</v>
      </c>
      <c r="K155" s="4"/>
    </row>
    <row r="156" spans="1:11" ht="57.6" x14ac:dyDescent="0.3">
      <c r="A156" s="95"/>
      <c r="B156" s="95"/>
      <c r="C156" s="95"/>
      <c r="D156" s="95"/>
      <c r="E156" s="95"/>
      <c r="F156" s="95"/>
      <c r="G156" s="12">
        <v>2</v>
      </c>
      <c r="H156" s="8" t="s">
        <v>193</v>
      </c>
      <c r="I156" s="8" t="s">
        <v>227</v>
      </c>
      <c r="J156" s="5" t="s">
        <v>10</v>
      </c>
      <c r="K156" s="4"/>
    </row>
    <row r="157" spans="1:11" ht="28.8" x14ac:dyDescent="0.3">
      <c r="A157" s="95"/>
      <c r="B157" s="95"/>
      <c r="C157" s="95"/>
      <c r="D157" s="95"/>
      <c r="E157" s="95"/>
      <c r="F157" s="95"/>
      <c r="G157" s="12">
        <v>3</v>
      </c>
      <c r="H157" s="8" t="s">
        <v>195</v>
      </c>
      <c r="I157" s="8" t="s">
        <v>228</v>
      </c>
      <c r="J157" s="5" t="s">
        <v>10</v>
      </c>
      <c r="K157" s="4"/>
    </row>
    <row r="158" spans="1:11" ht="57.6" x14ac:dyDescent="0.3">
      <c r="A158" s="95"/>
      <c r="B158" s="95"/>
      <c r="C158" s="95"/>
      <c r="D158" s="95"/>
      <c r="E158" s="95"/>
      <c r="F158" s="95"/>
      <c r="G158" s="12">
        <v>4</v>
      </c>
      <c r="H158" s="8" t="s">
        <v>197</v>
      </c>
      <c r="I158" s="8" t="s">
        <v>229</v>
      </c>
      <c r="J158" s="5" t="s">
        <v>10</v>
      </c>
      <c r="K158" s="4"/>
    </row>
    <row r="159" spans="1:11" ht="72" x14ac:dyDescent="0.3">
      <c r="A159" s="95"/>
      <c r="B159" s="95"/>
      <c r="C159" s="95"/>
      <c r="D159" s="95"/>
      <c r="E159" s="95"/>
      <c r="F159" s="95"/>
      <c r="G159" s="12">
        <v>5</v>
      </c>
      <c r="H159" s="8" t="s">
        <v>199</v>
      </c>
      <c r="I159" s="8" t="s">
        <v>230</v>
      </c>
      <c r="J159" s="5" t="s">
        <v>10</v>
      </c>
      <c r="K159" s="4"/>
    </row>
    <row r="160" spans="1:11" ht="28.8" x14ac:dyDescent="0.3">
      <c r="A160" s="95"/>
      <c r="B160" s="95"/>
      <c r="C160" s="95"/>
      <c r="D160" s="95"/>
      <c r="E160" s="95"/>
      <c r="F160" s="95"/>
      <c r="G160" s="12">
        <v>6</v>
      </c>
      <c r="H160" s="8" t="s">
        <v>201</v>
      </c>
      <c r="I160" s="8" t="s">
        <v>231</v>
      </c>
      <c r="J160" s="5" t="s">
        <v>10</v>
      </c>
      <c r="K160" s="4"/>
    </row>
    <row r="161" spans="1:11" ht="28.8" x14ac:dyDescent="0.3">
      <c r="A161" s="95"/>
      <c r="B161" s="95"/>
      <c r="C161" s="95"/>
      <c r="D161" s="95"/>
      <c r="E161" s="95"/>
      <c r="F161" s="95"/>
      <c r="G161" s="12">
        <v>7</v>
      </c>
      <c r="H161" s="8" t="s">
        <v>209</v>
      </c>
      <c r="I161" s="8" t="s">
        <v>232</v>
      </c>
      <c r="J161" s="5" t="s">
        <v>10</v>
      </c>
      <c r="K161" s="4"/>
    </row>
    <row r="162" spans="1:11" ht="28.8" x14ac:dyDescent="0.3">
      <c r="A162" s="95"/>
      <c r="B162" s="95"/>
      <c r="C162" s="95"/>
      <c r="D162" s="95"/>
      <c r="E162" s="95"/>
      <c r="F162" s="95"/>
      <c r="G162" s="12">
        <v>8</v>
      </c>
      <c r="H162" s="8" t="s">
        <v>211</v>
      </c>
      <c r="I162" s="8" t="s">
        <v>233</v>
      </c>
      <c r="J162" s="5" t="s">
        <v>10</v>
      </c>
      <c r="K162" s="4"/>
    </row>
    <row r="163" spans="1:11" ht="28.8" x14ac:dyDescent="0.3">
      <c r="A163" s="95"/>
      <c r="B163" s="95"/>
      <c r="C163" s="95"/>
      <c r="D163" s="95"/>
      <c r="E163" s="95"/>
      <c r="F163" s="95"/>
      <c r="G163" s="12">
        <v>9</v>
      </c>
      <c r="H163" s="8" t="s">
        <v>234</v>
      </c>
      <c r="I163" s="8" t="s">
        <v>235</v>
      </c>
      <c r="J163" s="5" t="s">
        <v>10</v>
      </c>
      <c r="K163" s="4"/>
    </row>
    <row r="164" spans="1:11" x14ac:dyDescent="0.3">
      <c r="A164" s="14"/>
      <c r="B164" s="13"/>
      <c r="C164" s="13"/>
      <c r="D164" s="13"/>
      <c r="E164" s="13"/>
      <c r="F164" s="13"/>
      <c r="G164" s="11"/>
      <c r="H164" s="7"/>
      <c r="I164" s="7"/>
      <c r="J164" s="7"/>
      <c r="K164" s="6"/>
    </row>
    <row r="165" spans="1:11" ht="43.2" x14ac:dyDescent="0.3">
      <c r="A165" s="94" t="s">
        <v>841</v>
      </c>
      <c r="B165" s="94" t="s">
        <v>843</v>
      </c>
      <c r="C165" s="94" t="s">
        <v>844</v>
      </c>
      <c r="D165" s="94" t="s">
        <v>863</v>
      </c>
      <c r="E165" s="94" t="s">
        <v>871</v>
      </c>
      <c r="F165" s="94" t="s">
        <v>896</v>
      </c>
      <c r="G165" s="12">
        <v>1</v>
      </c>
      <c r="H165" s="8" t="s">
        <v>238</v>
      </c>
      <c r="I165" s="8" t="s">
        <v>533</v>
      </c>
      <c r="J165" s="5" t="s">
        <v>10</v>
      </c>
      <c r="K165" s="4"/>
    </row>
    <row r="166" spans="1:11" ht="172.8" x14ac:dyDescent="0.3">
      <c r="A166" s="95"/>
      <c r="B166" s="95"/>
      <c r="C166" s="95"/>
      <c r="D166" s="95"/>
      <c r="E166" s="95"/>
      <c r="F166" s="95"/>
      <c r="G166" s="12">
        <v>2</v>
      </c>
      <c r="H166" s="8" t="s">
        <v>242</v>
      </c>
      <c r="I166" s="8" t="s">
        <v>534</v>
      </c>
      <c r="J166" s="5" t="s">
        <v>10</v>
      </c>
      <c r="K166" s="4"/>
    </row>
    <row r="167" spans="1:11" ht="28.8" x14ac:dyDescent="0.3">
      <c r="A167" s="95"/>
      <c r="B167" s="95"/>
      <c r="C167" s="95"/>
      <c r="D167" s="95"/>
      <c r="E167" s="95"/>
      <c r="F167" s="95"/>
      <c r="G167" s="12">
        <v>3</v>
      </c>
      <c r="H167" s="8" t="s">
        <v>246</v>
      </c>
      <c r="I167" s="8" t="s">
        <v>247</v>
      </c>
      <c r="J167" s="5" t="s">
        <v>10</v>
      </c>
      <c r="K167" s="4"/>
    </row>
    <row r="168" spans="1:11" ht="100.8" x14ac:dyDescent="0.3">
      <c r="A168" s="95"/>
      <c r="B168" s="95"/>
      <c r="C168" s="95"/>
      <c r="D168" s="95"/>
      <c r="E168" s="95"/>
      <c r="F168" s="95"/>
      <c r="G168" s="12">
        <v>4</v>
      </c>
      <c r="H168" s="8" t="s">
        <v>248</v>
      </c>
      <c r="I168" s="8" t="s">
        <v>249</v>
      </c>
      <c r="J168" s="5" t="s">
        <v>10</v>
      </c>
      <c r="K168" s="4"/>
    </row>
    <row r="169" spans="1:11" ht="57.6" x14ac:dyDescent="0.3">
      <c r="A169" s="95"/>
      <c r="B169" s="95"/>
      <c r="C169" s="95"/>
      <c r="D169" s="95"/>
      <c r="E169" s="95"/>
      <c r="F169" s="95"/>
      <c r="G169" s="12">
        <v>5</v>
      </c>
      <c r="H169" s="8" t="s">
        <v>250</v>
      </c>
      <c r="I169" s="8" t="s">
        <v>535</v>
      </c>
      <c r="J169" s="5" t="s">
        <v>10</v>
      </c>
      <c r="K169" s="4"/>
    </row>
    <row r="170" spans="1:11" ht="43.2" x14ac:dyDescent="0.3">
      <c r="A170" s="95"/>
      <c r="B170" s="95"/>
      <c r="C170" s="95"/>
      <c r="D170" s="95"/>
      <c r="E170" s="95"/>
      <c r="F170" s="95"/>
      <c r="G170" s="12">
        <v>6</v>
      </c>
      <c r="H170" s="8" t="s">
        <v>252</v>
      </c>
      <c r="I170" s="8" t="s">
        <v>536</v>
      </c>
      <c r="J170" s="5" t="s">
        <v>10</v>
      </c>
      <c r="K170" s="4"/>
    </row>
    <row r="171" spans="1:11" ht="100.8" x14ac:dyDescent="0.3">
      <c r="A171" s="95"/>
      <c r="B171" s="95"/>
      <c r="C171" s="95"/>
      <c r="D171" s="95"/>
      <c r="E171" s="95"/>
      <c r="F171" s="95"/>
      <c r="G171" s="12">
        <v>7</v>
      </c>
      <c r="H171" s="8" t="s">
        <v>537</v>
      </c>
      <c r="I171" s="8" t="s">
        <v>538</v>
      </c>
      <c r="J171" s="5" t="s">
        <v>10</v>
      </c>
      <c r="K171" s="4"/>
    </row>
    <row r="172" spans="1:11" ht="28.8" x14ac:dyDescent="0.3">
      <c r="A172" s="95"/>
      <c r="B172" s="95"/>
      <c r="C172" s="95"/>
      <c r="D172" s="95"/>
      <c r="E172" s="95"/>
      <c r="F172" s="95"/>
      <c r="G172" s="12">
        <v>8</v>
      </c>
      <c r="H172" s="8" t="s">
        <v>258</v>
      </c>
      <c r="I172" s="8" t="s">
        <v>259</v>
      </c>
      <c r="J172" s="5" t="s">
        <v>10</v>
      </c>
      <c r="K172" s="4"/>
    </row>
    <row r="173" spans="1:11" x14ac:dyDescent="0.3">
      <c r="A173" s="95"/>
      <c r="B173" s="95"/>
      <c r="C173" s="95"/>
      <c r="D173" s="95"/>
      <c r="E173" s="95"/>
      <c r="F173" s="95"/>
      <c r="G173" s="12">
        <v>9</v>
      </c>
      <c r="H173" s="8" t="s">
        <v>260</v>
      </c>
      <c r="I173" s="8" t="s">
        <v>261</v>
      </c>
      <c r="J173" s="5" t="s">
        <v>10</v>
      </c>
      <c r="K173" s="4"/>
    </row>
    <row r="174" spans="1:11" x14ac:dyDescent="0.3">
      <c r="A174" s="95"/>
      <c r="B174" s="95"/>
      <c r="C174" s="95"/>
      <c r="D174" s="95"/>
      <c r="E174" s="95"/>
      <c r="F174" s="95"/>
      <c r="G174" s="12">
        <v>10</v>
      </c>
      <c r="H174" s="8" t="s">
        <v>262</v>
      </c>
      <c r="I174" s="8" t="s">
        <v>263</v>
      </c>
      <c r="J174" s="5" t="s">
        <v>10</v>
      </c>
      <c r="K174" s="4"/>
    </row>
    <row r="175" spans="1:11" ht="28.8" x14ac:dyDescent="0.3">
      <c r="A175" s="95"/>
      <c r="B175" s="95"/>
      <c r="C175" s="95"/>
      <c r="D175" s="95"/>
      <c r="E175" s="95"/>
      <c r="F175" s="95"/>
      <c r="G175" s="12">
        <v>11</v>
      </c>
      <c r="H175" s="8" t="s">
        <v>264</v>
      </c>
      <c r="I175" s="8" t="s">
        <v>539</v>
      </c>
      <c r="J175" s="5" t="s">
        <v>10</v>
      </c>
      <c r="K175" s="4"/>
    </row>
    <row r="176" spans="1:11" ht="28.8" x14ac:dyDescent="0.3">
      <c r="A176" s="95"/>
      <c r="B176" s="95"/>
      <c r="C176" s="95"/>
      <c r="D176" s="95"/>
      <c r="E176" s="95"/>
      <c r="F176" s="95"/>
      <c r="G176" s="12">
        <v>12</v>
      </c>
      <c r="H176" s="8" t="s">
        <v>268</v>
      </c>
      <c r="I176" s="8" t="s">
        <v>540</v>
      </c>
      <c r="J176" s="5" t="s">
        <v>10</v>
      </c>
      <c r="K176" s="4"/>
    </row>
    <row r="177" spans="1:11" ht="28.8" x14ac:dyDescent="0.3">
      <c r="A177" s="95"/>
      <c r="B177" s="95"/>
      <c r="C177" s="95"/>
      <c r="D177" s="95"/>
      <c r="E177" s="95"/>
      <c r="F177" s="95"/>
      <c r="G177" s="12">
        <v>13</v>
      </c>
      <c r="H177" s="8" t="s">
        <v>270</v>
      </c>
      <c r="I177" s="8" t="s">
        <v>541</v>
      </c>
      <c r="J177" s="5" t="s">
        <v>10</v>
      </c>
      <c r="K177" s="4"/>
    </row>
    <row r="178" spans="1:11" x14ac:dyDescent="0.3">
      <c r="A178" s="95"/>
      <c r="B178" s="95"/>
      <c r="C178" s="95"/>
      <c r="D178" s="95"/>
      <c r="E178" s="95"/>
      <c r="F178" s="95"/>
      <c r="G178" s="12">
        <v>14</v>
      </c>
      <c r="H178" s="8" t="s">
        <v>272</v>
      </c>
      <c r="I178" s="8" t="s">
        <v>542</v>
      </c>
      <c r="J178" s="5" t="s">
        <v>10</v>
      </c>
      <c r="K178" s="4"/>
    </row>
    <row r="179" spans="1:11" ht="72" x14ac:dyDescent="0.3">
      <c r="A179" s="95"/>
      <c r="B179" s="95"/>
      <c r="C179" s="95"/>
      <c r="D179" s="95"/>
      <c r="E179" s="95"/>
      <c r="F179" s="95"/>
      <c r="G179" s="12">
        <v>15</v>
      </c>
      <c r="H179" s="8" t="s">
        <v>274</v>
      </c>
      <c r="I179" s="8" t="s">
        <v>543</v>
      </c>
      <c r="J179" s="5" t="s">
        <v>10</v>
      </c>
      <c r="K179" s="4"/>
    </row>
    <row r="180" spans="1:11" ht="201.6" x14ac:dyDescent="0.3">
      <c r="A180" s="95"/>
      <c r="B180" s="95"/>
      <c r="C180" s="95"/>
      <c r="D180" s="95"/>
      <c r="E180" s="95"/>
      <c r="F180" s="95"/>
      <c r="G180" s="12">
        <v>16</v>
      </c>
      <c r="H180" s="8" t="s">
        <v>276</v>
      </c>
      <c r="I180" s="8" t="s">
        <v>277</v>
      </c>
      <c r="J180" s="5" t="s">
        <v>10</v>
      </c>
      <c r="K180" s="4"/>
    </row>
    <row r="181" spans="1:11" ht="28.8" x14ac:dyDescent="0.3">
      <c r="A181" s="95"/>
      <c r="B181" s="95"/>
      <c r="C181" s="95"/>
      <c r="D181" s="95"/>
      <c r="E181" s="95"/>
      <c r="F181" s="95"/>
      <c r="G181" s="12">
        <v>17</v>
      </c>
      <c r="H181" s="8" t="s">
        <v>278</v>
      </c>
      <c r="I181" s="8" t="s">
        <v>277</v>
      </c>
      <c r="J181" s="5" t="s">
        <v>10</v>
      </c>
      <c r="K181" s="4"/>
    </row>
    <row r="182" spans="1:11" ht="28.8" x14ac:dyDescent="0.3">
      <c r="A182" s="95"/>
      <c r="B182" s="95"/>
      <c r="C182" s="95"/>
      <c r="D182" s="95"/>
      <c r="E182" s="95"/>
      <c r="F182" s="95"/>
      <c r="G182" s="12">
        <v>18</v>
      </c>
      <c r="H182" s="8" t="s">
        <v>279</v>
      </c>
      <c r="I182" s="8" t="s">
        <v>277</v>
      </c>
      <c r="J182" s="5" t="s">
        <v>10</v>
      </c>
      <c r="K182" s="4"/>
    </row>
    <row r="183" spans="1:11" x14ac:dyDescent="0.3">
      <c r="A183" s="14"/>
      <c r="B183" s="13"/>
      <c r="C183" s="13"/>
      <c r="D183" s="13"/>
      <c r="E183" s="13"/>
      <c r="F183" s="13"/>
      <c r="G183" s="11"/>
      <c r="H183" s="7"/>
      <c r="I183" s="7"/>
      <c r="J183" s="7"/>
      <c r="K183" s="6"/>
    </row>
    <row r="184" spans="1:11" ht="64.2" customHeight="1" x14ac:dyDescent="0.3">
      <c r="A184" s="63" t="s">
        <v>841</v>
      </c>
      <c r="B184" s="63" t="s">
        <v>843</v>
      </c>
      <c r="C184" s="63" t="s">
        <v>844</v>
      </c>
      <c r="D184" s="63" t="s">
        <v>864</v>
      </c>
      <c r="E184" s="63" t="s">
        <v>870</v>
      </c>
      <c r="F184" s="63" t="s">
        <v>896</v>
      </c>
      <c r="G184" s="12">
        <v>1</v>
      </c>
      <c r="H184" s="8" t="s">
        <v>283</v>
      </c>
      <c r="I184" s="8"/>
      <c r="J184" s="5" t="s">
        <v>10</v>
      </c>
      <c r="K184" s="4"/>
    </row>
    <row r="185" spans="1:11" x14ac:dyDescent="0.3">
      <c r="A185" s="14"/>
      <c r="B185" s="13"/>
      <c r="C185" s="13"/>
      <c r="D185" s="13"/>
      <c r="E185" s="13"/>
      <c r="F185" s="13"/>
      <c r="G185" s="11"/>
      <c r="H185" s="7"/>
      <c r="I185" s="7"/>
      <c r="J185" s="7"/>
      <c r="K185" s="6"/>
    </row>
    <row r="186" spans="1:11" ht="72" x14ac:dyDescent="0.3">
      <c r="A186" s="94" t="s">
        <v>841</v>
      </c>
      <c r="B186" s="102" t="s">
        <v>843</v>
      </c>
      <c r="C186" s="100" t="s">
        <v>844</v>
      </c>
      <c r="D186" s="100" t="s">
        <v>865</v>
      </c>
      <c r="E186" s="100" t="s">
        <v>869</v>
      </c>
      <c r="F186" s="100" t="s">
        <v>896</v>
      </c>
      <c r="G186" s="12">
        <v>1</v>
      </c>
      <c r="H186" s="8" t="s">
        <v>872</v>
      </c>
      <c r="I186" s="8"/>
      <c r="J186" s="5" t="s">
        <v>10</v>
      </c>
      <c r="K186" s="4"/>
    </row>
    <row r="187" spans="1:11" ht="57.6" x14ac:dyDescent="0.3">
      <c r="A187" s="95"/>
      <c r="B187" s="103"/>
      <c r="C187" s="100"/>
      <c r="D187" s="100"/>
      <c r="E187" s="100"/>
      <c r="F187" s="100"/>
      <c r="G187" s="12">
        <v>2</v>
      </c>
      <c r="H187" s="8" t="s">
        <v>287</v>
      </c>
      <c r="I187" s="8"/>
      <c r="J187" s="5" t="s">
        <v>10</v>
      </c>
      <c r="K187" s="4"/>
    </row>
    <row r="188" spans="1:11" ht="43.2" x14ac:dyDescent="0.3">
      <c r="A188" s="95"/>
      <c r="B188" s="103"/>
      <c r="C188" s="100"/>
      <c r="D188" s="100"/>
      <c r="E188" s="100"/>
      <c r="F188" s="100"/>
      <c r="G188" s="12">
        <v>3</v>
      </c>
      <c r="H188" s="8" t="s">
        <v>288</v>
      </c>
      <c r="I188" s="8"/>
      <c r="J188" s="5" t="s">
        <v>10</v>
      </c>
      <c r="K188" s="4"/>
    </row>
    <row r="189" spans="1:11" ht="43.2" x14ac:dyDescent="0.3">
      <c r="A189" s="95"/>
      <c r="B189" s="103"/>
      <c r="C189" s="100"/>
      <c r="D189" s="100"/>
      <c r="E189" s="100"/>
      <c r="F189" s="100"/>
      <c r="G189" s="12">
        <v>4</v>
      </c>
      <c r="H189" s="8" t="s">
        <v>289</v>
      </c>
      <c r="I189" s="8"/>
      <c r="J189" s="5" t="s">
        <v>10</v>
      </c>
      <c r="K189" s="4"/>
    </row>
    <row r="190" spans="1:11" x14ac:dyDescent="0.3">
      <c r="A190" s="14"/>
      <c r="B190" s="15"/>
      <c r="C190" s="13"/>
      <c r="D190" s="13"/>
      <c r="E190" s="13"/>
      <c r="F190" s="13"/>
      <c r="G190" s="11"/>
      <c r="H190" s="7"/>
      <c r="I190" s="7"/>
      <c r="J190" s="7"/>
      <c r="K190" s="6"/>
    </row>
    <row r="191" spans="1:11" x14ac:dyDescent="0.3">
      <c r="A191" s="100" t="s">
        <v>841</v>
      </c>
      <c r="B191" s="102" t="s">
        <v>843</v>
      </c>
      <c r="C191" s="100" t="s">
        <v>844</v>
      </c>
      <c r="D191" s="100" t="s">
        <v>866</v>
      </c>
      <c r="E191" s="100"/>
      <c r="F191" s="100" t="s">
        <v>896</v>
      </c>
      <c r="G191" s="12"/>
      <c r="H191" s="8"/>
      <c r="I191" s="8"/>
      <c r="J191" s="5" t="s">
        <v>10</v>
      </c>
      <c r="K191" s="4"/>
    </row>
    <row r="192" spans="1:11" x14ac:dyDescent="0.3">
      <c r="A192" s="100"/>
      <c r="B192" s="103"/>
      <c r="C192" s="100"/>
      <c r="D192" s="100"/>
      <c r="E192" s="100"/>
      <c r="F192" s="100"/>
      <c r="G192" s="12"/>
      <c r="H192" s="8"/>
      <c r="I192" s="8"/>
      <c r="J192" s="5" t="s">
        <v>10</v>
      </c>
      <c r="K192" s="4"/>
    </row>
    <row r="193" spans="1:11" x14ac:dyDescent="0.3">
      <c r="A193" s="100"/>
      <c r="B193" s="103"/>
      <c r="C193" s="100"/>
      <c r="D193" s="100"/>
      <c r="E193" s="100"/>
      <c r="F193" s="100"/>
      <c r="G193" s="12"/>
      <c r="H193" s="8"/>
      <c r="I193" s="8"/>
      <c r="J193" s="5" t="s">
        <v>10</v>
      </c>
      <c r="K193" s="4"/>
    </row>
    <row r="194" spans="1:11" x14ac:dyDescent="0.3">
      <c r="A194" s="100"/>
      <c r="B194" s="103"/>
      <c r="C194" s="100"/>
      <c r="D194" s="100"/>
      <c r="E194" s="100"/>
      <c r="F194" s="100"/>
      <c r="G194" s="12"/>
      <c r="H194" s="8"/>
      <c r="I194" s="8"/>
      <c r="J194" s="5" t="s">
        <v>10</v>
      </c>
      <c r="K194" s="4"/>
    </row>
    <row r="195" spans="1:11" x14ac:dyDescent="0.3">
      <c r="A195" s="100"/>
      <c r="B195" s="103"/>
      <c r="C195" s="100"/>
      <c r="D195" s="100"/>
      <c r="E195" s="100"/>
      <c r="F195" s="100"/>
      <c r="G195" s="12"/>
      <c r="H195" s="8"/>
      <c r="I195" s="8"/>
      <c r="J195" s="5" t="s">
        <v>10</v>
      </c>
      <c r="K195" s="4"/>
    </row>
    <row r="196" spans="1:11" x14ac:dyDescent="0.3">
      <c r="A196" s="100"/>
      <c r="B196" s="103"/>
      <c r="C196" s="100"/>
      <c r="D196" s="100"/>
      <c r="E196" s="100"/>
      <c r="F196" s="100"/>
      <c r="G196" s="12"/>
      <c r="H196" s="8"/>
      <c r="I196" s="8"/>
      <c r="J196" s="5" t="s">
        <v>10</v>
      </c>
      <c r="K196" s="4"/>
    </row>
    <row r="197" spans="1:11" x14ac:dyDescent="0.3">
      <c r="A197" s="100"/>
      <c r="B197" s="103"/>
      <c r="C197" s="100"/>
      <c r="D197" s="100"/>
      <c r="E197" s="100"/>
      <c r="F197" s="100"/>
      <c r="G197" s="12"/>
      <c r="H197" s="8"/>
      <c r="I197" s="8"/>
      <c r="J197" s="5" t="s">
        <v>10</v>
      </c>
      <c r="K197" s="4"/>
    </row>
    <row r="198" spans="1:11" x14ac:dyDescent="0.3">
      <c r="A198" s="100"/>
      <c r="B198" s="103"/>
      <c r="C198" s="100"/>
      <c r="D198" s="100"/>
      <c r="E198" s="100"/>
      <c r="F198" s="100"/>
      <c r="G198" s="12"/>
      <c r="H198" s="8"/>
      <c r="I198" s="8"/>
      <c r="J198" s="5" t="s">
        <v>10</v>
      </c>
      <c r="K198" s="4"/>
    </row>
    <row r="199" spans="1:11" x14ac:dyDescent="0.3">
      <c r="A199" s="100"/>
      <c r="B199" s="103"/>
      <c r="C199" s="100"/>
      <c r="D199" s="100"/>
      <c r="E199" s="100"/>
      <c r="F199" s="100"/>
      <c r="G199" s="12"/>
      <c r="H199" s="8"/>
      <c r="I199" s="8"/>
      <c r="J199" s="5" t="s">
        <v>10</v>
      </c>
      <c r="K199" s="4"/>
    </row>
    <row r="200" spans="1:11" x14ac:dyDescent="0.3">
      <c r="A200" s="100"/>
      <c r="B200" s="104"/>
      <c r="C200" s="100"/>
      <c r="D200" s="100"/>
      <c r="E200" s="100"/>
      <c r="F200" s="100"/>
      <c r="G200" s="12"/>
      <c r="H200" s="8"/>
      <c r="I200" s="8"/>
      <c r="J200" s="5" t="s">
        <v>10</v>
      </c>
      <c r="K200" s="4"/>
    </row>
    <row r="201" spans="1:11" x14ac:dyDescent="0.3">
      <c r="A201" s="14"/>
      <c r="B201" s="13"/>
      <c r="C201" s="13"/>
      <c r="D201" s="13"/>
      <c r="E201" s="13"/>
      <c r="F201" s="13"/>
      <c r="G201" s="11"/>
      <c r="H201" s="7"/>
      <c r="I201" s="7"/>
      <c r="J201" s="7"/>
      <c r="K201" s="6"/>
    </row>
    <row r="202" spans="1:11" x14ac:dyDescent="0.3">
      <c r="A202" s="100" t="s">
        <v>841</v>
      </c>
      <c r="B202" s="100" t="s">
        <v>843</v>
      </c>
      <c r="C202" s="100" t="s">
        <v>844</v>
      </c>
      <c r="D202" s="100" t="s">
        <v>867</v>
      </c>
      <c r="E202" s="100"/>
      <c r="F202" s="100" t="s">
        <v>896</v>
      </c>
      <c r="G202" s="12"/>
      <c r="H202" s="8"/>
      <c r="I202" s="8"/>
      <c r="J202" s="5" t="s">
        <v>10</v>
      </c>
      <c r="K202" s="4"/>
    </row>
    <row r="203" spans="1:11" x14ac:dyDescent="0.3">
      <c r="A203" s="100"/>
      <c r="B203" s="100"/>
      <c r="C203" s="100"/>
      <c r="D203" s="100"/>
      <c r="E203" s="100"/>
      <c r="F203" s="100"/>
      <c r="G203" s="12"/>
      <c r="H203" s="8"/>
      <c r="I203" s="8"/>
      <c r="J203" s="5" t="s">
        <v>10</v>
      </c>
      <c r="K203" s="4"/>
    </row>
    <row r="204" spans="1:11" x14ac:dyDescent="0.3">
      <c r="A204" s="100"/>
      <c r="B204" s="100"/>
      <c r="C204" s="100"/>
      <c r="D204" s="100"/>
      <c r="E204" s="100"/>
      <c r="F204" s="100"/>
      <c r="G204" s="12"/>
      <c r="H204" s="8"/>
      <c r="I204" s="8"/>
      <c r="J204" s="5" t="s">
        <v>10</v>
      </c>
      <c r="K204" s="4"/>
    </row>
    <row r="205" spans="1:11" x14ac:dyDescent="0.3">
      <c r="A205" s="100"/>
      <c r="B205" s="100"/>
      <c r="C205" s="100"/>
      <c r="D205" s="100"/>
      <c r="E205" s="100"/>
      <c r="F205" s="100"/>
      <c r="G205" s="12"/>
      <c r="H205" s="8"/>
      <c r="I205" s="8"/>
      <c r="J205" s="5" t="s">
        <v>10</v>
      </c>
      <c r="K205" s="4"/>
    </row>
    <row r="206" spans="1:11" x14ac:dyDescent="0.3">
      <c r="A206" s="6"/>
      <c r="B206" s="6"/>
      <c r="C206" s="6"/>
      <c r="D206" s="6"/>
      <c r="E206" s="6"/>
      <c r="F206" s="6"/>
      <c r="G206" s="6"/>
      <c r="H206" s="6"/>
      <c r="I206" s="6"/>
      <c r="J206" s="6"/>
      <c r="K206" s="6"/>
    </row>
    <row r="207" spans="1:11" x14ac:dyDescent="0.3">
      <c r="A207" s="94" t="s">
        <v>841</v>
      </c>
      <c r="B207" s="97" t="s">
        <v>843</v>
      </c>
      <c r="C207" s="94" t="s">
        <v>844</v>
      </c>
      <c r="D207" s="97" t="s">
        <v>868</v>
      </c>
      <c r="E207" s="94"/>
      <c r="F207" s="94" t="s">
        <v>896</v>
      </c>
      <c r="G207" s="4"/>
      <c r="H207" s="8"/>
      <c r="I207" s="4"/>
      <c r="J207" s="5" t="s">
        <v>10</v>
      </c>
      <c r="K207" s="4"/>
    </row>
    <row r="208" spans="1:11" x14ac:dyDescent="0.3">
      <c r="A208" s="98"/>
      <c r="B208" s="98"/>
      <c r="C208" s="95"/>
      <c r="D208" s="98"/>
      <c r="E208" s="95"/>
      <c r="F208" s="95"/>
      <c r="G208" s="4"/>
      <c r="H208" s="8"/>
      <c r="I208" s="4"/>
      <c r="J208" s="5" t="s">
        <v>10</v>
      </c>
      <c r="K208" s="4"/>
    </row>
    <row r="209" spans="1:11" x14ac:dyDescent="0.3">
      <c r="A209" s="98"/>
      <c r="B209" s="98"/>
      <c r="C209" s="95"/>
      <c r="D209" s="98"/>
      <c r="E209" s="95"/>
      <c r="F209" s="95"/>
      <c r="G209" s="4"/>
      <c r="H209" s="8"/>
      <c r="I209" s="4"/>
      <c r="J209" s="5" t="s">
        <v>10</v>
      </c>
      <c r="K209" s="4"/>
    </row>
    <row r="210" spans="1:11" x14ac:dyDescent="0.3">
      <c r="A210" s="98"/>
      <c r="B210" s="98"/>
      <c r="C210" s="95"/>
      <c r="D210" s="98"/>
      <c r="E210" s="95"/>
      <c r="F210" s="95"/>
      <c r="G210" s="4"/>
      <c r="H210" s="8"/>
      <c r="I210" s="4"/>
      <c r="J210" s="5" t="s">
        <v>10</v>
      </c>
      <c r="K210" s="4"/>
    </row>
    <row r="211" spans="1:11" x14ac:dyDescent="0.3">
      <c r="A211" s="99"/>
      <c r="B211" s="99"/>
      <c r="C211" s="96"/>
      <c r="D211" s="99"/>
      <c r="E211" s="96"/>
      <c r="F211" s="96"/>
      <c r="G211" s="4"/>
      <c r="H211" s="8"/>
      <c r="I211" s="4"/>
      <c r="J211" s="5" t="s">
        <v>10</v>
      </c>
      <c r="K211" s="4"/>
    </row>
  </sheetData>
  <mergeCells count="132">
    <mergeCell ref="A4:A8"/>
    <mergeCell ref="B4:B8"/>
    <mergeCell ref="C4:C8"/>
    <mergeCell ref="D4:D8"/>
    <mergeCell ref="E4:E8"/>
    <mergeCell ref="F4:F8"/>
    <mergeCell ref="A12:A14"/>
    <mergeCell ref="B12:B14"/>
    <mergeCell ref="C12:C14"/>
    <mergeCell ref="D12:D14"/>
    <mergeCell ref="E12:E14"/>
    <mergeCell ref="F12:F14"/>
    <mergeCell ref="A27:A29"/>
    <mergeCell ref="B27:B29"/>
    <mergeCell ref="C27:C29"/>
    <mergeCell ref="D27:D29"/>
    <mergeCell ref="E27:E29"/>
    <mergeCell ref="F27:F29"/>
    <mergeCell ref="A16:A25"/>
    <mergeCell ref="B16:B25"/>
    <mergeCell ref="C16:C25"/>
    <mergeCell ref="D16:D25"/>
    <mergeCell ref="E16:E25"/>
    <mergeCell ref="F16:F25"/>
    <mergeCell ref="A41:A46"/>
    <mergeCell ref="B41:B46"/>
    <mergeCell ref="C41:C46"/>
    <mergeCell ref="D41:D46"/>
    <mergeCell ref="E41:E46"/>
    <mergeCell ref="F41:F46"/>
    <mergeCell ref="A31:A39"/>
    <mergeCell ref="B31:B39"/>
    <mergeCell ref="C31:C39"/>
    <mergeCell ref="D31:D39"/>
    <mergeCell ref="E31:E39"/>
    <mergeCell ref="F31:F39"/>
    <mergeCell ref="A57:A70"/>
    <mergeCell ref="B57:B70"/>
    <mergeCell ref="C57:C70"/>
    <mergeCell ref="D57:D70"/>
    <mergeCell ref="E57:E70"/>
    <mergeCell ref="F57:F70"/>
    <mergeCell ref="A48:A55"/>
    <mergeCell ref="B48:B55"/>
    <mergeCell ref="C48:C55"/>
    <mergeCell ref="D48:D55"/>
    <mergeCell ref="E48:E55"/>
    <mergeCell ref="F48:F55"/>
    <mergeCell ref="A79:A86"/>
    <mergeCell ref="B79:B86"/>
    <mergeCell ref="C79:C86"/>
    <mergeCell ref="D79:D86"/>
    <mergeCell ref="E79:E86"/>
    <mergeCell ref="F79:F86"/>
    <mergeCell ref="A72:A77"/>
    <mergeCell ref="B72:B77"/>
    <mergeCell ref="C72:C77"/>
    <mergeCell ref="D72:D77"/>
    <mergeCell ref="E72:E77"/>
    <mergeCell ref="F72:F77"/>
    <mergeCell ref="A98:A109"/>
    <mergeCell ref="B98:B109"/>
    <mergeCell ref="C98:C109"/>
    <mergeCell ref="D98:D109"/>
    <mergeCell ref="E98:E109"/>
    <mergeCell ref="F98:F109"/>
    <mergeCell ref="A88:A96"/>
    <mergeCell ref="B88:B96"/>
    <mergeCell ref="C88:C96"/>
    <mergeCell ref="D88:D96"/>
    <mergeCell ref="E88:E96"/>
    <mergeCell ref="F88:F96"/>
    <mergeCell ref="A124:A137"/>
    <mergeCell ref="B124:B137"/>
    <mergeCell ref="C124:C137"/>
    <mergeCell ref="D124:D137"/>
    <mergeCell ref="E124:E137"/>
    <mergeCell ref="F124:F137"/>
    <mergeCell ref="A111:A122"/>
    <mergeCell ref="B111:B122"/>
    <mergeCell ref="C111:C122"/>
    <mergeCell ref="D111:D122"/>
    <mergeCell ref="E111:E122"/>
    <mergeCell ref="F111:F122"/>
    <mergeCell ref="A146:A153"/>
    <mergeCell ref="B146:B153"/>
    <mergeCell ref="C146:C153"/>
    <mergeCell ref="D146:D153"/>
    <mergeCell ref="E146:E153"/>
    <mergeCell ref="F146:F153"/>
    <mergeCell ref="A139:A144"/>
    <mergeCell ref="B139:B144"/>
    <mergeCell ref="C139:C144"/>
    <mergeCell ref="D139:D144"/>
    <mergeCell ref="E139:E144"/>
    <mergeCell ref="F139:F144"/>
    <mergeCell ref="A165:A182"/>
    <mergeCell ref="B165:B182"/>
    <mergeCell ref="C165:C182"/>
    <mergeCell ref="D165:D182"/>
    <mergeCell ref="E165:E182"/>
    <mergeCell ref="F165:F182"/>
    <mergeCell ref="A155:A163"/>
    <mergeCell ref="B155:B163"/>
    <mergeCell ref="C155:C163"/>
    <mergeCell ref="D155:D163"/>
    <mergeCell ref="E155:E163"/>
    <mergeCell ref="F155:F163"/>
    <mergeCell ref="A191:A200"/>
    <mergeCell ref="B191:B200"/>
    <mergeCell ref="C191:C200"/>
    <mergeCell ref="D191:D200"/>
    <mergeCell ref="E191:E200"/>
    <mergeCell ref="F191:F200"/>
    <mergeCell ref="A186:A189"/>
    <mergeCell ref="B186:B189"/>
    <mergeCell ref="C186:C189"/>
    <mergeCell ref="D186:D189"/>
    <mergeCell ref="E186:E189"/>
    <mergeCell ref="F186:F189"/>
    <mergeCell ref="A207:A211"/>
    <mergeCell ref="B207:B211"/>
    <mergeCell ref="C207:C211"/>
    <mergeCell ref="D207:D211"/>
    <mergeCell ref="E207:E211"/>
    <mergeCell ref="F207:F211"/>
    <mergeCell ref="A202:A205"/>
    <mergeCell ref="B202:B205"/>
    <mergeCell ref="C202:C205"/>
    <mergeCell ref="D202:D205"/>
    <mergeCell ref="E202:E205"/>
    <mergeCell ref="F202:F205"/>
  </mergeCells>
  <conditionalFormatting sqref="J4:J8 J207:J211 J202:J205 J191:J200 J186:J189 J184 J165:J182 J155:J163 J146:J153 J139:J144 J124:J137 J111:J122 J98:J109 J88:J96 J79:J86 J72:J77 J57:J70 J48:J55 J41:J46 J31:J39 J27:J29 J16:J25 J12:J14 J10">
    <cfRule type="cellIs" dxfId="35" priority="6" operator="equal">
      <formula>"Not Started"</formula>
    </cfRule>
    <cfRule type="cellIs" dxfId="34" priority="7" operator="equal">
      <formula>"In Progress"</formula>
    </cfRule>
    <cfRule type="cellIs" dxfId="33" priority="8" operator="equal">
      <formula>"Fail"</formula>
    </cfRule>
    <cfRule type="cellIs" dxfId="32" priority="9" operator="equal">
      <formula>"Pass"</formula>
    </cfRule>
  </conditionalFormatting>
  <conditionalFormatting sqref="J4:J8 J207:J211 J202:J205 J191:J200 J186:J189 J184 J165:J182 J155:J163 J146:J153 J139:J144 J124:J137 J111:J122 J98:J109 J88:J96 J79:J86 J72:J77 J57:J70 J48:J55 J41:J46 J31:J39 J27:J29 J16:J25 J12:J14 J10">
    <cfRule type="cellIs" dxfId="31" priority="5" operator="equal">
      <formula>"Not Started"</formula>
    </cfRule>
  </conditionalFormatting>
  <conditionalFormatting sqref="J4:J8 J207:J211 J202:J205 J191:J200 J186:J189 J184 J165:J182 J155:J163 J146:J153 J139:J144 J124:J137 J111:J122 J98:J109 J88:J96 J79:J86 J72:J77 J57:J70 J48:J55 J41:J46 J31:J39 J27:J29 J16:J25 J12:J14 J10">
    <cfRule type="cellIs" dxfId="30" priority="2" operator="equal">
      <formula>"In Progress"</formula>
    </cfRule>
    <cfRule type="cellIs" dxfId="29" priority="3" operator="equal">
      <formula>"Fail"</formula>
    </cfRule>
    <cfRule type="cellIs" dxfId="28" priority="4" operator="equal">
      <formula>"Pass"</formula>
    </cfRule>
  </conditionalFormatting>
  <conditionalFormatting sqref="J4:J8 J207:J211 J202:J205 J191:J200 J186:J189 J184 J165:J182 J155:J163 J146:J153 J139:J144 J124:J137 J111:J122 J98:J109 J88:J96 J79:J86 J72:J77 J57:J70 J48:J55 J41:J46 J31:J39 J27:J29 J16:J25 J12:J14 J10">
    <cfRule type="cellIs" dxfId="27" priority="1" operator="equal">
      <formula>"Not Applicable"</formula>
    </cfRule>
  </conditionalFormatting>
  <dataValidations count="1">
    <dataValidation type="list" allowBlank="1" showInputMessage="1" showErrorMessage="1" sqref="J207:J211 J202:J205 J191:J200 J186:J189 J184 J165:J182 J155:J163 J146:J153 J139:J144 J124:J137 J111:J122 J98:J109 J88:J96 J79:J86 J72:J77 J57:J70 J48:J55 J41:J46 J31:J39 J27:J29 J16:J25 J12:J14 J4:J8 J10" xr:uid="{6F719291-EECE-4AE3-93C7-39256AA4EB37}">
      <formula1>"Pass, Fail, Not Started, Not Applicable"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4A592-4363-448E-B603-870298AD18CE}">
  <dimension ref="A1:T211"/>
  <sheetViews>
    <sheetView topLeftCell="A3" zoomScale="80" zoomScaleNormal="80" workbookViewId="0">
      <selection activeCell="I8" sqref="I8"/>
    </sheetView>
  </sheetViews>
  <sheetFormatPr defaultRowHeight="14.4" x14ac:dyDescent="0.3"/>
  <cols>
    <col min="1" max="2" width="16.33203125" style="1" customWidth="1"/>
    <col min="3" max="3" width="15.88671875" style="1" customWidth="1"/>
    <col min="4" max="4" width="17.33203125" style="1" customWidth="1"/>
    <col min="5" max="5" width="22.109375" style="1" customWidth="1"/>
    <col min="6" max="6" width="27.33203125" style="1" customWidth="1"/>
    <col min="8" max="8" width="36.6640625" style="1" customWidth="1"/>
    <col min="9" max="9" width="43.5546875" style="1" customWidth="1"/>
    <col min="10" max="10" width="16.5546875" customWidth="1"/>
    <col min="11" max="11" width="22.6640625" customWidth="1"/>
    <col min="14" max="14" width="14" customWidth="1"/>
    <col min="15" max="15" width="27.88671875" customWidth="1"/>
    <col min="16" max="19" width="14" customWidth="1"/>
    <col min="20" max="20" width="15.664062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58.2" customHeight="1" thickBot="1" x14ac:dyDescent="0.35">
      <c r="A4" s="94" t="s">
        <v>483</v>
      </c>
      <c r="B4" s="94" t="s">
        <v>913</v>
      </c>
      <c r="C4" s="94" t="s">
        <v>911</v>
      </c>
      <c r="D4" s="94" t="s">
        <v>915</v>
      </c>
      <c r="E4" s="94" t="s">
        <v>912</v>
      </c>
      <c r="F4" s="94" t="s">
        <v>896</v>
      </c>
      <c r="G4" s="12">
        <v>1</v>
      </c>
      <c r="H4" s="8" t="s">
        <v>900</v>
      </c>
      <c r="I4" s="8" t="s">
        <v>899</v>
      </c>
      <c r="J4" s="5" t="s">
        <v>10</v>
      </c>
      <c r="K4" s="4"/>
      <c r="N4" s="18" t="s">
        <v>1</v>
      </c>
      <c r="O4" s="19" t="s">
        <v>410</v>
      </c>
      <c r="P4" s="19" t="s">
        <v>411</v>
      </c>
      <c r="Q4" s="25" t="s">
        <v>406</v>
      </c>
      <c r="R4" s="23" t="s">
        <v>407</v>
      </c>
      <c r="S4" s="24" t="s">
        <v>408</v>
      </c>
      <c r="T4" s="55" t="s">
        <v>592</v>
      </c>
    </row>
    <row r="5" spans="1:20" ht="86.4" x14ac:dyDescent="0.3">
      <c r="A5" s="95"/>
      <c r="B5" s="95"/>
      <c r="C5" s="95"/>
      <c r="D5" s="95"/>
      <c r="E5" s="95"/>
      <c r="F5" s="95"/>
      <c r="G5" s="12">
        <v>2</v>
      </c>
      <c r="H5" s="8" t="s">
        <v>901</v>
      </c>
      <c r="I5" s="8" t="s">
        <v>902</v>
      </c>
      <c r="J5" s="5" t="s">
        <v>10</v>
      </c>
      <c r="K5" s="4"/>
      <c r="N5" s="26" t="s">
        <v>915</v>
      </c>
      <c r="O5" s="33" t="s">
        <v>1031</v>
      </c>
      <c r="P5" s="27">
        <f>G8*1</f>
        <v>5</v>
      </c>
      <c r="Q5" s="27">
        <f>COUNTIF(J4:J8,"Not Started")</f>
        <v>5</v>
      </c>
      <c r="R5" s="27">
        <f>COUNTIF(J4:J8,"Pass")</f>
        <v>0</v>
      </c>
      <c r="S5" s="27">
        <f>COUNTIF(J4:J8,"Fail")</f>
        <v>0</v>
      </c>
      <c r="T5" s="28">
        <f>COUNTIF(J4:J8,"Not Applicable")</f>
        <v>0</v>
      </c>
    </row>
    <row r="6" spans="1:20" ht="115.2" x14ac:dyDescent="0.3">
      <c r="A6" s="95"/>
      <c r="B6" s="95"/>
      <c r="C6" s="95"/>
      <c r="D6" s="95"/>
      <c r="E6" s="95"/>
      <c r="F6" s="95"/>
      <c r="G6" s="12">
        <v>3</v>
      </c>
      <c r="H6" s="8" t="s">
        <v>909</v>
      </c>
      <c r="I6" s="8" t="s">
        <v>910</v>
      </c>
      <c r="J6" s="5" t="s">
        <v>10</v>
      </c>
      <c r="K6" s="4"/>
      <c r="N6" s="29" t="s">
        <v>914</v>
      </c>
      <c r="O6" s="8" t="s">
        <v>1031</v>
      </c>
      <c r="P6" s="4">
        <f>G10*1</f>
        <v>1</v>
      </c>
      <c r="Q6" s="4">
        <f>COUNTIF(J10:J10,"Not Started")</f>
        <v>1</v>
      </c>
      <c r="R6" s="4">
        <f>COUNTIF(J10:J10,"Pass")</f>
        <v>0</v>
      </c>
      <c r="S6" s="4">
        <f>COUNTIF(J10:J10,"Fail")</f>
        <v>0</v>
      </c>
      <c r="T6" s="30">
        <f>COUNTIF(J10:J10,"Not Applicable")</f>
        <v>0</v>
      </c>
    </row>
    <row r="7" spans="1:20" ht="49.8" customHeight="1" x14ac:dyDescent="0.3">
      <c r="A7" s="95"/>
      <c r="B7" s="95"/>
      <c r="C7" s="95"/>
      <c r="D7" s="95"/>
      <c r="E7" s="95"/>
      <c r="F7" s="95"/>
      <c r="G7" s="12">
        <v>4</v>
      </c>
      <c r="H7" s="8" t="s">
        <v>905</v>
      </c>
      <c r="I7" s="8" t="s">
        <v>906</v>
      </c>
      <c r="J7" s="5" t="s">
        <v>10</v>
      </c>
      <c r="K7" s="4"/>
      <c r="N7" s="29" t="s">
        <v>919</v>
      </c>
      <c r="O7" s="8" t="s">
        <v>414</v>
      </c>
      <c r="P7" s="4">
        <f>G14*1</f>
        <v>3</v>
      </c>
      <c r="Q7" s="4">
        <f>COUNTIF(J12:J14,"Not Started")</f>
        <v>3</v>
      </c>
      <c r="R7" s="4">
        <f>COUNTIF(J12:J14,"Pass")</f>
        <v>0</v>
      </c>
      <c r="S7" s="4">
        <f>COUNTIF(J12:J14,"Fail")</f>
        <v>0</v>
      </c>
      <c r="T7" s="30">
        <f>COUNTIF(J12:J14,"Not Applicable")</f>
        <v>0</v>
      </c>
    </row>
    <row r="8" spans="1:20" ht="86.4" x14ac:dyDescent="0.3">
      <c r="A8" s="95"/>
      <c r="B8" s="95"/>
      <c r="C8" s="95"/>
      <c r="D8" s="95"/>
      <c r="E8" s="95"/>
      <c r="F8" s="95"/>
      <c r="G8" s="12">
        <v>5</v>
      </c>
      <c r="H8" s="8" t="s">
        <v>907</v>
      </c>
      <c r="I8" s="8" t="s">
        <v>908</v>
      </c>
      <c r="J8" s="5" t="s">
        <v>10</v>
      </c>
      <c r="K8" s="4"/>
      <c r="N8" s="29" t="s">
        <v>921</v>
      </c>
      <c r="O8" s="8" t="s">
        <v>414</v>
      </c>
      <c r="P8" s="4">
        <f>G25*1</f>
        <v>10</v>
      </c>
      <c r="Q8" s="4">
        <f>COUNTIF(J16:J25,"Not Started")</f>
        <v>10</v>
      </c>
      <c r="R8" s="4">
        <f>COUNTIF(J16:J25,"Pass")</f>
        <v>0</v>
      </c>
      <c r="S8" s="4">
        <f>COUNTIF(J16:J25,"Fail")</f>
        <v>0</v>
      </c>
      <c r="T8" s="30">
        <f>COUNTIF(J16:J25,"Not Applicable")</f>
        <v>0</v>
      </c>
    </row>
    <row r="9" spans="1:20" ht="47.4" customHeight="1" x14ac:dyDescent="0.3">
      <c r="A9" s="14"/>
      <c r="B9" s="14"/>
      <c r="C9" s="14"/>
      <c r="D9" s="14"/>
      <c r="E9" s="14"/>
      <c r="F9" s="14"/>
      <c r="G9" s="11"/>
      <c r="H9" s="7"/>
      <c r="I9" s="7"/>
      <c r="J9" s="7"/>
      <c r="K9" s="6"/>
      <c r="N9" s="29" t="s">
        <v>922</v>
      </c>
      <c r="O9" s="8" t="s">
        <v>415</v>
      </c>
      <c r="P9" s="4">
        <f>G29*1</f>
        <v>3</v>
      </c>
      <c r="Q9" s="4">
        <f>COUNTIF(J27:J29,"Not Started")</f>
        <v>3</v>
      </c>
      <c r="R9" s="4">
        <f>COUNTIF(J27:J29,"Pass")</f>
        <v>0</v>
      </c>
      <c r="S9" s="4">
        <f>COUNTIF(J27:J29,"Fail")</f>
        <v>0</v>
      </c>
      <c r="T9" s="30">
        <f>COUNTIF(J27:J29,"Not Applicable")</f>
        <v>0</v>
      </c>
    </row>
    <row r="10" spans="1:20" ht="115.2" x14ac:dyDescent="0.3">
      <c r="A10" s="65" t="s">
        <v>483</v>
      </c>
      <c r="B10" s="65" t="s">
        <v>913</v>
      </c>
      <c r="C10" s="65" t="s">
        <v>911</v>
      </c>
      <c r="D10" s="65" t="s">
        <v>914</v>
      </c>
      <c r="E10" s="65" t="s">
        <v>894</v>
      </c>
      <c r="F10" s="65" t="s">
        <v>897</v>
      </c>
      <c r="G10" s="12">
        <v>1</v>
      </c>
      <c r="H10" s="8" t="s">
        <v>916</v>
      </c>
      <c r="I10" s="8" t="s">
        <v>917</v>
      </c>
      <c r="J10" s="5" t="s">
        <v>10</v>
      </c>
      <c r="K10" s="4"/>
      <c r="N10" s="29" t="s">
        <v>923</v>
      </c>
      <c r="O10" s="8" t="s">
        <v>417</v>
      </c>
      <c r="P10" s="4">
        <f>G39*1</f>
        <v>9</v>
      </c>
      <c r="Q10" s="4">
        <f>COUNTIF(J31:J39,"Not Started")</f>
        <v>9</v>
      </c>
      <c r="R10" s="4">
        <f>COUNTIF(J31:J39,"Pass")</f>
        <v>0</v>
      </c>
      <c r="S10" s="4">
        <f>COUNTIF(J31:J39,"Fail")</f>
        <v>0</v>
      </c>
      <c r="T10" s="30">
        <f>COUNTIF(J31:J39,"Not Applicable")</f>
        <v>0</v>
      </c>
    </row>
    <row r="11" spans="1:20" ht="37.200000000000003" customHeight="1" x14ac:dyDescent="0.3">
      <c r="A11" s="14"/>
      <c r="B11" s="14"/>
      <c r="C11" s="14"/>
      <c r="D11" s="14"/>
      <c r="E11" s="14"/>
      <c r="F11" s="14"/>
      <c r="G11" s="11"/>
      <c r="H11" s="7"/>
      <c r="I11" s="7"/>
      <c r="J11" s="7"/>
      <c r="K11" s="6"/>
      <c r="N11" s="29" t="s">
        <v>924</v>
      </c>
      <c r="O11" s="8" t="s">
        <v>417</v>
      </c>
      <c r="P11" s="4">
        <f>G46*1</f>
        <v>6</v>
      </c>
      <c r="Q11" s="4">
        <f>COUNTIF(J41:J46,"Not Started")</f>
        <v>6</v>
      </c>
      <c r="R11" s="4">
        <f>COUNTIF(J41:J46,"Pass")</f>
        <v>0</v>
      </c>
      <c r="S11" s="4">
        <f>COUNTIF(J41:J46,"Fail")</f>
        <v>0</v>
      </c>
      <c r="T11" s="30">
        <f>COUNTIF(J41:J46,"Not Applicable")</f>
        <v>0</v>
      </c>
    </row>
    <row r="12" spans="1:20" ht="43.2" x14ac:dyDescent="0.3">
      <c r="A12" s="94" t="s">
        <v>483</v>
      </c>
      <c r="B12" s="94" t="s">
        <v>913</v>
      </c>
      <c r="C12" s="94" t="s">
        <v>911</v>
      </c>
      <c r="D12" s="94" t="s">
        <v>919</v>
      </c>
      <c r="E12" s="94" t="s">
        <v>496</v>
      </c>
      <c r="F12" s="94" t="s">
        <v>896</v>
      </c>
      <c r="G12" s="12">
        <v>1</v>
      </c>
      <c r="H12" s="8" t="s">
        <v>41</v>
      </c>
      <c r="I12" s="8" t="s">
        <v>42</v>
      </c>
      <c r="J12" s="5" t="s">
        <v>10</v>
      </c>
      <c r="K12" s="4"/>
      <c r="N12" s="29" t="s">
        <v>925</v>
      </c>
      <c r="O12" s="39" t="s">
        <v>417</v>
      </c>
      <c r="P12" s="4">
        <f>G55*1</f>
        <v>8</v>
      </c>
      <c r="Q12" s="4">
        <f>COUNTIF(J48:J55,"Not Started")</f>
        <v>8</v>
      </c>
      <c r="R12" s="4">
        <f>COUNTIF(J48:J55,"Pass")</f>
        <v>0</v>
      </c>
      <c r="S12" s="4">
        <f>COUNTIF(J48:J55,"Fail")</f>
        <v>0</v>
      </c>
      <c r="T12" s="30">
        <f>COUNTIF(J48:J55,"Not Applicable")</f>
        <v>0</v>
      </c>
    </row>
    <row r="13" spans="1:20" ht="86.4" x14ac:dyDescent="0.3">
      <c r="A13" s="95"/>
      <c r="B13" s="95"/>
      <c r="C13" s="95"/>
      <c r="D13" s="95"/>
      <c r="E13" s="95"/>
      <c r="F13" s="95"/>
      <c r="G13" s="12">
        <v>2</v>
      </c>
      <c r="H13" s="8" t="s">
        <v>43</v>
      </c>
      <c r="I13" s="8" t="s">
        <v>44</v>
      </c>
      <c r="J13" s="5" t="s">
        <v>10</v>
      </c>
      <c r="K13" s="4"/>
      <c r="N13" s="29" t="s">
        <v>926</v>
      </c>
      <c r="O13" s="39" t="s">
        <v>417</v>
      </c>
      <c r="P13" s="4">
        <f>G70*1</f>
        <v>14</v>
      </c>
      <c r="Q13" s="4">
        <f>COUNTIF(J57:J70,"Not Started")</f>
        <v>14</v>
      </c>
      <c r="R13" s="4">
        <f>COUNTIF(J57:J70,"Pass")</f>
        <v>0</v>
      </c>
      <c r="S13" s="4">
        <f>COUNTIF(J57:J70,"Fail")</f>
        <v>0</v>
      </c>
      <c r="T13" s="30">
        <f>COUNTIF(J57:J70,"Not Applicable")</f>
        <v>0</v>
      </c>
    </row>
    <row r="14" spans="1:20" ht="43.2" x14ac:dyDescent="0.3">
      <c r="A14" s="95"/>
      <c r="B14" s="95"/>
      <c r="C14" s="95"/>
      <c r="D14" s="95"/>
      <c r="E14" s="95"/>
      <c r="F14" s="95"/>
      <c r="G14" s="12">
        <v>3</v>
      </c>
      <c r="H14" s="8" t="s">
        <v>45</v>
      </c>
      <c r="I14" s="8" t="s">
        <v>46</v>
      </c>
      <c r="J14" s="5" t="s">
        <v>10</v>
      </c>
      <c r="K14" s="4"/>
      <c r="N14" s="29" t="s">
        <v>927</v>
      </c>
      <c r="O14" s="45" t="s">
        <v>417</v>
      </c>
      <c r="P14" s="4">
        <f>G77*1</f>
        <v>6</v>
      </c>
      <c r="Q14" s="4">
        <f>COUNTIF(J72:J77,"Not Started")</f>
        <v>6</v>
      </c>
      <c r="R14" s="4">
        <f>COUNTIF(J72:J77,"Pass")</f>
        <v>0</v>
      </c>
      <c r="S14" s="4">
        <f>COUNTIF(J72:J77,"Fail")</f>
        <v>0</v>
      </c>
      <c r="T14" s="30">
        <f>COUNTIF(J72:J77,"Not Applicable")</f>
        <v>0</v>
      </c>
    </row>
    <row r="15" spans="1:20" ht="30" customHeight="1" x14ac:dyDescent="0.3">
      <c r="A15" s="14"/>
      <c r="B15" s="14"/>
      <c r="C15" s="14"/>
      <c r="D15" s="14"/>
      <c r="E15" s="14"/>
      <c r="F15" s="14"/>
      <c r="G15" s="11"/>
      <c r="H15" s="7"/>
      <c r="I15" s="7"/>
      <c r="J15" s="7"/>
      <c r="K15" s="6"/>
      <c r="N15" s="29" t="s">
        <v>928</v>
      </c>
      <c r="O15" s="4" t="s">
        <v>417</v>
      </c>
      <c r="P15" s="4">
        <f>G86*1</f>
        <v>8</v>
      </c>
      <c r="Q15" s="4">
        <f>COUNTIF(J79:J86,"Not Started")</f>
        <v>8</v>
      </c>
      <c r="R15" s="4">
        <f>COUNTIF(J79:J86,"Pass")</f>
        <v>0</v>
      </c>
      <c r="S15" s="4">
        <f>COUNTIF(J79:J86,"Fail")</f>
        <v>0</v>
      </c>
      <c r="T15" s="30">
        <f>COUNTIF(J79:J86,"Not Applicable")</f>
        <v>0</v>
      </c>
    </row>
    <row r="16" spans="1:20" ht="57.6" x14ac:dyDescent="0.3">
      <c r="A16" s="94" t="s">
        <v>483</v>
      </c>
      <c r="B16" s="94" t="s">
        <v>913</v>
      </c>
      <c r="C16" s="94" t="s">
        <v>920</v>
      </c>
      <c r="D16" s="94" t="s">
        <v>921</v>
      </c>
      <c r="E16" s="94" t="s">
        <v>62</v>
      </c>
      <c r="F16" s="94" t="s">
        <v>898</v>
      </c>
      <c r="G16" s="12">
        <v>1</v>
      </c>
      <c r="H16" s="8" t="s">
        <v>48</v>
      </c>
      <c r="I16" s="8" t="s">
        <v>49</v>
      </c>
      <c r="J16" s="5" t="s">
        <v>10</v>
      </c>
      <c r="K16" s="4"/>
      <c r="N16" s="29" t="s">
        <v>930</v>
      </c>
      <c r="O16" s="4" t="s">
        <v>417</v>
      </c>
      <c r="P16" s="4">
        <f>G96*1</f>
        <v>9</v>
      </c>
      <c r="Q16" s="4">
        <f>COUNTIF(J88:J96,"Not Started")</f>
        <v>9</v>
      </c>
      <c r="R16" s="4">
        <f>COUNTIF(J88:J96,"Pass")</f>
        <v>0</v>
      </c>
      <c r="S16" s="4">
        <f>COUNTIF(J88:J96,"Fail")</f>
        <v>0</v>
      </c>
      <c r="T16" s="30">
        <f>COUNTIF(J88:J96,"Not Applicable")</f>
        <v>0</v>
      </c>
    </row>
    <row r="17" spans="1:20" ht="43.2" x14ac:dyDescent="0.3">
      <c r="A17" s="95"/>
      <c r="B17" s="95"/>
      <c r="C17" s="95"/>
      <c r="D17" s="95"/>
      <c r="E17" s="95"/>
      <c r="F17" s="95"/>
      <c r="G17" s="12">
        <v>2</v>
      </c>
      <c r="H17" s="8" t="s">
        <v>50</v>
      </c>
      <c r="I17" s="8" t="s">
        <v>51</v>
      </c>
      <c r="J17" s="5" t="s">
        <v>10</v>
      </c>
      <c r="K17" s="4"/>
      <c r="N17" s="29" t="s">
        <v>931</v>
      </c>
      <c r="O17" s="4" t="s">
        <v>417</v>
      </c>
      <c r="P17" s="4">
        <f>G109*1</f>
        <v>12</v>
      </c>
      <c r="Q17" s="4">
        <f>COUNTIF(J98:J109,"Not Started")</f>
        <v>12</v>
      </c>
      <c r="R17" s="4">
        <f>COUNTIF(J98:J109,"Pass")</f>
        <v>0</v>
      </c>
      <c r="S17" s="4">
        <f>COUNTIF(J98:J109,"Fail")</f>
        <v>0</v>
      </c>
      <c r="T17" s="30">
        <f>COUNTIF(J98:J109,"Not Applicable")</f>
        <v>0</v>
      </c>
    </row>
    <row r="18" spans="1:20" ht="43.2" x14ac:dyDescent="0.3">
      <c r="A18" s="95"/>
      <c r="B18" s="95"/>
      <c r="C18" s="95"/>
      <c r="D18" s="95"/>
      <c r="E18" s="95"/>
      <c r="F18" s="95"/>
      <c r="G18" s="12">
        <v>3</v>
      </c>
      <c r="H18" s="8" t="s">
        <v>52</v>
      </c>
      <c r="I18" s="8" t="s">
        <v>51</v>
      </c>
      <c r="J18" s="5" t="s">
        <v>10</v>
      </c>
      <c r="K18" s="4"/>
      <c r="N18" s="29" t="s">
        <v>1032</v>
      </c>
      <c r="O18" s="4" t="s">
        <v>417</v>
      </c>
      <c r="P18" s="4">
        <f>G122*1</f>
        <v>12</v>
      </c>
      <c r="Q18" s="4">
        <f>COUNTIF(J111:J122,"Not Started")</f>
        <v>12</v>
      </c>
      <c r="R18" s="4">
        <f>COUNTIF(J111:J122,"Pass")</f>
        <v>0</v>
      </c>
      <c r="S18" s="4">
        <f>COUNTIF(J111:J122,"Fail")</f>
        <v>0</v>
      </c>
      <c r="T18" s="30">
        <f>COUNTIF(J111:J122,"Not Applicable")</f>
        <v>0</v>
      </c>
    </row>
    <row r="19" spans="1:20" ht="43.2" x14ac:dyDescent="0.3">
      <c r="A19" s="95"/>
      <c r="B19" s="95"/>
      <c r="C19" s="95"/>
      <c r="D19" s="95"/>
      <c r="E19" s="95"/>
      <c r="F19" s="95"/>
      <c r="G19" s="12">
        <v>4</v>
      </c>
      <c r="H19" s="8" t="s">
        <v>53</v>
      </c>
      <c r="I19" s="8" t="s">
        <v>51</v>
      </c>
      <c r="J19" s="5" t="s">
        <v>10</v>
      </c>
      <c r="K19" s="4"/>
      <c r="N19" s="29" t="s">
        <v>934</v>
      </c>
      <c r="O19" s="4" t="s">
        <v>417</v>
      </c>
      <c r="P19" s="4">
        <f>G137*1</f>
        <v>14</v>
      </c>
      <c r="Q19" s="4">
        <f>COUNTIF(J124:J137,"Not Started")</f>
        <v>14</v>
      </c>
      <c r="R19" s="4">
        <f>COUNTIF(J124:J137,"Pass")</f>
        <v>0</v>
      </c>
      <c r="S19" s="4">
        <f>COUNTIF(J124:J137,"Fail")</f>
        <v>0</v>
      </c>
      <c r="T19" s="30">
        <f>COUNTIF(J124:J137,"Not Applicable")</f>
        <v>0</v>
      </c>
    </row>
    <row r="20" spans="1:20" ht="43.2" x14ac:dyDescent="0.3">
      <c r="A20" s="95"/>
      <c r="B20" s="95"/>
      <c r="C20" s="95"/>
      <c r="D20" s="95"/>
      <c r="E20" s="95"/>
      <c r="F20" s="95"/>
      <c r="G20" s="12">
        <v>5</v>
      </c>
      <c r="H20" s="8" t="s">
        <v>54</v>
      </c>
      <c r="I20" s="8" t="s">
        <v>51</v>
      </c>
      <c r="J20" s="5" t="s">
        <v>10</v>
      </c>
      <c r="K20" s="4"/>
      <c r="N20" s="29" t="s">
        <v>935</v>
      </c>
      <c r="O20" s="4" t="s">
        <v>417</v>
      </c>
      <c r="P20" s="4">
        <f>G144*1</f>
        <v>6</v>
      </c>
      <c r="Q20" s="4">
        <f>COUNTIF(J139:J144,"Not Started")</f>
        <v>6</v>
      </c>
      <c r="R20" s="4">
        <f>COUNTIF(J139:J144,"Pass")</f>
        <v>0</v>
      </c>
      <c r="S20" s="4">
        <f>COUNTIF(J139:J144,"Fail")</f>
        <v>0</v>
      </c>
      <c r="T20" s="30">
        <f>COUNTIF(J139:J144,"Not Applicable")</f>
        <v>0</v>
      </c>
    </row>
    <row r="21" spans="1:20" ht="43.2" x14ac:dyDescent="0.3">
      <c r="A21" s="95"/>
      <c r="B21" s="95"/>
      <c r="C21" s="95"/>
      <c r="D21" s="95"/>
      <c r="E21" s="95"/>
      <c r="F21" s="95"/>
      <c r="G21" s="12">
        <v>6</v>
      </c>
      <c r="H21" s="8" t="s">
        <v>55</v>
      </c>
      <c r="I21" s="8" t="s">
        <v>51</v>
      </c>
      <c r="J21" s="5" t="s">
        <v>10</v>
      </c>
      <c r="K21" s="4"/>
      <c r="N21" s="29" t="s">
        <v>936</v>
      </c>
      <c r="O21" s="4" t="s">
        <v>417</v>
      </c>
      <c r="P21" s="4">
        <f>G153*1</f>
        <v>8</v>
      </c>
      <c r="Q21" s="4">
        <f>COUNTIF(J146:J153,"Not Started")</f>
        <v>8</v>
      </c>
      <c r="R21" s="4">
        <f>COUNTIF(J146:J153,"Pass")</f>
        <v>0</v>
      </c>
      <c r="S21" s="4">
        <f>COUNTIF(J146:J153,"Fail")</f>
        <v>0</v>
      </c>
      <c r="T21" s="30">
        <f>COUNTIF(J146:J153,"Not Applicable")</f>
        <v>0</v>
      </c>
    </row>
    <row r="22" spans="1:20" ht="57.6" x14ac:dyDescent="0.3">
      <c r="A22" s="95"/>
      <c r="B22" s="95"/>
      <c r="C22" s="95"/>
      <c r="D22" s="95"/>
      <c r="E22" s="95"/>
      <c r="F22" s="95"/>
      <c r="G22" s="12">
        <v>7</v>
      </c>
      <c r="H22" s="8" t="s">
        <v>56</v>
      </c>
      <c r="I22" s="8" t="s">
        <v>51</v>
      </c>
      <c r="J22" s="5" t="s">
        <v>10</v>
      </c>
      <c r="K22" s="4"/>
      <c r="N22" s="29" t="s">
        <v>937</v>
      </c>
      <c r="O22" s="4" t="s">
        <v>417</v>
      </c>
      <c r="P22" s="4">
        <f>G163*1</f>
        <v>9</v>
      </c>
      <c r="Q22" s="4">
        <f>COUNTIF(J155:J163,"Not Started")</f>
        <v>9</v>
      </c>
      <c r="R22" s="4">
        <f>COUNTIF(J155:J163,"Pass")</f>
        <v>0</v>
      </c>
      <c r="S22" s="4">
        <f>COUNTIF(J155:J163,"Fail")</f>
        <v>0</v>
      </c>
      <c r="T22" s="30">
        <f>COUNTIF(J155:J163,"Not Applicable")</f>
        <v>0</v>
      </c>
    </row>
    <row r="23" spans="1:20" ht="57.6" x14ac:dyDescent="0.3">
      <c r="A23" s="95"/>
      <c r="B23" s="95"/>
      <c r="C23" s="95"/>
      <c r="D23" s="95"/>
      <c r="E23" s="95"/>
      <c r="F23" s="95"/>
      <c r="G23" s="12">
        <v>8</v>
      </c>
      <c r="H23" s="8" t="s">
        <v>57</v>
      </c>
      <c r="I23" s="8" t="s">
        <v>51</v>
      </c>
      <c r="J23" s="5" t="s">
        <v>10</v>
      </c>
      <c r="K23" s="4"/>
      <c r="N23" s="29" t="s">
        <v>938</v>
      </c>
      <c r="O23" s="4" t="s">
        <v>417</v>
      </c>
      <c r="P23" s="4">
        <f>G182*1</f>
        <v>18</v>
      </c>
      <c r="Q23" s="4">
        <f>COUNTIF(J165:J182,"Not Started")</f>
        <v>18</v>
      </c>
      <c r="R23" s="4">
        <f>COUNTIF(J165:J182,"Pass")</f>
        <v>0</v>
      </c>
      <c r="S23" s="4">
        <f>COUNTIF(J165:J182,"Fail")</f>
        <v>0</v>
      </c>
      <c r="T23" s="30">
        <f>COUNTIF(J165:J182,"Not Applicable")</f>
        <v>0</v>
      </c>
    </row>
    <row r="24" spans="1:20" ht="43.2" x14ac:dyDescent="0.3">
      <c r="A24" s="95"/>
      <c r="B24" s="95"/>
      <c r="C24" s="95"/>
      <c r="D24" s="95"/>
      <c r="E24" s="95"/>
      <c r="F24" s="95"/>
      <c r="G24" s="12">
        <v>9</v>
      </c>
      <c r="H24" s="8" t="s">
        <v>58</v>
      </c>
      <c r="I24" s="8" t="s">
        <v>59</v>
      </c>
      <c r="J24" s="5" t="s">
        <v>10</v>
      </c>
      <c r="K24" s="4"/>
      <c r="N24" s="29" t="s">
        <v>939</v>
      </c>
      <c r="O24" s="4" t="s">
        <v>426</v>
      </c>
      <c r="P24" s="4">
        <f>G184*1</f>
        <v>1</v>
      </c>
      <c r="Q24" s="4">
        <f>COUNTIF(J184:J184,"Not Started")</f>
        <v>1</v>
      </c>
      <c r="R24" s="4">
        <f>COUNTIF(J184:J184,"Pass")</f>
        <v>0</v>
      </c>
      <c r="S24" s="4">
        <f>COUNTIF(J184:J184,"Fail")</f>
        <v>0</v>
      </c>
      <c r="T24" s="30">
        <f>COUNTIF(J184:J184,"Not Applicable")</f>
        <v>0</v>
      </c>
    </row>
    <row r="25" spans="1:20" ht="43.8" thickBot="1" x14ac:dyDescent="0.35">
      <c r="A25" s="96"/>
      <c r="B25" s="96"/>
      <c r="C25" s="96"/>
      <c r="D25" s="96"/>
      <c r="E25" s="96"/>
      <c r="F25" s="96"/>
      <c r="G25" s="12">
        <v>10</v>
      </c>
      <c r="H25" s="8" t="s">
        <v>60</v>
      </c>
      <c r="I25" s="8" t="s">
        <v>61</v>
      </c>
      <c r="J25" s="5" t="s">
        <v>10</v>
      </c>
      <c r="K25" s="4"/>
      <c r="N25" s="46" t="s">
        <v>941</v>
      </c>
      <c r="O25" s="51" t="s">
        <v>427</v>
      </c>
      <c r="P25" s="51">
        <f>G189*1</f>
        <v>4</v>
      </c>
      <c r="Q25" s="51">
        <f>COUNTIF(J186:J189,"Not Started")</f>
        <v>4</v>
      </c>
      <c r="R25" s="51">
        <f>COUNTIF(J186:J189,"Pass")</f>
        <v>0</v>
      </c>
      <c r="S25" s="51">
        <f>COUNTIF(J186:J189,"Fail")</f>
        <v>0</v>
      </c>
      <c r="T25" s="52">
        <f>COUNTIF(J186:J189,"Not Applicable")</f>
        <v>0</v>
      </c>
    </row>
    <row r="26" spans="1:20" ht="45" customHeight="1" thickBot="1" x14ac:dyDescent="0.35">
      <c r="A26" s="14"/>
      <c r="B26" s="14"/>
      <c r="C26" s="14"/>
      <c r="D26" s="14"/>
      <c r="E26" s="14"/>
      <c r="F26" s="14"/>
      <c r="G26" s="11"/>
      <c r="H26" s="7"/>
      <c r="I26" s="7"/>
      <c r="J26" s="7"/>
      <c r="K26" s="6"/>
      <c r="O26" s="70" t="s">
        <v>413</v>
      </c>
      <c r="P26" s="71">
        <f>SUM(P5:P25)</f>
        <v>166</v>
      </c>
      <c r="Q26" s="71">
        <f t="shared" ref="Q26:S26" si="0">SUM(Q5:Q25)</f>
        <v>166</v>
      </c>
      <c r="R26" s="71">
        <f t="shared" si="0"/>
        <v>0</v>
      </c>
      <c r="S26" s="71">
        <f t="shared" si="0"/>
        <v>0</v>
      </c>
      <c r="T26" s="72">
        <f>SUM(T5:T25)</f>
        <v>0</v>
      </c>
    </row>
    <row r="27" spans="1:20" ht="72" x14ac:dyDescent="0.3">
      <c r="A27" s="94" t="s">
        <v>483</v>
      </c>
      <c r="B27" s="94" t="s">
        <v>913</v>
      </c>
      <c r="C27" s="94" t="s">
        <v>920</v>
      </c>
      <c r="D27" s="94" t="s">
        <v>922</v>
      </c>
      <c r="E27" s="94" t="s">
        <v>546</v>
      </c>
      <c r="F27" s="94" t="s">
        <v>896</v>
      </c>
      <c r="G27" s="40">
        <v>1</v>
      </c>
      <c r="H27" s="40" t="s">
        <v>66</v>
      </c>
      <c r="I27" s="40" t="s">
        <v>67</v>
      </c>
      <c r="J27" s="5" t="s">
        <v>10</v>
      </c>
      <c r="K27" s="4"/>
    </row>
    <row r="28" spans="1:20" ht="72" x14ac:dyDescent="0.3">
      <c r="A28" s="95"/>
      <c r="B28" s="95"/>
      <c r="C28" s="95"/>
      <c r="D28" s="95"/>
      <c r="E28" s="95"/>
      <c r="F28" s="95"/>
      <c r="G28" s="40">
        <v>2</v>
      </c>
      <c r="H28" s="40" t="s">
        <v>68</v>
      </c>
      <c r="I28" s="40" t="s">
        <v>69</v>
      </c>
      <c r="J28" s="5" t="s">
        <v>10</v>
      </c>
      <c r="K28" s="4"/>
    </row>
    <row r="29" spans="1:20" ht="86.4" x14ac:dyDescent="0.3">
      <c r="A29" s="96"/>
      <c r="B29" s="96"/>
      <c r="C29" s="96"/>
      <c r="D29" s="96"/>
      <c r="E29" s="96"/>
      <c r="F29" s="96"/>
      <c r="G29" s="41">
        <v>3</v>
      </c>
      <c r="H29" s="40" t="s">
        <v>70</v>
      </c>
      <c r="I29" s="40" t="s">
        <v>71</v>
      </c>
      <c r="J29" s="5" t="s">
        <v>10</v>
      </c>
      <c r="K29" s="4"/>
    </row>
    <row r="30" spans="1:20" x14ac:dyDescent="0.3">
      <c r="A30" s="14"/>
      <c r="B30" s="14"/>
      <c r="C30" s="14"/>
      <c r="D30" s="14"/>
      <c r="E30" s="14"/>
      <c r="F30" s="14"/>
      <c r="G30" s="11"/>
      <c r="H30" s="7"/>
      <c r="I30" s="7"/>
      <c r="J30" s="7"/>
      <c r="K30" s="6"/>
    </row>
    <row r="31" spans="1:20" ht="28.8" x14ac:dyDescent="0.3">
      <c r="A31" s="94" t="s">
        <v>483</v>
      </c>
      <c r="B31" s="94" t="s">
        <v>913</v>
      </c>
      <c r="C31" s="94" t="s">
        <v>920</v>
      </c>
      <c r="D31" s="94" t="s">
        <v>923</v>
      </c>
      <c r="E31" s="94" t="s">
        <v>881</v>
      </c>
      <c r="F31" s="94" t="s">
        <v>896</v>
      </c>
      <c r="G31" s="12">
        <v>1</v>
      </c>
      <c r="H31" s="8" t="s">
        <v>97</v>
      </c>
      <c r="I31" s="8" t="s">
        <v>98</v>
      </c>
      <c r="J31" s="5" t="s">
        <v>10</v>
      </c>
      <c r="K31" s="4"/>
    </row>
    <row r="32" spans="1:20" ht="28.8" x14ac:dyDescent="0.3">
      <c r="A32" s="95"/>
      <c r="B32" s="95"/>
      <c r="C32" s="95"/>
      <c r="D32" s="95"/>
      <c r="E32" s="95"/>
      <c r="F32" s="95"/>
      <c r="G32" s="12">
        <v>2</v>
      </c>
      <c r="H32" s="8" t="s">
        <v>99</v>
      </c>
      <c r="I32" s="8" t="s">
        <v>100</v>
      </c>
      <c r="J32" s="5" t="s">
        <v>10</v>
      </c>
      <c r="K32" s="4"/>
    </row>
    <row r="33" spans="1:11" ht="28.8" x14ac:dyDescent="0.3">
      <c r="A33" s="95"/>
      <c r="B33" s="95"/>
      <c r="C33" s="95"/>
      <c r="D33" s="95"/>
      <c r="E33" s="95"/>
      <c r="F33" s="95"/>
      <c r="G33" s="12">
        <v>3</v>
      </c>
      <c r="H33" s="8" t="s">
        <v>101</v>
      </c>
      <c r="I33" s="8" t="s">
        <v>102</v>
      </c>
      <c r="J33" s="5" t="s">
        <v>10</v>
      </c>
      <c r="K33" s="4"/>
    </row>
    <row r="34" spans="1:11" ht="57.6" x14ac:dyDescent="0.3">
      <c r="A34" s="95"/>
      <c r="B34" s="95"/>
      <c r="C34" s="95"/>
      <c r="D34" s="95"/>
      <c r="E34" s="95"/>
      <c r="F34" s="95"/>
      <c r="G34" s="12">
        <v>4</v>
      </c>
      <c r="H34" s="8" t="s">
        <v>103</v>
      </c>
      <c r="I34" s="8" t="s">
        <v>104</v>
      </c>
      <c r="J34" s="5" t="s">
        <v>10</v>
      </c>
      <c r="K34" s="4"/>
    </row>
    <row r="35" spans="1:11" ht="43.2" x14ac:dyDescent="0.3">
      <c r="A35" s="95"/>
      <c r="B35" s="95"/>
      <c r="C35" s="95"/>
      <c r="D35" s="95"/>
      <c r="E35" s="95"/>
      <c r="F35" s="95"/>
      <c r="G35" s="12">
        <v>5</v>
      </c>
      <c r="H35" s="8" t="s">
        <v>105</v>
      </c>
      <c r="I35" s="8" t="s">
        <v>106</v>
      </c>
      <c r="J35" s="5" t="s">
        <v>10</v>
      </c>
      <c r="K35" s="4"/>
    </row>
    <row r="36" spans="1:11" ht="43.2" x14ac:dyDescent="0.3">
      <c r="A36" s="95"/>
      <c r="B36" s="95"/>
      <c r="C36" s="95"/>
      <c r="D36" s="95"/>
      <c r="E36" s="95"/>
      <c r="F36" s="95"/>
      <c r="G36" s="12">
        <v>6</v>
      </c>
      <c r="H36" s="8" t="s">
        <v>107</v>
      </c>
      <c r="I36" s="8" t="s">
        <v>108</v>
      </c>
      <c r="J36" s="5" t="s">
        <v>10</v>
      </c>
      <c r="K36" s="4"/>
    </row>
    <row r="37" spans="1:11" ht="28.8" x14ac:dyDescent="0.3">
      <c r="A37" s="95"/>
      <c r="B37" s="95"/>
      <c r="C37" s="95"/>
      <c r="D37" s="95"/>
      <c r="E37" s="95"/>
      <c r="F37" s="95"/>
      <c r="G37" s="12">
        <v>7</v>
      </c>
      <c r="H37" s="8" t="s">
        <v>109</v>
      </c>
      <c r="I37" s="8" t="s">
        <v>110</v>
      </c>
      <c r="J37" s="5" t="s">
        <v>10</v>
      </c>
      <c r="K37" s="4"/>
    </row>
    <row r="38" spans="1:11" ht="28.8" x14ac:dyDescent="0.3">
      <c r="A38" s="95"/>
      <c r="B38" s="95"/>
      <c r="C38" s="95"/>
      <c r="D38" s="95"/>
      <c r="E38" s="95"/>
      <c r="F38" s="95"/>
      <c r="G38" s="12">
        <v>8</v>
      </c>
      <c r="H38" s="8" t="s">
        <v>111</v>
      </c>
      <c r="I38" s="8" t="s">
        <v>112</v>
      </c>
      <c r="J38" s="5" t="s">
        <v>10</v>
      </c>
      <c r="K38" s="4"/>
    </row>
    <row r="39" spans="1:11" ht="43.2" x14ac:dyDescent="0.3">
      <c r="A39" s="95"/>
      <c r="B39" s="95"/>
      <c r="C39" s="95"/>
      <c r="D39" s="95"/>
      <c r="E39" s="95"/>
      <c r="F39" s="95"/>
      <c r="G39" s="12">
        <v>9</v>
      </c>
      <c r="H39" s="8" t="s">
        <v>113</v>
      </c>
      <c r="I39" s="8" t="s">
        <v>114</v>
      </c>
      <c r="J39" s="5" t="s">
        <v>10</v>
      </c>
      <c r="K39" s="4"/>
    </row>
    <row r="40" spans="1:11" x14ac:dyDescent="0.3">
      <c r="A40" s="14"/>
      <c r="B40" s="14"/>
      <c r="C40" s="14"/>
      <c r="D40" s="14"/>
      <c r="E40" s="14"/>
      <c r="F40" s="14"/>
      <c r="G40" s="11"/>
      <c r="H40" s="7"/>
      <c r="I40" s="7"/>
      <c r="J40" s="7"/>
      <c r="K40" s="6"/>
    </row>
    <row r="41" spans="1:11" ht="172.8" x14ac:dyDescent="0.3">
      <c r="A41" s="94" t="s">
        <v>483</v>
      </c>
      <c r="B41" s="94" t="s">
        <v>913</v>
      </c>
      <c r="C41" s="94" t="s">
        <v>920</v>
      </c>
      <c r="D41" s="94" t="s">
        <v>924</v>
      </c>
      <c r="E41" s="94" t="s">
        <v>882</v>
      </c>
      <c r="F41" s="94" t="s">
        <v>896</v>
      </c>
      <c r="G41" s="64">
        <v>1</v>
      </c>
      <c r="H41" s="40" t="s">
        <v>117</v>
      </c>
      <c r="I41" s="40" t="s">
        <v>118</v>
      </c>
      <c r="J41" s="5" t="s">
        <v>10</v>
      </c>
      <c r="K41" s="64"/>
    </row>
    <row r="42" spans="1:11" ht="158.4" x14ac:dyDescent="0.3">
      <c r="A42" s="95"/>
      <c r="B42" s="95"/>
      <c r="C42" s="95"/>
      <c r="D42" s="95"/>
      <c r="E42" s="95"/>
      <c r="F42" s="95"/>
      <c r="G42" s="64">
        <v>2</v>
      </c>
      <c r="H42" s="40" t="s">
        <v>119</v>
      </c>
      <c r="I42" s="40" t="s">
        <v>120</v>
      </c>
      <c r="J42" s="5" t="s">
        <v>10</v>
      </c>
      <c r="K42" s="64"/>
    </row>
    <row r="43" spans="1:11" ht="57.6" x14ac:dyDescent="0.3">
      <c r="A43" s="95"/>
      <c r="B43" s="95"/>
      <c r="C43" s="95"/>
      <c r="D43" s="95"/>
      <c r="E43" s="95"/>
      <c r="F43" s="95"/>
      <c r="G43" s="64">
        <v>3</v>
      </c>
      <c r="H43" s="40" t="s">
        <v>121</v>
      </c>
      <c r="I43" s="40" t="s">
        <v>122</v>
      </c>
      <c r="J43" s="5" t="s">
        <v>10</v>
      </c>
      <c r="K43" s="64"/>
    </row>
    <row r="44" spans="1:11" ht="86.4" x14ac:dyDescent="0.3">
      <c r="A44" s="95"/>
      <c r="B44" s="95"/>
      <c r="C44" s="95"/>
      <c r="D44" s="95"/>
      <c r="E44" s="95"/>
      <c r="F44" s="95"/>
      <c r="G44" s="64">
        <v>4</v>
      </c>
      <c r="H44" s="40" t="s">
        <v>123</v>
      </c>
      <c r="I44" s="40" t="s">
        <v>124</v>
      </c>
      <c r="J44" s="5" t="s">
        <v>10</v>
      </c>
      <c r="K44" s="64"/>
    </row>
    <row r="45" spans="1:11" ht="28.8" x14ac:dyDescent="0.3">
      <c r="A45" s="95"/>
      <c r="B45" s="95"/>
      <c r="C45" s="95"/>
      <c r="D45" s="95"/>
      <c r="E45" s="95"/>
      <c r="F45" s="95"/>
      <c r="G45" s="64">
        <v>5</v>
      </c>
      <c r="H45" s="40" t="s">
        <v>125</v>
      </c>
      <c r="I45" s="40" t="s">
        <v>126</v>
      </c>
      <c r="J45" s="5" t="s">
        <v>10</v>
      </c>
      <c r="K45" s="64"/>
    </row>
    <row r="46" spans="1:11" ht="28.8" x14ac:dyDescent="0.3">
      <c r="A46" s="96"/>
      <c r="B46" s="96"/>
      <c r="C46" s="96"/>
      <c r="D46" s="96"/>
      <c r="E46" s="96"/>
      <c r="F46" s="96"/>
      <c r="G46" s="12">
        <v>6</v>
      </c>
      <c r="H46" s="40" t="s">
        <v>127</v>
      </c>
      <c r="I46" s="40" t="s">
        <v>126</v>
      </c>
      <c r="J46" s="5" t="s">
        <v>10</v>
      </c>
      <c r="K46" s="4"/>
    </row>
    <row r="47" spans="1:11" x14ac:dyDescent="0.3">
      <c r="A47" s="14"/>
      <c r="B47" s="14"/>
      <c r="C47" s="14"/>
      <c r="D47" s="14"/>
      <c r="E47" s="14"/>
      <c r="F47" s="14"/>
      <c r="G47" s="11"/>
      <c r="H47" s="7"/>
      <c r="I47" s="7"/>
      <c r="J47" s="7"/>
      <c r="K47" s="6"/>
    </row>
    <row r="48" spans="1:11" ht="172.8" x14ac:dyDescent="0.3">
      <c r="A48" s="94" t="s">
        <v>483</v>
      </c>
      <c r="B48" s="94" t="s">
        <v>913</v>
      </c>
      <c r="C48" s="94" t="s">
        <v>920</v>
      </c>
      <c r="D48" s="94" t="s">
        <v>925</v>
      </c>
      <c r="E48" s="94" t="s">
        <v>883</v>
      </c>
      <c r="F48" s="94" t="s">
        <v>896</v>
      </c>
      <c r="G48" s="42">
        <v>1</v>
      </c>
      <c r="H48" s="43" t="s">
        <v>130</v>
      </c>
      <c r="I48" s="43" t="s">
        <v>131</v>
      </c>
      <c r="J48" s="5" t="s">
        <v>10</v>
      </c>
      <c r="K48" s="44"/>
    </row>
    <row r="49" spans="1:11" ht="72" x14ac:dyDescent="0.3">
      <c r="A49" s="95"/>
      <c r="B49" s="95"/>
      <c r="C49" s="95"/>
      <c r="D49" s="95"/>
      <c r="E49" s="95"/>
      <c r="F49" s="95"/>
      <c r="G49" s="42">
        <v>2</v>
      </c>
      <c r="H49" s="43" t="s">
        <v>132</v>
      </c>
      <c r="I49" s="43" t="s">
        <v>133</v>
      </c>
      <c r="J49" s="5" t="s">
        <v>10</v>
      </c>
      <c r="K49" s="44"/>
    </row>
    <row r="50" spans="1:11" ht="28.8" x14ac:dyDescent="0.3">
      <c r="A50" s="95"/>
      <c r="B50" s="95"/>
      <c r="C50" s="95"/>
      <c r="D50" s="95"/>
      <c r="E50" s="95"/>
      <c r="F50" s="95"/>
      <c r="G50" s="42">
        <v>3</v>
      </c>
      <c r="H50" s="43" t="s">
        <v>134</v>
      </c>
      <c r="I50" s="43" t="s">
        <v>126</v>
      </c>
      <c r="J50" s="5" t="s">
        <v>10</v>
      </c>
      <c r="K50" s="44"/>
    </row>
    <row r="51" spans="1:11" ht="72" x14ac:dyDescent="0.3">
      <c r="A51" s="95"/>
      <c r="B51" s="95"/>
      <c r="C51" s="95"/>
      <c r="D51" s="95"/>
      <c r="E51" s="95"/>
      <c r="F51" s="95"/>
      <c r="G51" s="42">
        <v>4</v>
      </c>
      <c r="H51" s="64" t="s">
        <v>135</v>
      </c>
      <c r="I51" s="64" t="s">
        <v>136</v>
      </c>
      <c r="J51" s="5" t="s">
        <v>10</v>
      </c>
      <c r="K51" s="64"/>
    </row>
    <row r="52" spans="1:11" ht="36" customHeight="1" x14ac:dyDescent="0.3">
      <c r="A52" s="95"/>
      <c r="B52" s="95"/>
      <c r="C52" s="95"/>
      <c r="D52" s="95"/>
      <c r="E52" s="95"/>
      <c r="F52" s="95"/>
      <c r="G52" s="42">
        <v>5</v>
      </c>
      <c r="H52" s="64" t="s">
        <v>137</v>
      </c>
      <c r="I52" s="64" t="s">
        <v>126</v>
      </c>
      <c r="J52" s="5" t="s">
        <v>10</v>
      </c>
      <c r="K52" s="64"/>
    </row>
    <row r="53" spans="1:11" ht="57.6" x14ac:dyDescent="0.3">
      <c r="A53" s="95"/>
      <c r="B53" s="95"/>
      <c r="C53" s="95"/>
      <c r="D53" s="95"/>
      <c r="E53" s="95"/>
      <c r="F53" s="95"/>
      <c r="G53" s="42">
        <v>6</v>
      </c>
      <c r="H53" s="64" t="s">
        <v>138</v>
      </c>
      <c r="I53" s="64" t="s">
        <v>139</v>
      </c>
      <c r="J53" s="5" t="s">
        <v>10</v>
      </c>
      <c r="K53" s="64"/>
    </row>
    <row r="54" spans="1:11" ht="28.8" x14ac:dyDescent="0.3">
      <c r="A54" s="95"/>
      <c r="B54" s="95"/>
      <c r="C54" s="95"/>
      <c r="D54" s="95"/>
      <c r="E54" s="95"/>
      <c r="F54" s="95"/>
      <c r="G54" s="42">
        <v>7</v>
      </c>
      <c r="H54" s="64" t="s">
        <v>140</v>
      </c>
      <c r="I54" s="64" t="s">
        <v>126</v>
      </c>
      <c r="J54" s="5" t="s">
        <v>10</v>
      </c>
      <c r="K54" s="64"/>
    </row>
    <row r="55" spans="1:11" ht="28.8" x14ac:dyDescent="0.3">
      <c r="A55" s="96"/>
      <c r="B55" s="96"/>
      <c r="C55" s="96"/>
      <c r="D55" s="96"/>
      <c r="E55" s="96"/>
      <c r="F55" s="96"/>
      <c r="G55" s="42">
        <v>8</v>
      </c>
      <c r="H55" s="8" t="s">
        <v>141</v>
      </c>
      <c r="I55" s="8" t="s">
        <v>126</v>
      </c>
      <c r="J55" s="5" t="s">
        <v>10</v>
      </c>
      <c r="K55" s="4"/>
    </row>
    <row r="56" spans="1:11" x14ac:dyDescent="0.3">
      <c r="A56" s="14"/>
      <c r="B56" s="14"/>
      <c r="C56" s="14"/>
      <c r="D56" s="14"/>
      <c r="E56" s="14"/>
      <c r="F56" s="14"/>
      <c r="G56" s="11"/>
      <c r="H56" s="7"/>
      <c r="I56" s="7"/>
      <c r="J56" s="7"/>
      <c r="K56" s="6"/>
    </row>
    <row r="57" spans="1:11" ht="28.8" x14ac:dyDescent="0.3">
      <c r="A57" s="94" t="s">
        <v>483</v>
      </c>
      <c r="B57" s="94" t="s">
        <v>913</v>
      </c>
      <c r="C57" s="94" t="s">
        <v>920</v>
      </c>
      <c r="D57" s="94" t="s">
        <v>926</v>
      </c>
      <c r="E57" s="94" t="s">
        <v>884</v>
      </c>
      <c r="F57" s="94" t="s">
        <v>896</v>
      </c>
      <c r="G57" s="12">
        <v>1</v>
      </c>
      <c r="H57" s="8" t="s">
        <v>144</v>
      </c>
      <c r="I57" s="8" t="s">
        <v>157</v>
      </c>
      <c r="J57" s="5" t="s">
        <v>10</v>
      </c>
      <c r="K57" s="4"/>
    </row>
    <row r="58" spans="1:11" ht="28.8" x14ac:dyDescent="0.3">
      <c r="A58" s="95"/>
      <c r="B58" s="95"/>
      <c r="C58" s="95"/>
      <c r="D58" s="95"/>
      <c r="E58" s="95"/>
      <c r="F58" s="95"/>
      <c r="G58" s="12">
        <v>2</v>
      </c>
      <c r="H58" s="8" t="s">
        <v>145</v>
      </c>
      <c r="I58" s="8" t="s">
        <v>158</v>
      </c>
      <c r="J58" s="5" t="s">
        <v>10</v>
      </c>
      <c r="K58" s="4"/>
    </row>
    <row r="59" spans="1:11" ht="28.8" x14ac:dyDescent="0.3">
      <c r="A59" s="95"/>
      <c r="B59" s="95"/>
      <c r="C59" s="95"/>
      <c r="D59" s="95"/>
      <c r="E59" s="95"/>
      <c r="F59" s="95"/>
      <c r="G59" s="12">
        <v>3</v>
      </c>
      <c r="H59" s="8" t="s">
        <v>146</v>
      </c>
      <c r="I59" s="8" t="s">
        <v>159</v>
      </c>
      <c r="J59" s="5" t="s">
        <v>10</v>
      </c>
      <c r="K59" s="4"/>
    </row>
    <row r="60" spans="1:11" ht="28.8" x14ac:dyDescent="0.3">
      <c r="A60" s="95"/>
      <c r="B60" s="95"/>
      <c r="C60" s="95"/>
      <c r="D60" s="95"/>
      <c r="E60" s="95"/>
      <c r="F60" s="95"/>
      <c r="G60" s="12">
        <v>4</v>
      </c>
      <c r="H60" s="8" t="s">
        <v>147</v>
      </c>
      <c r="I60" s="8" t="s">
        <v>160</v>
      </c>
      <c r="J60" s="5" t="s">
        <v>10</v>
      </c>
      <c r="K60" s="4"/>
    </row>
    <row r="61" spans="1:11" ht="43.2" x14ac:dyDescent="0.3">
      <c r="A61" s="95"/>
      <c r="B61" s="95"/>
      <c r="C61" s="95"/>
      <c r="D61" s="95"/>
      <c r="E61" s="95"/>
      <c r="F61" s="95"/>
      <c r="G61" s="12">
        <v>5</v>
      </c>
      <c r="H61" s="8" t="s">
        <v>148</v>
      </c>
      <c r="I61" s="8" t="s">
        <v>161</v>
      </c>
      <c r="J61" s="5" t="s">
        <v>10</v>
      </c>
      <c r="K61" s="4"/>
    </row>
    <row r="62" spans="1:11" ht="28.8" x14ac:dyDescent="0.3">
      <c r="A62" s="95"/>
      <c r="B62" s="95"/>
      <c r="C62" s="95"/>
      <c r="D62" s="95"/>
      <c r="E62" s="95"/>
      <c r="F62" s="95"/>
      <c r="G62" s="12">
        <v>6</v>
      </c>
      <c r="H62" s="8" t="s">
        <v>149</v>
      </c>
      <c r="I62" s="8" t="s">
        <v>162</v>
      </c>
      <c r="J62" s="5" t="s">
        <v>10</v>
      </c>
      <c r="K62" s="4"/>
    </row>
    <row r="63" spans="1:11" ht="28.8" x14ac:dyDescent="0.3">
      <c r="A63" s="95"/>
      <c r="B63" s="95"/>
      <c r="C63" s="95"/>
      <c r="D63" s="95"/>
      <c r="E63" s="95"/>
      <c r="F63" s="95"/>
      <c r="G63" s="12">
        <v>7</v>
      </c>
      <c r="H63" s="8" t="s">
        <v>150</v>
      </c>
      <c r="I63" s="8" t="s">
        <v>163</v>
      </c>
      <c r="J63" s="5" t="s">
        <v>10</v>
      </c>
      <c r="K63" s="4"/>
    </row>
    <row r="64" spans="1:11" ht="86.4" x14ac:dyDescent="0.3">
      <c r="A64" s="95"/>
      <c r="B64" s="95"/>
      <c r="C64" s="95"/>
      <c r="D64" s="95"/>
      <c r="E64" s="95"/>
      <c r="F64" s="95"/>
      <c r="G64" s="12">
        <v>8</v>
      </c>
      <c r="H64" s="8" t="s">
        <v>151</v>
      </c>
      <c r="I64" s="8" t="s">
        <v>164</v>
      </c>
      <c r="J64" s="5" t="s">
        <v>10</v>
      </c>
      <c r="K64" s="4"/>
    </row>
    <row r="65" spans="1:11" ht="86.4" x14ac:dyDescent="0.3">
      <c r="A65" s="95"/>
      <c r="B65" s="95"/>
      <c r="C65" s="95"/>
      <c r="D65" s="95"/>
      <c r="E65" s="95"/>
      <c r="F65" s="95"/>
      <c r="G65" s="12">
        <v>9</v>
      </c>
      <c r="H65" s="8" t="s">
        <v>152</v>
      </c>
      <c r="I65" s="8" t="s">
        <v>165</v>
      </c>
      <c r="J65" s="5" t="s">
        <v>10</v>
      </c>
      <c r="K65" s="4"/>
    </row>
    <row r="66" spans="1:11" ht="28.8" x14ac:dyDescent="0.3">
      <c r="A66" s="95"/>
      <c r="B66" s="95"/>
      <c r="C66" s="95"/>
      <c r="D66" s="95"/>
      <c r="E66" s="95"/>
      <c r="F66" s="95"/>
      <c r="G66" s="12">
        <v>10</v>
      </c>
      <c r="H66" s="8" t="s">
        <v>153</v>
      </c>
      <c r="I66" s="8" t="s">
        <v>166</v>
      </c>
      <c r="J66" s="5" t="s">
        <v>10</v>
      </c>
      <c r="K66" s="4"/>
    </row>
    <row r="67" spans="1:11" ht="28.8" x14ac:dyDescent="0.3">
      <c r="A67" s="95"/>
      <c r="B67" s="95"/>
      <c r="C67" s="95"/>
      <c r="D67" s="95"/>
      <c r="E67" s="95"/>
      <c r="F67" s="95"/>
      <c r="G67" s="12">
        <v>11</v>
      </c>
      <c r="H67" s="8" t="s">
        <v>111</v>
      </c>
      <c r="I67" s="8" t="s">
        <v>167</v>
      </c>
      <c r="J67" s="5" t="s">
        <v>10</v>
      </c>
      <c r="K67" s="4"/>
    </row>
    <row r="68" spans="1:11" ht="43.2" x14ac:dyDescent="0.3">
      <c r="A68" s="95"/>
      <c r="B68" s="95"/>
      <c r="C68" s="95"/>
      <c r="D68" s="95"/>
      <c r="E68" s="95"/>
      <c r="F68" s="95"/>
      <c r="G68" s="12">
        <v>12</v>
      </c>
      <c r="H68" s="8" t="s">
        <v>154</v>
      </c>
      <c r="I68" s="8" t="s">
        <v>168</v>
      </c>
      <c r="J68" s="5" t="s">
        <v>10</v>
      </c>
      <c r="K68" s="4"/>
    </row>
    <row r="69" spans="1:11" ht="28.8" x14ac:dyDescent="0.3">
      <c r="A69" s="95"/>
      <c r="B69" s="95"/>
      <c r="C69" s="95"/>
      <c r="D69" s="95"/>
      <c r="E69" s="95"/>
      <c r="F69" s="95"/>
      <c r="G69" s="12">
        <v>13</v>
      </c>
      <c r="H69" s="8" t="s">
        <v>155</v>
      </c>
      <c r="I69" s="8" t="s">
        <v>169</v>
      </c>
      <c r="J69" s="5" t="s">
        <v>10</v>
      </c>
      <c r="K69" s="4"/>
    </row>
    <row r="70" spans="1:11" ht="28.8" x14ac:dyDescent="0.3">
      <c r="A70" s="95"/>
      <c r="B70" s="95"/>
      <c r="C70" s="95"/>
      <c r="D70" s="95"/>
      <c r="E70" s="95"/>
      <c r="F70" s="95"/>
      <c r="G70" s="12">
        <v>14</v>
      </c>
      <c r="H70" s="8" t="s">
        <v>156</v>
      </c>
      <c r="I70" s="8" t="s">
        <v>170</v>
      </c>
      <c r="J70" s="5" t="s">
        <v>10</v>
      </c>
      <c r="K70" s="4"/>
    </row>
    <row r="71" spans="1:11" x14ac:dyDescent="0.3">
      <c r="A71" s="14"/>
      <c r="B71" s="14"/>
      <c r="C71" s="14"/>
      <c r="D71" s="14"/>
      <c r="E71" s="14"/>
      <c r="F71" s="14"/>
      <c r="G71" s="11"/>
      <c r="H71" s="7"/>
      <c r="I71" s="7"/>
      <c r="J71" s="7"/>
      <c r="K71" s="6"/>
    </row>
    <row r="72" spans="1:11" ht="172.8" x14ac:dyDescent="0.3">
      <c r="A72" s="94" t="s">
        <v>483</v>
      </c>
      <c r="B72" s="94" t="s">
        <v>913</v>
      </c>
      <c r="C72" s="94" t="s">
        <v>920</v>
      </c>
      <c r="D72" s="94" t="s">
        <v>927</v>
      </c>
      <c r="E72" s="94" t="s">
        <v>885</v>
      </c>
      <c r="F72" s="94" t="s">
        <v>896</v>
      </c>
      <c r="G72" s="12">
        <v>1</v>
      </c>
      <c r="H72" s="8" t="s">
        <v>117</v>
      </c>
      <c r="I72" s="8" t="s">
        <v>118</v>
      </c>
      <c r="J72" s="5" t="s">
        <v>10</v>
      </c>
      <c r="K72" s="4"/>
    </row>
    <row r="73" spans="1:11" ht="158.4" x14ac:dyDescent="0.3">
      <c r="A73" s="95"/>
      <c r="B73" s="95"/>
      <c r="C73" s="95"/>
      <c r="D73" s="95"/>
      <c r="E73" s="95"/>
      <c r="F73" s="95"/>
      <c r="G73" s="12">
        <v>2</v>
      </c>
      <c r="H73" s="8" t="s">
        <v>119</v>
      </c>
      <c r="I73" s="8" t="s">
        <v>120</v>
      </c>
      <c r="J73" s="5" t="s">
        <v>10</v>
      </c>
      <c r="K73" s="4"/>
    </row>
    <row r="74" spans="1:11" ht="57.6" x14ac:dyDescent="0.3">
      <c r="A74" s="95"/>
      <c r="B74" s="95"/>
      <c r="C74" s="95"/>
      <c r="D74" s="95"/>
      <c r="E74" s="95"/>
      <c r="F74" s="95"/>
      <c r="G74" s="12">
        <v>3</v>
      </c>
      <c r="H74" s="8" t="s">
        <v>121</v>
      </c>
      <c r="I74" s="8" t="s">
        <v>122</v>
      </c>
      <c r="J74" s="5" t="s">
        <v>10</v>
      </c>
      <c r="K74" s="4"/>
    </row>
    <row r="75" spans="1:11" ht="86.4" x14ac:dyDescent="0.3">
      <c r="A75" s="95"/>
      <c r="B75" s="95"/>
      <c r="C75" s="95"/>
      <c r="D75" s="95"/>
      <c r="E75" s="95"/>
      <c r="F75" s="95"/>
      <c r="G75" s="12">
        <v>4</v>
      </c>
      <c r="H75" s="8" t="s">
        <v>123</v>
      </c>
      <c r="I75" s="8" t="s">
        <v>124</v>
      </c>
      <c r="J75" s="5" t="s">
        <v>10</v>
      </c>
      <c r="K75" s="4"/>
    </row>
    <row r="76" spans="1:11" ht="28.8" x14ac:dyDescent="0.3">
      <c r="A76" s="95"/>
      <c r="B76" s="95"/>
      <c r="C76" s="95"/>
      <c r="D76" s="95"/>
      <c r="E76" s="95"/>
      <c r="F76" s="95"/>
      <c r="G76" s="12">
        <v>5</v>
      </c>
      <c r="H76" s="8" t="s">
        <v>125</v>
      </c>
      <c r="I76" s="8" t="s">
        <v>126</v>
      </c>
      <c r="J76" s="5" t="s">
        <v>10</v>
      </c>
      <c r="K76" s="4"/>
    </row>
    <row r="77" spans="1:11" ht="28.8" x14ac:dyDescent="0.3">
      <c r="A77" s="96"/>
      <c r="B77" s="96"/>
      <c r="C77" s="96"/>
      <c r="D77" s="96"/>
      <c r="E77" s="96"/>
      <c r="F77" s="96"/>
      <c r="G77" s="12">
        <v>6</v>
      </c>
      <c r="H77" s="8" t="s">
        <v>127</v>
      </c>
      <c r="I77" s="8" t="s">
        <v>126</v>
      </c>
      <c r="J77" s="5" t="s">
        <v>10</v>
      </c>
      <c r="K77" s="4"/>
    </row>
    <row r="78" spans="1:11" x14ac:dyDescent="0.3">
      <c r="A78" s="14"/>
      <c r="B78" s="13"/>
      <c r="C78" s="13"/>
      <c r="D78" s="13"/>
      <c r="E78" s="13"/>
      <c r="F78" s="13"/>
      <c r="G78" s="11"/>
      <c r="H78" s="7"/>
      <c r="I78" s="7"/>
      <c r="J78" s="7"/>
      <c r="K78" s="6"/>
    </row>
    <row r="79" spans="1:11" ht="172.8" x14ac:dyDescent="0.3">
      <c r="A79" s="94" t="s">
        <v>483</v>
      </c>
      <c r="B79" s="94" t="s">
        <v>913</v>
      </c>
      <c r="C79" s="94" t="s">
        <v>920</v>
      </c>
      <c r="D79" s="94" t="s">
        <v>928</v>
      </c>
      <c r="E79" s="94" t="s">
        <v>879</v>
      </c>
      <c r="F79" s="94" t="s">
        <v>896</v>
      </c>
      <c r="G79" s="12">
        <v>1</v>
      </c>
      <c r="H79" s="8" t="s">
        <v>130</v>
      </c>
      <c r="I79" s="8" t="s">
        <v>131</v>
      </c>
      <c r="J79" s="5" t="s">
        <v>10</v>
      </c>
      <c r="K79" s="4"/>
    </row>
    <row r="80" spans="1:11" ht="72" x14ac:dyDescent="0.3">
      <c r="A80" s="95"/>
      <c r="B80" s="95"/>
      <c r="C80" s="95"/>
      <c r="D80" s="95"/>
      <c r="E80" s="95"/>
      <c r="F80" s="95"/>
      <c r="G80" s="12">
        <v>2</v>
      </c>
      <c r="H80" s="8" t="s">
        <v>132</v>
      </c>
      <c r="I80" s="8" t="s">
        <v>133</v>
      </c>
      <c r="J80" s="5" t="s">
        <v>10</v>
      </c>
      <c r="K80" s="4"/>
    </row>
    <row r="81" spans="1:11" ht="28.8" x14ac:dyDescent="0.3">
      <c r="A81" s="95"/>
      <c r="B81" s="95"/>
      <c r="C81" s="95"/>
      <c r="D81" s="95"/>
      <c r="E81" s="95"/>
      <c r="F81" s="95"/>
      <c r="G81" s="12">
        <v>3</v>
      </c>
      <c r="H81" s="8" t="s">
        <v>134</v>
      </c>
      <c r="I81" s="8" t="s">
        <v>126</v>
      </c>
      <c r="J81" s="5" t="s">
        <v>10</v>
      </c>
      <c r="K81" s="4"/>
    </row>
    <row r="82" spans="1:11" ht="72" x14ac:dyDescent="0.3">
      <c r="A82" s="95"/>
      <c r="B82" s="95"/>
      <c r="C82" s="95"/>
      <c r="D82" s="95"/>
      <c r="E82" s="95"/>
      <c r="F82" s="95"/>
      <c r="G82" s="12">
        <v>4</v>
      </c>
      <c r="H82" s="8" t="s">
        <v>135</v>
      </c>
      <c r="I82" s="8" t="s">
        <v>136</v>
      </c>
      <c r="J82" s="5" t="s">
        <v>10</v>
      </c>
      <c r="K82" s="4"/>
    </row>
    <row r="83" spans="1:11" ht="28.8" x14ac:dyDescent="0.3">
      <c r="A83" s="95"/>
      <c r="B83" s="95"/>
      <c r="C83" s="95"/>
      <c r="D83" s="95"/>
      <c r="E83" s="95"/>
      <c r="F83" s="95"/>
      <c r="G83" s="12">
        <v>5</v>
      </c>
      <c r="H83" s="8" t="s">
        <v>137</v>
      </c>
      <c r="I83" s="8" t="s">
        <v>126</v>
      </c>
      <c r="J83" s="5" t="s">
        <v>10</v>
      </c>
      <c r="K83" s="4"/>
    </row>
    <row r="84" spans="1:11" ht="57.6" x14ac:dyDescent="0.3">
      <c r="A84" s="95"/>
      <c r="B84" s="95"/>
      <c r="C84" s="95"/>
      <c r="D84" s="95"/>
      <c r="E84" s="95"/>
      <c r="F84" s="95"/>
      <c r="G84" s="12">
        <v>6</v>
      </c>
      <c r="H84" s="8" t="s">
        <v>138</v>
      </c>
      <c r="I84" s="8" t="s">
        <v>139</v>
      </c>
      <c r="J84" s="5" t="s">
        <v>10</v>
      </c>
      <c r="K84" s="4"/>
    </row>
    <row r="85" spans="1:11" ht="28.8" x14ac:dyDescent="0.3">
      <c r="A85" s="95"/>
      <c r="B85" s="95"/>
      <c r="C85" s="95"/>
      <c r="D85" s="95"/>
      <c r="E85" s="95"/>
      <c r="F85" s="95"/>
      <c r="G85" s="12">
        <v>7</v>
      </c>
      <c r="H85" s="8" t="s">
        <v>140</v>
      </c>
      <c r="I85" s="8" t="s">
        <v>126</v>
      </c>
      <c r="J85" s="5" t="s">
        <v>10</v>
      </c>
      <c r="K85" s="4"/>
    </row>
    <row r="86" spans="1:11" ht="28.8" x14ac:dyDescent="0.3">
      <c r="A86" s="96"/>
      <c r="B86" s="96"/>
      <c r="C86" s="96"/>
      <c r="D86" s="96"/>
      <c r="E86" s="96"/>
      <c r="F86" s="96"/>
      <c r="G86" s="12">
        <v>8</v>
      </c>
      <c r="H86" s="8" t="s">
        <v>141</v>
      </c>
      <c r="I86" s="8" t="s">
        <v>126</v>
      </c>
      <c r="J86" s="5" t="s">
        <v>10</v>
      </c>
      <c r="K86" s="4"/>
    </row>
    <row r="87" spans="1:11" x14ac:dyDescent="0.3">
      <c r="A87" s="14"/>
      <c r="B87" s="13"/>
      <c r="C87" s="13"/>
      <c r="D87" s="13"/>
      <c r="E87" s="13"/>
      <c r="F87" s="13"/>
      <c r="G87" s="11"/>
      <c r="H87" s="7"/>
      <c r="I87" s="7"/>
      <c r="J87" s="7"/>
      <c r="K87" s="6"/>
    </row>
    <row r="88" spans="1:11" ht="28.8" x14ac:dyDescent="0.3">
      <c r="A88" s="94" t="s">
        <v>483</v>
      </c>
      <c r="B88" s="94" t="s">
        <v>929</v>
      </c>
      <c r="C88" s="94" t="s">
        <v>920</v>
      </c>
      <c r="D88" s="94" t="s">
        <v>930</v>
      </c>
      <c r="E88" s="94" t="s">
        <v>878</v>
      </c>
      <c r="F88" s="94" t="s">
        <v>896</v>
      </c>
      <c r="G88" s="12">
        <v>1</v>
      </c>
      <c r="H88" s="8" t="s">
        <v>97</v>
      </c>
      <c r="I88" s="8" t="s">
        <v>177</v>
      </c>
      <c r="J88" s="5" t="s">
        <v>10</v>
      </c>
      <c r="K88" s="4"/>
    </row>
    <row r="89" spans="1:11" ht="43.2" x14ac:dyDescent="0.3">
      <c r="A89" s="95"/>
      <c r="B89" s="95"/>
      <c r="C89" s="95"/>
      <c r="D89" s="95"/>
      <c r="E89" s="95"/>
      <c r="F89" s="95"/>
      <c r="G89" s="12">
        <v>2</v>
      </c>
      <c r="H89" s="8" t="s">
        <v>178</v>
      </c>
      <c r="I89" s="8" t="s">
        <v>179</v>
      </c>
      <c r="J89" s="5" t="s">
        <v>10</v>
      </c>
      <c r="K89" s="4"/>
    </row>
    <row r="90" spans="1:11" ht="43.2" x14ac:dyDescent="0.3">
      <c r="A90" s="95"/>
      <c r="B90" s="95"/>
      <c r="C90" s="95"/>
      <c r="D90" s="95"/>
      <c r="E90" s="95"/>
      <c r="F90" s="95"/>
      <c r="G90" s="12">
        <v>3</v>
      </c>
      <c r="H90" s="8" t="s">
        <v>180</v>
      </c>
      <c r="I90" s="8" t="s">
        <v>181</v>
      </c>
      <c r="J90" s="5" t="s">
        <v>10</v>
      </c>
      <c r="K90" s="4"/>
    </row>
    <row r="91" spans="1:11" ht="57.6" x14ac:dyDescent="0.3">
      <c r="A91" s="95"/>
      <c r="B91" s="95"/>
      <c r="C91" s="95"/>
      <c r="D91" s="95"/>
      <c r="E91" s="95"/>
      <c r="F91" s="95"/>
      <c r="G91" s="12">
        <v>4</v>
      </c>
      <c r="H91" s="8" t="s">
        <v>103</v>
      </c>
      <c r="I91" s="8" t="s">
        <v>182</v>
      </c>
      <c r="J91" s="5" t="s">
        <v>10</v>
      </c>
      <c r="K91" s="4"/>
    </row>
    <row r="92" spans="1:11" ht="43.2" x14ac:dyDescent="0.3">
      <c r="A92" s="95"/>
      <c r="B92" s="95"/>
      <c r="C92" s="95"/>
      <c r="D92" s="95"/>
      <c r="E92" s="95"/>
      <c r="F92" s="95"/>
      <c r="G92" s="12">
        <v>5</v>
      </c>
      <c r="H92" s="8" t="s">
        <v>105</v>
      </c>
      <c r="I92" s="8" t="s">
        <v>183</v>
      </c>
      <c r="J92" s="5" t="s">
        <v>10</v>
      </c>
      <c r="K92" s="4"/>
    </row>
    <row r="93" spans="1:11" ht="43.2" x14ac:dyDescent="0.3">
      <c r="A93" s="95"/>
      <c r="B93" s="95"/>
      <c r="C93" s="95"/>
      <c r="D93" s="95"/>
      <c r="E93" s="95"/>
      <c r="F93" s="95"/>
      <c r="G93" s="12">
        <v>6</v>
      </c>
      <c r="H93" s="8" t="s">
        <v>107</v>
      </c>
      <c r="I93" s="8" t="s">
        <v>184</v>
      </c>
      <c r="J93" s="5" t="s">
        <v>10</v>
      </c>
      <c r="K93" s="4"/>
    </row>
    <row r="94" spans="1:11" x14ac:dyDescent="0.3">
      <c r="A94" s="95"/>
      <c r="B94" s="95"/>
      <c r="C94" s="95"/>
      <c r="D94" s="95"/>
      <c r="E94" s="95"/>
      <c r="F94" s="95"/>
      <c r="G94" s="12">
        <v>7</v>
      </c>
      <c r="H94" s="8" t="s">
        <v>109</v>
      </c>
      <c r="I94" s="8" t="s">
        <v>185</v>
      </c>
      <c r="J94" s="5" t="s">
        <v>10</v>
      </c>
      <c r="K94" s="4"/>
    </row>
    <row r="95" spans="1:11" x14ac:dyDescent="0.3">
      <c r="A95" s="95"/>
      <c r="B95" s="95"/>
      <c r="C95" s="95"/>
      <c r="D95" s="95"/>
      <c r="E95" s="95"/>
      <c r="F95" s="95"/>
      <c r="G95" s="12">
        <v>8</v>
      </c>
      <c r="H95" s="8" t="s">
        <v>111</v>
      </c>
      <c r="I95" s="8" t="s">
        <v>186</v>
      </c>
      <c r="J95" s="5" t="s">
        <v>10</v>
      </c>
      <c r="K95" s="4"/>
    </row>
    <row r="96" spans="1:11" x14ac:dyDescent="0.3">
      <c r="A96" s="95"/>
      <c r="B96" s="95"/>
      <c r="C96" s="95"/>
      <c r="D96" s="95"/>
      <c r="E96" s="95"/>
      <c r="F96" s="95"/>
      <c r="G96" s="12">
        <v>9</v>
      </c>
      <c r="H96" s="8" t="s">
        <v>187</v>
      </c>
      <c r="I96" s="8" t="s">
        <v>188</v>
      </c>
      <c r="J96" s="5" t="s">
        <v>10</v>
      </c>
      <c r="K96" s="4"/>
    </row>
    <row r="97" spans="1:11" x14ac:dyDescent="0.3">
      <c r="A97" s="14"/>
      <c r="B97" s="13"/>
      <c r="C97" s="13"/>
      <c r="D97" s="13"/>
      <c r="E97" s="13"/>
      <c r="F97" s="13"/>
      <c r="G97" s="11"/>
      <c r="H97" s="7"/>
      <c r="I97" s="7"/>
      <c r="J97" s="7"/>
      <c r="K97" s="6"/>
    </row>
    <row r="98" spans="1:11" ht="43.2" x14ac:dyDescent="0.3">
      <c r="A98" s="94" t="s">
        <v>483</v>
      </c>
      <c r="B98" s="94" t="s">
        <v>913</v>
      </c>
      <c r="C98" s="94" t="s">
        <v>920</v>
      </c>
      <c r="D98" s="94" t="s">
        <v>931</v>
      </c>
      <c r="E98" s="94" t="s">
        <v>877</v>
      </c>
      <c r="F98" s="94" t="s">
        <v>896</v>
      </c>
      <c r="G98" s="12">
        <v>1</v>
      </c>
      <c r="H98" s="8" t="s">
        <v>191</v>
      </c>
      <c r="I98" s="8" t="s">
        <v>520</v>
      </c>
      <c r="J98" s="5" t="s">
        <v>10</v>
      </c>
      <c r="K98" s="4"/>
    </row>
    <row r="99" spans="1:11" ht="57.6" x14ac:dyDescent="0.3">
      <c r="A99" s="95"/>
      <c r="B99" s="95"/>
      <c r="C99" s="95"/>
      <c r="D99" s="95"/>
      <c r="E99" s="95"/>
      <c r="F99" s="95"/>
      <c r="G99" s="12">
        <v>2</v>
      </c>
      <c r="H99" s="8" t="s">
        <v>193</v>
      </c>
      <c r="I99" s="8" t="s">
        <v>227</v>
      </c>
      <c r="J99" s="5" t="s">
        <v>10</v>
      </c>
      <c r="K99" s="4"/>
    </row>
    <row r="100" spans="1:11" ht="28.8" x14ac:dyDescent="0.3">
      <c r="A100" s="95"/>
      <c r="B100" s="95"/>
      <c r="C100" s="95"/>
      <c r="D100" s="95"/>
      <c r="E100" s="95"/>
      <c r="F100" s="95"/>
      <c r="G100" s="12">
        <v>3</v>
      </c>
      <c r="H100" s="8" t="s">
        <v>195</v>
      </c>
      <c r="I100" s="8" t="s">
        <v>521</v>
      </c>
      <c r="J100" s="5" t="s">
        <v>10</v>
      </c>
      <c r="K100" s="4"/>
    </row>
    <row r="101" spans="1:11" ht="57.6" x14ac:dyDescent="0.3">
      <c r="A101" s="95"/>
      <c r="B101" s="95"/>
      <c r="C101" s="95"/>
      <c r="D101" s="95"/>
      <c r="E101" s="95"/>
      <c r="F101" s="95"/>
      <c r="G101" s="12">
        <v>4</v>
      </c>
      <c r="H101" s="8" t="s">
        <v>197</v>
      </c>
      <c r="I101" s="8" t="s">
        <v>522</v>
      </c>
      <c r="J101" s="5" t="s">
        <v>10</v>
      </c>
      <c r="K101" s="4"/>
    </row>
    <row r="102" spans="1:11" ht="72" x14ac:dyDescent="0.3">
      <c r="A102" s="95"/>
      <c r="B102" s="95"/>
      <c r="C102" s="95"/>
      <c r="D102" s="95"/>
      <c r="E102" s="95"/>
      <c r="F102" s="95"/>
      <c r="G102" s="12">
        <v>5</v>
      </c>
      <c r="H102" s="8" t="s">
        <v>199</v>
      </c>
      <c r="I102" s="8" t="s">
        <v>230</v>
      </c>
      <c r="J102" s="5" t="s">
        <v>10</v>
      </c>
      <c r="K102" s="4"/>
    </row>
    <row r="103" spans="1:11" ht="28.8" x14ac:dyDescent="0.3">
      <c r="A103" s="95"/>
      <c r="B103" s="95"/>
      <c r="C103" s="95"/>
      <c r="D103" s="95"/>
      <c r="E103" s="95"/>
      <c r="F103" s="95"/>
      <c r="G103" s="12">
        <v>6</v>
      </c>
      <c r="H103" s="8" t="s">
        <v>201</v>
      </c>
      <c r="I103" s="8" t="s">
        <v>202</v>
      </c>
      <c r="J103" s="5" t="s">
        <v>10</v>
      </c>
      <c r="K103" s="4"/>
    </row>
    <row r="104" spans="1:11" ht="28.8" x14ac:dyDescent="0.3">
      <c r="A104" s="95"/>
      <c r="B104" s="95"/>
      <c r="C104" s="95"/>
      <c r="D104" s="95"/>
      <c r="E104" s="95"/>
      <c r="F104" s="95"/>
      <c r="G104" s="12">
        <v>7</v>
      </c>
      <c r="H104" s="8" t="s">
        <v>203</v>
      </c>
      <c r="I104" s="8" t="s">
        <v>204</v>
      </c>
      <c r="J104" s="5" t="s">
        <v>10</v>
      </c>
      <c r="K104" s="4"/>
    </row>
    <row r="105" spans="1:11" ht="28.8" x14ac:dyDescent="0.3">
      <c r="A105" s="95"/>
      <c r="B105" s="95"/>
      <c r="C105" s="95"/>
      <c r="D105" s="95"/>
      <c r="E105" s="95"/>
      <c r="F105" s="95"/>
      <c r="G105" s="12">
        <v>8</v>
      </c>
      <c r="H105" s="8" t="s">
        <v>205</v>
      </c>
      <c r="I105" s="8" t="s">
        <v>523</v>
      </c>
      <c r="J105" s="5" t="s">
        <v>10</v>
      </c>
      <c r="K105" s="4"/>
    </row>
    <row r="106" spans="1:11" ht="28.8" x14ac:dyDescent="0.3">
      <c r="A106" s="95"/>
      <c r="B106" s="95"/>
      <c r="C106" s="95"/>
      <c r="D106" s="95"/>
      <c r="E106" s="95"/>
      <c r="F106" s="95"/>
      <c r="G106" s="12">
        <v>9</v>
      </c>
      <c r="H106" s="8" t="s">
        <v>207</v>
      </c>
      <c r="I106" s="8" t="s">
        <v>208</v>
      </c>
      <c r="J106" s="5" t="s">
        <v>10</v>
      </c>
      <c r="K106" s="4"/>
    </row>
    <row r="107" spans="1:11" ht="28.8" x14ac:dyDescent="0.3">
      <c r="A107" s="95"/>
      <c r="B107" s="95"/>
      <c r="C107" s="95"/>
      <c r="D107" s="95"/>
      <c r="E107" s="95"/>
      <c r="F107" s="95"/>
      <c r="G107" s="12">
        <v>10</v>
      </c>
      <c r="H107" s="8" t="s">
        <v>209</v>
      </c>
      <c r="I107" s="8" t="s">
        <v>210</v>
      </c>
      <c r="J107" s="5" t="s">
        <v>10</v>
      </c>
      <c r="K107" s="4"/>
    </row>
    <row r="108" spans="1:11" ht="28.8" x14ac:dyDescent="0.3">
      <c r="A108" s="95"/>
      <c r="B108" s="95"/>
      <c r="C108" s="95"/>
      <c r="D108" s="95"/>
      <c r="E108" s="95"/>
      <c r="F108" s="95"/>
      <c r="G108" s="12">
        <v>11</v>
      </c>
      <c r="H108" s="8" t="s">
        <v>211</v>
      </c>
      <c r="I108" s="8" t="s">
        <v>212</v>
      </c>
      <c r="J108" s="5" t="s">
        <v>10</v>
      </c>
      <c r="K108" s="4"/>
    </row>
    <row r="109" spans="1:11" ht="57.6" x14ac:dyDescent="0.3">
      <c r="A109" s="96"/>
      <c r="B109" s="96"/>
      <c r="C109" s="96"/>
      <c r="D109" s="96"/>
      <c r="E109" s="96"/>
      <c r="F109" s="96"/>
      <c r="G109" s="12">
        <v>12</v>
      </c>
      <c r="H109" s="8" t="s">
        <v>213</v>
      </c>
      <c r="I109" s="8" t="s">
        <v>214</v>
      </c>
      <c r="J109" s="5" t="s">
        <v>10</v>
      </c>
      <c r="K109" s="4"/>
    </row>
    <row r="110" spans="1:11" x14ac:dyDescent="0.3">
      <c r="A110" s="14"/>
      <c r="B110" s="13"/>
      <c r="C110" s="13"/>
      <c r="D110" s="13"/>
      <c r="E110" s="13"/>
      <c r="F110" s="13"/>
      <c r="G110" s="11"/>
      <c r="H110" s="7"/>
      <c r="I110" s="7"/>
      <c r="J110" s="7"/>
      <c r="K110" s="6"/>
    </row>
    <row r="111" spans="1:11" ht="43.2" x14ac:dyDescent="0.3">
      <c r="A111" s="94" t="s">
        <v>483</v>
      </c>
      <c r="B111" s="94" t="s">
        <v>913</v>
      </c>
      <c r="C111" s="94" t="s">
        <v>932</v>
      </c>
      <c r="D111" s="94" t="s">
        <v>933</v>
      </c>
      <c r="E111" s="94" t="s">
        <v>876</v>
      </c>
      <c r="F111" s="94" t="s">
        <v>896</v>
      </c>
      <c r="G111" s="12">
        <v>1</v>
      </c>
      <c r="H111" s="8" t="s">
        <v>191</v>
      </c>
      <c r="I111" s="8" t="s">
        <v>520</v>
      </c>
      <c r="J111" s="5" t="s">
        <v>10</v>
      </c>
      <c r="K111" s="4"/>
    </row>
    <row r="112" spans="1:11" ht="57.6" x14ac:dyDescent="0.3">
      <c r="A112" s="95"/>
      <c r="B112" s="95"/>
      <c r="C112" s="95"/>
      <c r="D112" s="95"/>
      <c r="E112" s="95"/>
      <c r="F112" s="95"/>
      <c r="G112" s="12">
        <v>2</v>
      </c>
      <c r="H112" s="8" t="s">
        <v>193</v>
      </c>
      <c r="I112" s="8" t="s">
        <v>227</v>
      </c>
      <c r="J112" s="5" t="s">
        <v>10</v>
      </c>
      <c r="K112" s="4"/>
    </row>
    <row r="113" spans="1:11" ht="28.8" x14ac:dyDescent="0.3">
      <c r="A113" s="95"/>
      <c r="B113" s="95"/>
      <c r="C113" s="95"/>
      <c r="D113" s="95"/>
      <c r="E113" s="95"/>
      <c r="F113" s="95"/>
      <c r="G113" s="12">
        <v>3</v>
      </c>
      <c r="H113" s="8" t="s">
        <v>195</v>
      </c>
      <c r="I113" s="8" t="s">
        <v>521</v>
      </c>
      <c r="J113" s="5" t="s">
        <v>10</v>
      </c>
      <c r="K113" s="4"/>
    </row>
    <row r="114" spans="1:11" ht="57.6" x14ac:dyDescent="0.3">
      <c r="A114" s="95"/>
      <c r="B114" s="95"/>
      <c r="C114" s="95"/>
      <c r="D114" s="95"/>
      <c r="E114" s="95"/>
      <c r="F114" s="95"/>
      <c r="G114" s="12">
        <v>4</v>
      </c>
      <c r="H114" s="8" t="s">
        <v>197</v>
      </c>
      <c r="I114" s="8" t="s">
        <v>522</v>
      </c>
      <c r="J114" s="5" t="s">
        <v>10</v>
      </c>
      <c r="K114" s="4"/>
    </row>
    <row r="115" spans="1:11" ht="72" x14ac:dyDescent="0.3">
      <c r="A115" s="95"/>
      <c r="B115" s="95"/>
      <c r="C115" s="95"/>
      <c r="D115" s="95"/>
      <c r="E115" s="95"/>
      <c r="F115" s="95"/>
      <c r="G115" s="12">
        <v>5</v>
      </c>
      <c r="H115" s="8" t="s">
        <v>199</v>
      </c>
      <c r="I115" s="8" t="s">
        <v>230</v>
      </c>
      <c r="J115" s="5" t="s">
        <v>10</v>
      </c>
      <c r="K115" s="4"/>
    </row>
    <row r="116" spans="1:11" ht="28.8" x14ac:dyDescent="0.3">
      <c r="A116" s="95"/>
      <c r="B116" s="95"/>
      <c r="C116" s="95"/>
      <c r="D116" s="95"/>
      <c r="E116" s="95"/>
      <c r="F116" s="95"/>
      <c r="G116" s="12">
        <v>6</v>
      </c>
      <c r="H116" s="8" t="s">
        <v>201</v>
      </c>
      <c r="I116" s="8" t="s">
        <v>202</v>
      </c>
      <c r="J116" s="5" t="s">
        <v>10</v>
      </c>
      <c r="K116" s="4"/>
    </row>
    <row r="117" spans="1:11" ht="28.8" x14ac:dyDescent="0.3">
      <c r="A117" s="95"/>
      <c r="B117" s="95"/>
      <c r="C117" s="95"/>
      <c r="D117" s="95"/>
      <c r="E117" s="95"/>
      <c r="F117" s="95"/>
      <c r="G117" s="12">
        <v>7</v>
      </c>
      <c r="H117" s="8" t="s">
        <v>203</v>
      </c>
      <c r="I117" s="8" t="s">
        <v>204</v>
      </c>
      <c r="J117" s="5" t="s">
        <v>10</v>
      </c>
      <c r="K117" s="4"/>
    </row>
    <row r="118" spans="1:11" ht="28.8" x14ac:dyDescent="0.3">
      <c r="A118" s="95"/>
      <c r="B118" s="95"/>
      <c r="C118" s="95"/>
      <c r="D118" s="95"/>
      <c r="E118" s="95"/>
      <c r="F118" s="95"/>
      <c r="G118" s="12">
        <v>8</v>
      </c>
      <c r="H118" s="8" t="s">
        <v>205</v>
      </c>
      <c r="I118" s="8" t="s">
        <v>523</v>
      </c>
      <c r="J118" s="5" t="s">
        <v>10</v>
      </c>
      <c r="K118" s="4"/>
    </row>
    <row r="119" spans="1:11" ht="28.8" x14ac:dyDescent="0.3">
      <c r="A119" s="95"/>
      <c r="B119" s="95"/>
      <c r="C119" s="95"/>
      <c r="D119" s="95"/>
      <c r="E119" s="95"/>
      <c r="F119" s="95"/>
      <c r="G119" s="12">
        <v>9</v>
      </c>
      <c r="H119" s="8" t="s">
        <v>207</v>
      </c>
      <c r="I119" s="8" t="s">
        <v>208</v>
      </c>
      <c r="J119" s="5" t="s">
        <v>10</v>
      </c>
      <c r="K119" s="4"/>
    </row>
    <row r="120" spans="1:11" ht="28.8" x14ac:dyDescent="0.3">
      <c r="A120" s="95"/>
      <c r="B120" s="95"/>
      <c r="C120" s="95"/>
      <c r="D120" s="95"/>
      <c r="E120" s="95"/>
      <c r="F120" s="95"/>
      <c r="G120" s="12">
        <v>10</v>
      </c>
      <c r="H120" s="8" t="s">
        <v>209</v>
      </c>
      <c r="I120" s="8" t="s">
        <v>210</v>
      </c>
      <c r="J120" s="5" t="s">
        <v>10</v>
      </c>
      <c r="K120" s="4"/>
    </row>
    <row r="121" spans="1:11" ht="28.8" x14ac:dyDescent="0.3">
      <c r="A121" s="95"/>
      <c r="B121" s="95"/>
      <c r="C121" s="95"/>
      <c r="D121" s="95"/>
      <c r="E121" s="95"/>
      <c r="F121" s="95"/>
      <c r="G121" s="12">
        <v>11</v>
      </c>
      <c r="H121" s="8" t="s">
        <v>211</v>
      </c>
      <c r="I121" s="8" t="s">
        <v>212</v>
      </c>
      <c r="J121" s="5" t="s">
        <v>10</v>
      </c>
      <c r="K121" s="4"/>
    </row>
    <row r="122" spans="1:11" ht="57.6" x14ac:dyDescent="0.3">
      <c r="A122" s="96"/>
      <c r="B122" s="96"/>
      <c r="C122" s="96"/>
      <c r="D122" s="96"/>
      <c r="E122" s="96"/>
      <c r="F122" s="96"/>
      <c r="G122" s="12">
        <v>12</v>
      </c>
      <c r="H122" s="8" t="s">
        <v>213</v>
      </c>
      <c r="I122" s="8" t="s">
        <v>214</v>
      </c>
      <c r="J122" s="5" t="s">
        <v>10</v>
      </c>
      <c r="K122" s="4"/>
    </row>
    <row r="123" spans="1:11" x14ac:dyDescent="0.3">
      <c r="A123" s="14"/>
      <c r="B123" s="13"/>
      <c r="C123" s="13"/>
      <c r="D123" s="13"/>
      <c r="E123" s="13"/>
      <c r="F123" s="13"/>
      <c r="G123" s="11"/>
      <c r="H123" s="7"/>
      <c r="I123" s="7"/>
      <c r="J123" s="7"/>
      <c r="K123" s="6"/>
    </row>
    <row r="124" spans="1:11" ht="28.8" x14ac:dyDescent="0.3">
      <c r="A124" s="94" t="s">
        <v>499</v>
      </c>
      <c r="B124" s="94" t="s">
        <v>913</v>
      </c>
      <c r="C124" s="94" t="s">
        <v>920</v>
      </c>
      <c r="D124" s="94" t="s">
        <v>934</v>
      </c>
      <c r="E124" s="94" t="s">
        <v>875</v>
      </c>
      <c r="F124" s="94" t="s">
        <v>896</v>
      </c>
      <c r="G124" s="12">
        <v>1</v>
      </c>
      <c r="H124" s="8" t="s">
        <v>144</v>
      </c>
      <c r="I124" s="8" t="s">
        <v>157</v>
      </c>
      <c r="J124" s="5" t="s">
        <v>10</v>
      </c>
      <c r="K124" s="4"/>
    </row>
    <row r="125" spans="1:11" ht="28.8" x14ac:dyDescent="0.3">
      <c r="A125" s="95"/>
      <c r="B125" s="95"/>
      <c r="C125" s="95"/>
      <c r="D125" s="95"/>
      <c r="E125" s="95"/>
      <c r="F125" s="95"/>
      <c r="G125" s="12">
        <v>2</v>
      </c>
      <c r="H125" s="8" t="s">
        <v>145</v>
      </c>
      <c r="I125" s="8" t="s">
        <v>158</v>
      </c>
      <c r="J125" s="5" t="s">
        <v>10</v>
      </c>
      <c r="K125" s="4"/>
    </row>
    <row r="126" spans="1:11" ht="28.8" x14ac:dyDescent="0.3">
      <c r="A126" s="95"/>
      <c r="B126" s="95"/>
      <c r="C126" s="95"/>
      <c r="D126" s="95"/>
      <c r="E126" s="95"/>
      <c r="F126" s="95"/>
      <c r="G126" s="12">
        <v>3</v>
      </c>
      <c r="H126" s="8" t="s">
        <v>146</v>
      </c>
      <c r="I126" s="8" t="s">
        <v>159</v>
      </c>
      <c r="J126" s="5" t="s">
        <v>10</v>
      </c>
      <c r="K126" s="4"/>
    </row>
    <row r="127" spans="1:11" ht="28.8" x14ac:dyDescent="0.3">
      <c r="A127" s="95"/>
      <c r="B127" s="95"/>
      <c r="C127" s="95"/>
      <c r="D127" s="95"/>
      <c r="E127" s="95"/>
      <c r="F127" s="95"/>
      <c r="G127" s="12">
        <v>4</v>
      </c>
      <c r="H127" s="8" t="s">
        <v>147</v>
      </c>
      <c r="I127" s="8" t="s">
        <v>160</v>
      </c>
      <c r="J127" s="5" t="s">
        <v>10</v>
      </c>
      <c r="K127" s="4"/>
    </row>
    <row r="128" spans="1:11" ht="43.2" x14ac:dyDescent="0.3">
      <c r="A128" s="95"/>
      <c r="B128" s="95"/>
      <c r="C128" s="95"/>
      <c r="D128" s="95"/>
      <c r="E128" s="95"/>
      <c r="F128" s="95"/>
      <c r="G128" s="12">
        <v>5</v>
      </c>
      <c r="H128" s="8" t="s">
        <v>148</v>
      </c>
      <c r="I128" s="8" t="s">
        <v>161</v>
      </c>
      <c r="J128" s="5" t="s">
        <v>10</v>
      </c>
      <c r="K128" s="4"/>
    </row>
    <row r="129" spans="1:11" ht="28.8" x14ac:dyDescent="0.3">
      <c r="A129" s="95"/>
      <c r="B129" s="95"/>
      <c r="C129" s="95"/>
      <c r="D129" s="95"/>
      <c r="E129" s="95"/>
      <c r="F129" s="95"/>
      <c r="G129" s="12">
        <v>6</v>
      </c>
      <c r="H129" s="8" t="s">
        <v>149</v>
      </c>
      <c r="I129" s="8" t="s">
        <v>162</v>
      </c>
      <c r="J129" s="5" t="s">
        <v>10</v>
      </c>
      <c r="K129" s="4"/>
    </row>
    <row r="130" spans="1:11" ht="28.8" x14ac:dyDescent="0.3">
      <c r="A130" s="95"/>
      <c r="B130" s="95"/>
      <c r="C130" s="95"/>
      <c r="D130" s="95"/>
      <c r="E130" s="95"/>
      <c r="F130" s="95"/>
      <c r="G130" s="12">
        <v>7</v>
      </c>
      <c r="H130" s="8" t="s">
        <v>150</v>
      </c>
      <c r="I130" s="8" t="s">
        <v>163</v>
      </c>
      <c r="J130" s="5" t="s">
        <v>10</v>
      </c>
      <c r="K130" s="4"/>
    </row>
    <row r="131" spans="1:11" ht="86.4" x14ac:dyDescent="0.3">
      <c r="A131" s="95"/>
      <c r="B131" s="95"/>
      <c r="C131" s="95"/>
      <c r="D131" s="95"/>
      <c r="E131" s="95"/>
      <c r="F131" s="95"/>
      <c r="G131" s="12">
        <v>8</v>
      </c>
      <c r="H131" s="8" t="s">
        <v>151</v>
      </c>
      <c r="I131" s="8" t="s">
        <v>164</v>
      </c>
      <c r="J131" s="5" t="s">
        <v>10</v>
      </c>
      <c r="K131" s="4"/>
    </row>
    <row r="132" spans="1:11" ht="86.4" x14ac:dyDescent="0.3">
      <c r="A132" s="95"/>
      <c r="B132" s="95"/>
      <c r="C132" s="95"/>
      <c r="D132" s="95"/>
      <c r="E132" s="95"/>
      <c r="F132" s="95"/>
      <c r="G132" s="12">
        <v>9</v>
      </c>
      <c r="H132" s="8" t="s">
        <v>152</v>
      </c>
      <c r="I132" s="8" t="s">
        <v>165</v>
      </c>
      <c r="J132" s="5" t="s">
        <v>10</v>
      </c>
      <c r="K132" s="4"/>
    </row>
    <row r="133" spans="1:11" ht="28.8" x14ac:dyDescent="0.3">
      <c r="A133" s="95"/>
      <c r="B133" s="95"/>
      <c r="C133" s="95"/>
      <c r="D133" s="95"/>
      <c r="E133" s="95"/>
      <c r="F133" s="95"/>
      <c r="G133" s="12">
        <v>10</v>
      </c>
      <c r="H133" s="8" t="s">
        <v>153</v>
      </c>
      <c r="I133" s="8" t="s">
        <v>222</v>
      </c>
      <c r="J133" s="5" t="s">
        <v>10</v>
      </c>
      <c r="K133" s="4"/>
    </row>
    <row r="134" spans="1:11" ht="28.8" x14ac:dyDescent="0.3">
      <c r="A134" s="95"/>
      <c r="B134" s="95"/>
      <c r="C134" s="95"/>
      <c r="D134" s="95"/>
      <c r="E134" s="95"/>
      <c r="F134" s="95"/>
      <c r="G134" s="12">
        <v>11</v>
      </c>
      <c r="H134" s="8" t="s">
        <v>111</v>
      </c>
      <c r="I134" s="8" t="s">
        <v>167</v>
      </c>
      <c r="J134" s="5" t="s">
        <v>10</v>
      </c>
      <c r="K134" s="4"/>
    </row>
    <row r="135" spans="1:11" ht="43.2" x14ac:dyDescent="0.3">
      <c r="A135" s="95"/>
      <c r="B135" s="95"/>
      <c r="C135" s="95"/>
      <c r="D135" s="95"/>
      <c r="E135" s="95"/>
      <c r="F135" s="95"/>
      <c r="G135" s="12">
        <v>12</v>
      </c>
      <c r="H135" s="8" t="s">
        <v>154</v>
      </c>
      <c r="I135" s="8" t="s">
        <v>168</v>
      </c>
      <c r="J135" s="5" t="s">
        <v>10</v>
      </c>
      <c r="K135" s="4"/>
    </row>
    <row r="136" spans="1:11" ht="28.8" x14ac:dyDescent="0.3">
      <c r="A136" s="95"/>
      <c r="B136" s="95"/>
      <c r="C136" s="95"/>
      <c r="D136" s="95"/>
      <c r="E136" s="95"/>
      <c r="F136" s="95"/>
      <c r="G136" s="12">
        <v>13</v>
      </c>
      <c r="H136" s="8" t="s">
        <v>155</v>
      </c>
      <c r="I136" s="8" t="s">
        <v>169</v>
      </c>
      <c r="J136" s="5" t="s">
        <v>10</v>
      </c>
      <c r="K136" s="4"/>
    </row>
    <row r="137" spans="1:11" ht="28.8" x14ac:dyDescent="0.3">
      <c r="A137" s="96"/>
      <c r="B137" s="96"/>
      <c r="C137" s="96"/>
      <c r="D137" s="96"/>
      <c r="E137" s="96"/>
      <c r="F137" s="96"/>
      <c r="G137" s="12">
        <v>14</v>
      </c>
      <c r="H137" s="8" t="s">
        <v>156</v>
      </c>
      <c r="I137" s="8" t="s">
        <v>170</v>
      </c>
      <c r="J137" s="5" t="s">
        <v>10</v>
      </c>
      <c r="K137" s="4"/>
    </row>
    <row r="138" spans="1:11" x14ac:dyDescent="0.3">
      <c r="A138" s="14"/>
      <c r="B138" s="13"/>
      <c r="C138" s="13"/>
      <c r="D138" s="13"/>
      <c r="E138" s="13"/>
      <c r="F138" s="13"/>
      <c r="G138" s="11"/>
      <c r="H138" s="7"/>
      <c r="I138" s="7"/>
      <c r="J138" s="7"/>
      <c r="K138" s="6"/>
    </row>
    <row r="139" spans="1:11" ht="172.8" x14ac:dyDescent="0.3">
      <c r="A139" s="94" t="s">
        <v>499</v>
      </c>
      <c r="B139" s="94" t="s">
        <v>913</v>
      </c>
      <c r="C139" s="94" t="s">
        <v>920</v>
      </c>
      <c r="D139" s="94" t="s">
        <v>935</v>
      </c>
      <c r="E139" s="94" t="s">
        <v>895</v>
      </c>
      <c r="F139" s="94" t="s">
        <v>896</v>
      </c>
      <c r="G139" s="12">
        <v>1</v>
      </c>
      <c r="H139" s="8" t="s">
        <v>117</v>
      </c>
      <c r="I139" s="8" t="s">
        <v>118</v>
      </c>
      <c r="J139" s="5" t="s">
        <v>10</v>
      </c>
      <c r="K139" s="4"/>
    </row>
    <row r="140" spans="1:11" ht="158.4" x14ac:dyDescent="0.3">
      <c r="A140" s="95"/>
      <c r="B140" s="95"/>
      <c r="C140" s="95"/>
      <c r="D140" s="95"/>
      <c r="E140" s="95"/>
      <c r="F140" s="95"/>
      <c r="G140" s="12">
        <v>2</v>
      </c>
      <c r="H140" s="8" t="s">
        <v>119</v>
      </c>
      <c r="I140" s="8" t="s">
        <v>120</v>
      </c>
      <c r="J140" s="5" t="s">
        <v>10</v>
      </c>
      <c r="K140" s="4"/>
    </row>
    <row r="141" spans="1:11" ht="57.6" x14ac:dyDescent="0.3">
      <c r="A141" s="95"/>
      <c r="B141" s="95"/>
      <c r="C141" s="95"/>
      <c r="D141" s="95"/>
      <c r="E141" s="95"/>
      <c r="F141" s="95"/>
      <c r="G141" s="12">
        <v>3</v>
      </c>
      <c r="H141" s="8" t="s">
        <v>121</v>
      </c>
      <c r="I141" s="8" t="s">
        <v>122</v>
      </c>
      <c r="J141" s="5" t="s">
        <v>10</v>
      </c>
      <c r="K141" s="4"/>
    </row>
    <row r="142" spans="1:11" ht="86.4" x14ac:dyDescent="0.3">
      <c r="A142" s="95"/>
      <c r="B142" s="95"/>
      <c r="C142" s="95"/>
      <c r="D142" s="95"/>
      <c r="E142" s="95"/>
      <c r="F142" s="95"/>
      <c r="G142" s="12">
        <v>4</v>
      </c>
      <c r="H142" s="8" t="s">
        <v>123</v>
      </c>
      <c r="I142" s="8" t="s">
        <v>124</v>
      </c>
      <c r="J142" s="5" t="s">
        <v>10</v>
      </c>
      <c r="K142" s="4"/>
    </row>
    <row r="143" spans="1:11" ht="28.8" x14ac:dyDescent="0.3">
      <c r="A143" s="95"/>
      <c r="B143" s="95"/>
      <c r="C143" s="95"/>
      <c r="D143" s="95"/>
      <c r="E143" s="95"/>
      <c r="F143" s="95"/>
      <c r="G143" s="12">
        <v>5</v>
      </c>
      <c r="H143" s="8" t="s">
        <v>125</v>
      </c>
      <c r="I143" s="8" t="s">
        <v>126</v>
      </c>
      <c r="J143" s="5" t="s">
        <v>10</v>
      </c>
      <c r="K143" s="4"/>
    </row>
    <row r="144" spans="1:11" ht="28.8" x14ac:dyDescent="0.3">
      <c r="A144" s="95"/>
      <c r="B144" s="95"/>
      <c r="C144" s="95"/>
      <c r="D144" s="95"/>
      <c r="E144" s="95"/>
      <c r="F144" s="95"/>
      <c r="G144" s="12">
        <v>6</v>
      </c>
      <c r="H144" s="8" t="s">
        <v>127</v>
      </c>
      <c r="I144" s="8" t="s">
        <v>126</v>
      </c>
      <c r="J144" s="5" t="s">
        <v>10</v>
      </c>
      <c r="K144" s="4"/>
    </row>
    <row r="145" spans="1:11" x14ac:dyDescent="0.3">
      <c r="A145" s="14"/>
      <c r="B145" s="13"/>
      <c r="C145" s="13"/>
      <c r="D145" s="13"/>
      <c r="E145" s="13"/>
      <c r="F145" s="13"/>
      <c r="G145" s="11"/>
      <c r="H145" s="7"/>
      <c r="I145" s="7"/>
      <c r="J145" s="7"/>
      <c r="K145" s="6"/>
    </row>
    <row r="146" spans="1:11" ht="172.8" x14ac:dyDescent="0.3">
      <c r="A146" s="94" t="s">
        <v>499</v>
      </c>
      <c r="B146" s="94" t="s">
        <v>913</v>
      </c>
      <c r="C146" s="94" t="s">
        <v>920</v>
      </c>
      <c r="D146" s="94" t="s">
        <v>936</v>
      </c>
      <c r="E146" s="94" t="s">
        <v>874</v>
      </c>
      <c r="F146" s="94" t="s">
        <v>896</v>
      </c>
      <c r="G146" s="12">
        <v>1</v>
      </c>
      <c r="H146" s="8" t="s">
        <v>130</v>
      </c>
      <c r="I146" s="8" t="s">
        <v>131</v>
      </c>
      <c r="J146" s="5" t="s">
        <v>10</v>
      </c>
      <c r="K146" s="4"/>
    </row>
    <row r="147" spans="1:11" ht="72" x14ac:dyDescent="0.3">
      <c r="A147" s="95"/>
      <c r="B147" s="95"/>
      <c r="C147" s="95"/>
      <c r="D147" s="95"/>
      <c r="E147" s="95"/>
      <c r="F147" s="95"/>
      <c r="G147" s="12">
        <v>2</v>
      </c>
      <c r="H147" s="8" t="s">
        <v>132</v>
      </c>
      <c r="I147" s="8" t="s">
        <v>133</v>
      </c>
      <c r="J147" s="5" t="s">
        <v>10</v>
      </c>
      <c r="K147" s="4"/>
    </row>
    <row r="148" spans="1:11" ht="28.8" x14ac:dyDescent="0.3">
      <c r="A148" s="95"/>
      <c r="B148" s="95"/>
      <c r="C148" s="95"/>
      <c r="D148" s="95"/>
      <c r="E148" s="95"/>
      <c r="F148" s="95"/>
      <c r="G148" s="12">
        <v>3</v>
      </c>
      <c r="H148" s="8" t="s">
        <v>134</v>
      </c>
      <c r="I148" s="8" t="s">
        <v>126</v>
      </c>
      <c r="J148" s="5" t="s">
        <v>10</v>
      </c>
      <c r="K148" s="4"/>
    </row>
    <row r="149" spans="1:11" ht="72" x14ac:dyDescent="0.3">
      <c r="A149" s="95"/>
      <c r="B149" s="95"/>
      <c r="C149" s="95"/>
      <c r="D149" s="95"/>
      <c r="E149" s="95"/>
      <c r="F149" s="95"/>
      <c r="G149" s="12">
        <v>4</v>
      </c>
      <c r="H149" s="8" t="s">
        <v>135</v>
      </c>
      <c r="I149" s="8" t="s">
        <v>136</v>
      </c>
      <c r="J149" s="5" t="s">
        <v>10</v>
      </c>
      <c r="K149" s="4"/>
    </row>
    <row r="150" spans="1:11" ht="28.8" x14ac:dyDescent="0.3">
      <c r="A150" s="95"/>
      <c r="B150" s="95"/>
      <c r="C150" s="95"/>
      <c r="D150" s="95"/>
      <c r="E150" s="95"/>
      <c r="F150" s="95"/>
      <c r="G150" s="12">
        <v>5</v>
      </c>
      <c r="H150" s="8" t="s">
        <v>137</v>
      </c>
      <c r="I150" s="8" t="s">
        <v>126</v>
      </c>
      <c r="J150" s="5" t="s">
        <v>10</v>
      </c>
      <c r="K150" s="4"/>
    </row>
    <row r="151" spans="1:11" ht="57.6" x14ac:dyDescent="0.3">
      <c r="A151" s="95"/>
      <c r="B151" s="95"/>
      <c r="C151" s="95"/>
      <c r="D151" s="95"/>
      <c r="E151" s="95"/>
      <c r="F151" s="95"/>
      <c r="G151" s="12">
        <v>6</v>
      </c>
      <c r="H151" s="8" t="s">
        <v>138</v>
      </c>
      <c r="I151" s="8" t="s">
        <v>139</v>
      </c>
      <c r="J151" s="5" t="s">
        <v>10</v>
      </c>
      <c r="K151" s="4"/>
    </row>
    <row r="152" spans="1:11" ht="28.8" x14ac:dyDescent="0.3">
      <c r="A152" s="95"/>
      <c r="B152" s="95"/>
      <c r="C152" s="95"/>
      <c r="D152" s="95"/>
      <c r="E152" s="95"/>
      <c r="F152" s="95"/>
      <c r="G152" s="12">
        <v>7</v>
      </c>
      <c r="H152" s="8" t="s">
        <v>140</v>
      </c>
      <c r="I152" s="8" t="s">
        <v>126</v>
      </c>
      <c r="J152" s="5" t="s">
        <v>10</v>
      </c>
      <c r="K152" s="4"/>
    </row>
    <row r="153" spans="1:11" ht="28.8" x14ac:dyDescent="0.3">
      <c r="A153" s="95"/>
      <c r="B153" s="95"/>
      <c r="C153" s="95"/>
      <c r="D153" s="95"/>
      <c r="E153" s="95"/>
      <c r="F153" s="95"/>
      <c r="G153" s="12">
        <v>8</v>
      </c>
      <c r="H153" s="8" t="s">
        <v>141</v>
      </c>
      <c r="I153" s="8" t="s">
        <v>126</v>
      </c>
      <c r="J153" s="5" t="s">
        <v>10</v>
      </c>
      <c r="K153" s="4"/>
    </row>
    <row r="154" spans="1:11" x14ac:dyDescent="0.3">
      <c r="A154" s="14"/>
      <c r="B154" s="13"/>
      <c r="C154" s="13"/>
      <c r="D154" s="13"/>
      <c r="E154" s="13"/>
      <c r="F154" s="13"/>
      <c r="G154" s="11"/>
      <c r="H154" s="7"/>
      <c r="I154" s="7"/>
      <c r="J154" s="7"/>
      <c r="K154" s="6"/>
    </row>
    <row r="155" spans="1:11" ht="43.2" x14ac:dyDescent="0.3">
      <c r="A155" s="94" t="s">
        <v>499</v>
      </c>
      <c r="B155" s="94" t="s">
        <v>913</v>
      </c>
      <c r="C155" s="94" t="s">
        <v>920</v>
      </c>
      <c r="D155" s="94" t="s">
        <v>937</v>
      </c>
      <c r="E155" s="94" t="s">
        <v>873</v>
      </c>
      <c r="F155" s="94" t="s">
        <v>896</v>
      </c>
      <c r="G155" s="12">
        <v>1</v>
      </c>
      <c r="H155" s="8" t="s">
        <v>191</v>
      </c>
      <c r="I155" s="8" t="s">
        <v>226</v>
      </c>
      <c r="J155" s="5" t="s">
        <v>10</v>
      </c>
      <c r="K155" s="4"/>
    </row>
    <row r="156" spans="1:11" ht="57.6" x14ac:dyDescent="0.3">
      <c r="A156" s="95"/>
      <c r="B156" s="95"/>
      <c r="C156" s="95"/>
      <c r="D156" s="95"/>
      <c r="E156" s="95"/>
      <c r="F156" s="95"/>
      <c r="G156" s="12">
        <v>2</v>
      </c>
      <c r="H156" s="8" t="s">
        <v>193</v>
      </c>
      <c r="I156" s="8" t="s">
        <v>227</v>
      </c>
      <c r="J156" s="5" t="s">
        <v>10</v>
      </c>
      <c r="K156" s="4"/>
    </row>
    <row r="157" spans="1:11" ht="28.8" x14ac:dyDescent="0.3">
      <c r="A157" s="95"/>
      <c r="B157" s="95"/>
      <c r="C157" s="95"/>
      <c r="D157" s="95"/>
      <c r="E157" s="95"/>
      <c r="F157" s="95"/>
      <c r="G157" s="12">
        <v>3</v>
      </c>
      <c r="H157" s="8" t="s">
        <v>195</v>
      </c>
      <c r="I157" s="8" t="s">
        <v>228</v>
      </c>
      <c r="J157" s="5" t="s">
        <v>10</v>
      </c>
      <c r="K157" s="4"/>
    </row>
    <row r="158" spans="1:11" ht="57.6" x14ac:dyDescent="0.3">
      <c r="A158" s="95"/>
      <c r="B158" s="95"/>
      <c r="C158" s="95"/>
      <c r="D158" s="95"/>
      <c r="E158" s="95"/>
      <c r="F158" s="95"/>
      <c r="G158" s="12">
        <v>4</v>
      </c>
      <c r="H158" s="8" t="s">
        <v>197</v>
      </c>
      <c r="I158" s="8" t="s">
        <v>229</v>
      </c>
      <c r="J158" s="5" t="s">
        <v>10</v>
      </c>
      <c r="K158" s="4"/>
    </row>
    <row r="159" spans="1:11" ht="72" x14ac:dyDescent="0.3">
      <c r="A159" s="95"/>
      <c r="B159" s="95"/>
      <c r="C159" s="95"/>
      <c r="D159" s="95"/>
      <c r="E159" s="95"/>
      <c r="F159" s="95"/>
      <c r="G159" s="12">
        <v>5</v>
      </c>
      <c r="H159" s="8" t="s">
        <v>199</v>
      </c>
      <c r="I159" s="8" t="s">
        <v>230</v>
      </c>
      <c r="J159" s="5" t="s">
        <v>10</v>
      </c>
      <c r="K159" s="4"/>
    </row>
    <row r="160" spans="1:11" ht="28.8" x14ac:dyDescent="0.3">
      <c r="A160" s="95"/>
      <c r="B160" s="95"/>
      <c r="C160" s="95"/>
      <c r="D160" s="95"/>
      <c r="E160" s="95"/>
      <c r="F160" s="95"/>
      <c r="G160" s="12">
        <v>6</v>
      </c>
      <c r="H160" s="8" t="s">
        <v>201</v>
      </c>
      <c r="I160" s="8" t="s">
        <v>231</v>
      </c>
      <c r="J160" s="5" t="s">
        <v>10</v>
      </c>
      <c r="K160" s="4"/>
    </row>
    <row r="161" spans="1:11" ht="28.8" x14ac:dyDescent="0.3">
      <c r="A161" s="95"/>
      <c r="B161" s="95"/>
      <c r="C161" s="95"/>
      <c r="D161" s="95"/>
      <c r="E161" s="95"/>
      <c r="F161" s="95"/>
      <c r="G161" s="12">
        <v>7</v>
      </c>
      <c r="H161" s="8" t="s">
        <v>209</v>
      </c>
      <c r="I161" s="8" t="s">
        <v>232</v>
      </c>
      <c r="J161" s="5" t="s">
        <v>10</v>
      </c>
      <c r="K161" s="4"/>
    </row>
    <row r="162" spans="1:11" ht="28.8" x14ac:dyDescent="0.3">
      <c r="A162" s="95"/>
      <c r="B162" s="95"/>
      <c r="C162" s="95"/>
      <c r="D162" s="95"/>
      <c r="E162" s="95"/>
      <c r="F162" s="95"/>
      <c r="G162" s="12">
        <v>8</v>
      </c>
      <c r="H162" s="8" t="s">
        <v>211</v>
      </c>
      <c r="I162" s="8" t="s">
        <v>233</v>
      </c>
      <c r="J162" s="5" t="s">
        <v>10</v>
      </c>
      <c r="K162" s="4"/>
    </row>
    <row r="163" spans="1:11" ht="28.8" x14ac:dyDescent="0.3">
      <c r="A163" s="95"/>
      <c r="B163" s="95"/>
      <c r="C163" s="95"/>
      <c r="D163" s="95"/>
      <c r="E163" s="95"/>
      <c r="F163" s="95"/>
      <c r="G163" s="12">
        <v>9</v>
      </c>
      <c r="H163" s="8" t="s">
        <v>234</v>
      </c>
      <c r="I163" s="8" t="s">
        <v>235</v>
      </c>
      <c r="J163" s="5" t="s">
        <v>10</v>
      </c>
      <c r="K163" s="4"/>
    </row>
    <row r="164" spans="1:11" x14ac:dyDescent="0.3">
      <c r="A164" s="14"/>
      <c r="B164" s="13"/>
      <c r="C164" s="13"/>
      <c r="D164" s="13"/>
      <c r="E164" s="13"/>
      <c r="F164" s="13"/>
      <c r="G164" s="11"/>
      <c r="H164" s="7"/>
      <c r="I164" s="7"/>
      <c r="J164" s="7"/>
      <c r="K164" s="6"/>
    </row>
    <row r="165" spans="1:11" ht="43.2" x14ac:dyDescent="0.3">
      <c r="A165" s="94" t="s">
        <v>499</v>
      </c>
      <c r="B165" s="94" t="s">
        <v>913</v>
      </c>
      <c r="C165" s="94" t="s">
        <v>920</v>
      </c>
      <c r="D165" s="94" t="s">
        <v>938</v>
      </c>
      <c r="E165" s="94" t="s">
        <v>871</v>
      </c>
      <c r="F165" s="94" t="s">
        <v>896</v>
      </c>
      <c r="G165" s="12">
        <v>1</v>
      </c>
      <c r="H165" s="8" t="s">
        <v>238</v>
      </c>
      <c r="I165" s="8" t="s">
        <v>533</v>
      </c>
      <c r="J165" s="5" t="s">
        <v>10</v>
      </c>
      <c r="K165" s="4"/>
    </row>
    <row r="166" spans="1:11" ht="172.8" x14ac:dyDescent="0.3">
      <c r="A166" s="95"/>
      <c r="B166" s="95"/>
      <c r="C166" s="95"/>
      <c r="D166" s="95"/>
      <c r="E166" s="95"/>
      <c r="F166" s="95"/>
      <c r="G166" s="12">
        <v>2</v>
      </c>
      <c r="H166" s="8" t="s">
        <v>242</v>
      </c>
      <c r="I166" s="8" t="s">
        <v>534</v>
      </c>
      <c r="J166" s="5" t="s">
        <v>10</v>
      </c>
      <c r="K166" s="4"/>
    </row>
    <row r="167" spans="1:11" ht="28.8" x14ac:dyDescent="0.3">
      <c r="A167" s="95"/>
      <c r="B167" s="95"/>
      <c r="C167" s="95"/>
      <c r="D167" s="95"/>
      <c r="E167" s="95"/>
      <c r="F167" s="95"/>
      <c r="G167" s="12">
        <v>3</v>
      </c>
      <c r="H167" s="8" t="s">
        <v>246</v>
      </c>
      <c r="I167" s="8" t="s">
        <v>247</v>
      </c>
      <c r="J167" s="5" t="s">
        <v>10</v>
      </c>
      <c r="K167" s="4"/>
    </row>
    <row r="168" spans="1:11" ht="100.8" x14ac:dyDescent="0.3">
      <c r="A168" s="95"/>
      <c r="B168" s="95"/>
      <c r="C168" s="95"/>
      <c r="D168" s="95"/>
      <c r="E168" s="95"/>
      <c r="F168" s="95"/>
      <c r="G168" s="12">
        <v>4</v>
      </c>
      <c r="H168" s="8" t="s">
        <v>248</v>
      </c>
      <c r="I168" s="8" t="s">
        <v>249</v>
      </c>
      <c r="J168" s="5" t="s">
        <v>10</v>
      </c>
      <c r="K168" s="4"/>
    </row>
    <row r="169" spans="1:11" ht="57.6" x14ac:dyDescent="0.3">
      <c r="A169" s="95"/>
      <c r="B169" s="95"/>
      <c r="C169" s="95"/>
      <c r="D169" s="95"/>
      <c r="E169" s="95"/>
      <c r="F169" s="95"/>
      <c r="G169" s="12">
        <v>5</v>
      </c>
      <c r="H169" s="8" t="s">
        <v>250</v>
      </c>
      <c r="I169" s="8" t="s">
        <v>535</v>
      </c>
      <c r="J169" s="5" t="s">
        <v>10</v>
      </c>
      <c r="K169" s="4"/>
    </row>
    <row r="170" spans="1:11" ht="43.2" x14ac:dyDescent="0.3">
      <c r="A170" s="95"/>
      <c r="B170" s="95"/>
      <c r="C170" s="95"/>
      <c r="D170" s="95"/>
      <c r="E170" s="95"/>
      <c r="F170" s="95"/>
      <c r="G170" s="12">
        <v>6</v>
      </c>
      <c r="H170" s="8" t="s">
        <v>252</v>
      </c>
      <c r="I170" s="8" t="s">
        <v>536</v>
      </c>
      <c r="J170" s="5" t="s">
        <v>10</v>
      </c>
      <c r="K170" s="4"/>
    </row>
    <row r="171" spans="1:11" ht="100.8" x14ac:dyDescent="0.3">
      <c r="A171" s="95"/>
      <c r="B171" s="95"/>
      <c r="C171" s="95"/>
      <c r="D171" s="95"/>
      <c r="E171" s="95"/>
      <c r="F171" s="95"/>
      <c r="G171" s="12">
        <v>7</v>
      </c>
      <c r="H171" s="8" t="s">
        <v>537</v>
      </c>
      <c r="I171" s="8" t="s">
        <v>538</v>
      </c>
      <c r="J171" s="5" t="s">
        <v>10</v>
      </c>
      <c r="K171" s="4"/>
    </row>
    <row r="172" spans="1:11" ht="28.8" x14ac:dyDescent="0.3">
      <c r="A172" s="95"/>
      <c r="B172" s="95"/>
      <c r="C172" s="95"/>
      <c r="D172" s="95"/>
      <c r="E172" s="95"/>
      <c r="F172" s="95"/>
      <c r="G172" s="12">
        <v>8</v>
      </c>
      <c r="H172" s="8" t="s">
        <v>258</v>
      </c>
      <c r="I172" s="8" t="s">
        <v>259</v>
      </c>
      <c r="J172" s="5" t="s">
        <v>10</v>
      </c>
      <c r="K172" s="4"/>
    </row>
    <row r="173" spans="1:11" x14ac:dyDescent="0.3">
      <c r="A173" s="95"/>
      <c r="B173" s="95"/>
      <c r="C173" s="95"/>
      <c r="D173" s="95"/>
      <c r="E173" s="95"/>
      <c r="F173" s="95"/>
      <c r="G173" s="12">
        <v>9</v>
      </c>
      <c r="H173" s="8" t="s">
        <v>260</v>
      </c>
      <c r="I173" s="8" t="s">
        <v>261</v>
      </c>
      <c r="J173" s="5" t="s">
        <v>10</v>
      </c>
      <c r="K173" s="4"/>
    </row>
    <row r="174" spans="1:11" x14ac:dyDescent="0.3">
      <c r="A174" s="95"/>
      <c r="B174" s="95"/>
      <c r="C174" s="95"/>
      <c r="D174" s="95"/>
      <c r="E174" s="95"/>
      <c r="F174" s="95"/>
      <c r="G174" s="12">
        <v>10</v>
      </c>
      <c r="H174" s="8" t="s">
        <v>262</v>
      </c>
      <c r="I174" s="8" t="s">
        <v>263</v>
      </c>
      <c r="J174" s="5" t="s">
        <v>10</v>
      </c>
      <c r="K174" s="4"/>
    </row>
    <row r="175" spans="1:11" ht="28.8" x14ac:dyDescent="0.3">
      <c r="A175" s="95"/>
      <c r="B175" s="95"/>
      <c r="C175" s="95"/>
      <c r="D175" s="95"/>
      <c r="E175" s="95"/>
      <c r="F175" s="95"/>
      <c r="G175" s="12">
        <v>11</v>
      </c>
      <c r="H175" s="8" t="s">
        <v>264</v>
      </c>
      <c r="I175" s="8" t="s">
        <v>539</v>
      </c>
      <c r="J175" s="5" t="s">
        <v>10</v>
      </c>
      <c r="K175" s="4"/>
    </row>
    <row r="176" spans="1:11" ht="28.8" x14ac:dyDescent="0.3">
      <c r="A176" s="95"/>
      <c r="B176" s="95"/>
      <c r="C176" s="95"/>
      <c r="D176" s="95"/>
      <c r="E176" s="95"/>
      <c r="F176" s="95"/>
      <c r="G176" s="12">
        <v>12</v>
      </c>
      <c r="H176" s="8" t="s">
        <v>268</v>
      </c>
      <c r="I176" s="8" t="s">
        <v>540</v>
      </c>
      <c r="J176" s="5" t="s">
        <v>10</v>
      </c>
      <c r="K176" s="4"/>
    </row>
    <row r="177" spans="1:11" ht="28.8" x14ac:dyDescent="0.3">
      <c r="A177" s="95"/>
      <c r="B177" s="95"/>
      <c r="C177" s="95"/>
      <c r="D177" s="95"/>
      <c r="E177" s="95"/>
      <c r="F177" s="95"/>
      <c r="G177" s="12">
        <v>13</v>
      </c>
      <c r="H177" s="8" t="s">
        <v>270</v>
      </c>
      <c r="I177" s="8" t="s">
        <v>541</v>
      </c>
      <c r="J177" s="5" t="s">
        <v>10</v>
      </c>
      <c r="K177" s="4"/>
    </row>
    <row r="178" spans="1:11" x14ac:dyDescent="0.3">
      <c r="A178" s="95"/>
      <c r="B178" s="95"/>
      <c r="C178" s="95"/>
      <c r="D178" s="95"/>
      <c r="E178" s="95"/>
      <c r="F178" s="95"/>
      <c r="G178" s="12">
        <v>14</v>
      </c>
      <c r="H178" s="8" t="s">
        <v>272</v>
      </c>
      <c r="I178" s="8" t="s">
        <v>542</v>
      </c>
      <c r="J178" s="5" t="s">
        <v>10</v>
      </c>
      <c r="K178" s="4"/>
    </row>
    <row r="179" spans="1:11" ht="72" x14ac:dyDescent="0.3">
      <c r="A179" s="95"/>
      <c r="B179" s="95"/>
      <c r="C179" s="95"/>
      <c r="D179" s="95"/>
      <c r="E179" s="95"/>
      <c r="F179" s="95"/>
      <c r="G179" s="12">
        <v>15</v>
      </c>
      <c r="H179" s="8" t="s">
        <v>274</v>
      </c>
      <c r="I179" s="8" t="s">
        <v>543</v>
      </c>
      <c r="J179" s="5" t="s">
        <v>10</v>
      </c>
      <c r="K179" s="4"/>
    </row>
    <row r="180" spans="1:11" ht="201.6" x14ac:dyDescent="0.3">
      <c r="A180" s="95"/>
      <c r="B180" s="95"/>
      <c r="C180" s="95"/>
      <c r="D180" s="95"/>
      <c r="E180" s="95"/>
      <c r="F180" s="95"/>
      <c r="G180" s="12">
        <v>16</v>
      </c>
      <c r="H180" s="8" t="s">
        <v>276</v>
      </c>
      <c r="I180" s="8" t="s">
        <v>277</v>
      </c>
      <c r="J180" s="5" t="s">
        <v>10</v>
      </c>
      <c r="K180" s="4"/>
    </row>
    <row r="181" spans="1:11" ht="28.8" x14ac:dyDescent="0.3">
      <c r="A181" s="95"/>
      <c r="B181" s="95"/>
      <c r="C181" s="95"/>
      <c r="D181" s="95"/>
      <c r="E181" s="95"/>
      <c r="F181" s="95"/>
      <c r="G181" s="12">
        <v>17</v>
      </c>
      <c r="H181" s="8" t="s">
        <v>278</v>
      </c>
      <c r="I181" s="8" t="s">
        <v>277</v>
      </c>
      <c r="J181" s="5" t="s">
        <v>10</v>
      </c>
      <c r="K181" s="4"/>
    </row>
    <row r="182" spans="1:11" ht="28.8" x14ac:dyDescent="0.3">
      <c r="A182" s="95"/>
      <c r="B182" s="95"/>
      <c r="C182" s="95"/>
      <c r="D182" s="95"/>
      <c r="E182" s="95"/>
      <c r="F182" s="95"/>
      <c r="G182" s="12">
        <v>18</v>
      </c>
      <c r="H182" s="8" t="s">
        <v>279</v>
      </c>
      <c r="I182" s="8" t="s">
        <v>277</v>
      </c>
      <c r="J182" s="5" t="s">
        <v>10</v>
      </c>
      <c r="K182" s="4"/>
    </row>
    <row r="183" spans="1:11" x14ac:dyDescent="0.3">
      <c r="A183" s="14"/>
      <c r="B183" s="13"/>
      <c r="C183" s="13"/>
      <c r="D183" s="13"/>
      <c r="E183" s="13"/>
      <c r="F183" s="13"/>
      <c r="G183" s="11"/>
      <c r="H183" s="7"/>
      <c r="I183" s="7"/>
      <c r="J183" s="7"/>
      <c r="K183" s="6"/>
    </row>
    <row r="184" spans="1:11" ht="64.2" customHeight="1" x14ac:dyDescent="0.3">
      <c r="A184" s="63" t="s">
        <v>499</v>
      </c>
      <c r="B184" s="63" t="s">
        <v>913</v>
      </c>
      <c r="C184" s="63" t="s">
        <v>920</v>
      </c>
      <c r="D184" s="63" t="s">
        <v>939</v>
      </c>
      <c r="E184" s="63" t="s">
        <v>940</v>
      </c>
      <c r="F184" s="63" t="s">
        <v>896</v>
      </c>
      <c r="G184" s="12">
        <v>1</v>
      </c>
      <c r="H184" s="8" t="s">
        <v>283</v>
      </c>
      <c r="I184" s="8"/>
      <c r="J184" s="5" t="s">
        <v>10</v>
      </c>
      <c r="K184" s="4"/>
    </row>
    <row r="185" spans="1:11" x14ac:dyDescent="0.3">
      <c r="A185" s="14"/>
      <c r="B185" s="13"/>
      <c r="C185" s="13"/>
      <c r="D185" s="13"/>
      <c r="E185" s="13"/>
      <c r="F185" s="13"/>
      <c r="G185" s="11"/>
      <c r="H185" s="7"/>
      <c r="I185" s="7"/>
      <c r="J185" s="7"/>
      <c r="K185" s="7"/>
    </row>
    <row r="186" spans="1:11" ht="72" x14ac:dyDescent="0.3">
      <c r="A186" s="94" t="s">
        <v>499</v>
      </c>
      <c r="B186" s="102" t="s">
        <v>913</v>
      </c>
      <c r="C186" s="100" t="s">
        <v>920</v>
      </c>
      <c r="D186" s="100" t="s">
        <v>941</v>
      </c>
      <c r="E186" s="100" t="s">
        <v>942</v>
      </c>
      <c r="F186" s="100" t="s">
        <v>896</v>
      </c>
      <c r="G186" s="12">
        <v>1</v>
      </c>
      <c r="H186" s="8" t="s">
        <v>442</v>
      </c>
      <c r="I186" s="8"/>
      <c r="J186" s="5" t="s">
        <v>10</v>
      </c>
      <c r="K186" s="4"/>
    </row>
    <row r="187" spans="1:11" ht="57.6" x14ac:dyDescent="0.3">
      <c r="A187" s="95"/>
      <c r="B187" s="103"/>
      <c r="C187" s="100"/>
      <c r="D187" s="100"/>
      <c r="E187" s="100"/>
      <c r="F187" s="100"/>
      <c r="G187" s="12">
        <v>2</v>
      </c>
      <c r="H187" s="8" t="s">
        <v>287</v>
      </c>
      <c r="I187" s="8"/>
      <c r="J187" s="5" t="s">
        <v>10</v>
      </c>
      <c r="K187" s="4"/>
    </row>
    <row r="188" spans="1:11" ht="43.2" x14ac:dyDescent="0.3">
      <c r="A188" s="95"/>
      <c r="B188" s="103"/>
      <c r="C188" s="100"/>
      <c r="D188" s="100"/>
      <c r="E188" s="100"/>
      <c r="F188" s="100"/>
      <c r="G188" s="12">
        <v>3</v>
      </c>
      <c r="H188" s="8" t="s">
        <v>288</v>
      </c>
      <c r="I188" s="8"/>
      <c r="J188" s="5" t="s">
        <v>10</v>
      </c>
      <c r="K188" s="4"/>
    </row>
    <row r="189" spans="1:11" ht="43.2" x14ac:dyDescent="0.3">
      <c r="A189" s="95"/>
      <c r="B189" s="103"/>
      <c r="C189" s="100"/>
      <c r="D189" s="100"/>
      <c r="E189" s="100"/>
      <c r="F189" s="100"/>
      <c r="G189" s="12">
        <v>4</v>
      </c>
      <c r="H189" s="8" t="s">
        <v>289</v>
      </c>
      <c r="I189" s="8"/>
      <c r="J189" s="5" t="s">
        <v>10</v>
      </c>
      <c r="K189" s="4"/>
    </row>
    <row r="190" spans="1:11" x14ac:dyDescent="0.3">
      <c r="A190" s="14"/>
      <c r="B190" s="15"/>
      <c r="C190" s="13"/>
      <c r="D190" s="13"/>
      <c r="E190" s="13"/>
      <c r="F190" s="13"/>
      <c r="G190" s="11"/>
      <c r="H190" s="7"/>
      <c r="I190" s="7"/>
      <c r="J190" s="7"/>
      <c r="K190" s="6"/>
    </row>
    <row r="191" spans="1:11" x14ac:dyDescent="0.3">
      <c r="A191" s="100" t="s">
        <v>499</v>
      </c>
      <c r="B191" s="102" t="s">
        <v>913</v>
      </c>
      <c r="C191" s="100" t="s">
        <v>920</v>
      </c>
      <c r="D191" s="100" t="s">
        <v>943</v>
      </c>
      <c r="E191" s="100"/>
      <c r="F191" s="100" t="s">
        <v>896</v>
      </c>
      <c r="G191" s="12"/>
      <c r="H191" s="8"/>
      <c r="I191" s="8"/>
      <c r="J191" s="5" t="s">
        <v>10</v>
      </c>
      <c r="K191" s="4"/>
    </row>
    <row r="192" spans="1:11" x14ac:dyDescent="0.3">
      <c r="A192" s="100"/>
      <c r="B192" s="103"/>
      <c r="C192" s="100"/>
      <c r="D192" s="100"/>
      <c r="E192" s="100"/>
      <c r="F192" s="100"/>
      <c r="G192" s="12"/>
      <c r="H192" s="8"/>
      <c r="I192" s="8"/>
      <c r="J192" s="5" t="s">
        <v>10</v>
      </c>
      <c r="K192" s="4"/>
    </row>
    <row r="193" spans="1:11" x14ac:dyDescent="0.3">
      <c r="A193" s="100"/>
      <c r="B193" s="103"/>
      <c r="C193" s="100"/>
      <c r="D193" s="100"/>
      <c r="E193" s="100"/>
      <c r="F193" s="100"/>
      <c r="G193" s="12"/>
      <c r="H193" s="8"/>
      <c r="I193" s="8"/>
      <c r="J193" s="5" t="s">
        <v>10</v>
      </c>
      <c r="K193" s="4"/>
    </row>
    <row r="194" spans="1:11" x14ac:dyDescent="0.3">
      <c r="A194" s="100"/>
      <c r="B194" s="103"/>
      <c r="C194" s="100"/>
      <c r="D194" s="100"/>
      <c r="E194" s="100"/>
      <c r="F194" s="100"/>
      <c r="G194" s="12"/>
      <c r="H194" s="8"/>
      <c r="I194" s="8"/>
      <c r="J194" s="5" t="s">
        <v>10</v>
      </c>
      <c r="K194" s="4"/>
    </row>
    <row r="195" spans="1:11" x14ac:dyDescent="0.3">
      <c r="A195" s="100"/>
      <c r="B195" s="103"/>
      <c r="C195" s="100"/>
      <c r="D195" s="100"/>
      <c r="E195" s="100"/>
      <c r="F195" s="100"/>
      <c r="G195" s="12"/>
      <c r="H195" s="8"/>
      <c r="I195" s="8"/>
      <c r="J195" s="5" t="s">
        <v>10</v>
      </c>
      <c r="K195" s="4"/>
    </row>
    <row r="196" spans="1:11" x14ac:dyDescent="0.3">
      <c r="A196" s="100"/>
      <c r="B196" s="103"/>
      <c r="C196" s="100"/>
      <c r="D196" s="100"/>
      <c r="E196" s="100"/>
      <c r="F196" s="100"/>
      <c r="G196" s="12"/>
      <c r="H196" s="8"/>
      <c r="I196" s="8"/>
      <c r="J196" s="5" t="s">
        <v>10</v>
      </c>
      <c r="K196" s="4"/>
    </row>
    <row r="197" spans="1:11" x14ac:dyDescent="0.3">
      <c r="A197" s="100"/>
      <c r="B197" s="103"/>
      <c r="C197" s="100"/>
      <c r="D197" s="100"/>
      <c r="E197" s="100"/>
      <c r="F197" s="100"/>
      <c r="G197" s="12"/>
      <c r="H197" s="8"/>
      <c r="I197" s="8"/>
      <c r="J197" s="5" t="s">
        <v>10</v>
      </c>
      <c r="K197" s="4"/>
    </row>
    <row r="198" spans="1:11" x14ac:dyDescent="0.3">
      <c r="A198" s="100"/>
      <c r="B198" s="103"/>
      <c r="C198" s="100"/>
      <c r="D198" s="100"/>
      <c r="E198" s="100"/>
      <c r="F198" s="100"/>
      <c r="G198" s="12"/>
      <c r="H198" s="8"/>
      <c r="I198" s="8"/>
      <c r="J198" s="5" t="s">
        <v>10</v>
      </c>
      <c r="K198" s="4"/>
    </row>
    <row r="199" spans="1:11" x14ac:dyDescent="0.3">
      <c r="A199" s="100"/>
      <c r="B199" s="103"/>
      <c r="C199" s="100"/>
      <c r="D199" s="100"/>
      <c r="E199" s="100"/>
      <c r="F199" s="100"/>
      <c r="G199" s="12"/>
      <c r="H199" s="8"/>
      <c r="I199" s="8"/>
      <c r="J199" s="5" t="s">
        <v>10</v>
      </c>
      <c r="K199" s="4"/>
    </row>
    <row r="200" spans="1:11" x14ac:dyDescent="0.3">
      <c r="A200" s="100"/>
      <c r="B200" s="104"/>
      <c r="C200" s="100"/>
      <c r="D200" s="100"/>
      <c r="E200" s="100"/>
      <c r="F200" s="100"/>
      <c r="G200" s="12"/>
      <c r="H200" s="8"/>
      <c r="I200" s="8"/>
      <c r="J200" s="5" t="s">
        <v>10</v>
      </c>
      <c r="K200" s="4"/>
    </row>
    <row r="201" spans="1:11" x14ac:dyDescent="0.3">
      <c r="A201" s="14"/>
      <c r="B201" s="13"/>
      <c r="C201" s="13"/>
      <c r="D201" s="13"/>
      <c r="E201" s="13"/>
      <c r="F201" s="13"/>
      <c r="G201" s="11"/>
      <c r="H201" s="7"/>
      <c r="I201" s="7"/>
      <c r="J201" s="7"/>
      <c r="K201" s="6"/>
    </row>
    <row r="202" spans="1:11" x14ac:dyDescent="0.3">
      <c r="A202" s="100" t="s">
        <v>499</v>
      </c>
      <c r="B202" s="100" t="s">
        <v>913</v>
      </c>
      <c r="C202" s="100" t="s">
        <v>920</v>
      </c>
      <c r="D202" s="100" t="s">
        <v>944</v>
      </c>
      <c r="E202" s="100"/>
      <c r="F202" s="100" t="s">
        <v>896</v>
      </c>
      <c r="G202" s="12"/>
      <c r="H202" s="8"/>
      <c r="I202" s="8"/>
      <c r="J202" s="5" t="s">
        <v>10</v>
      </c>
      <c r="K202" s="4"/>
    </row>
    <row r="203" spans="1:11" x14ac:dyDescent="0.3">
      <c r="A203" s="100"/>
      <c r="B203" s="100"/>
      <c r="C203" s="100"/>
      <c r="D203" s="100"/>
      <c r="E203" s="100"/>
      <c r="F203" s="100"/>
      <c r="G203" s="12"/>
      <c r="H203" s="8"/>
      <c r="I203" s="8"/>
      <c r="J203" s="5" t="s">
        <v>10</v>
      </c>
      <c r="K203" s="4"/>
    </row>
    <row r="204" spans="1:11" x14ac:dyDescent="0.3">
      <c r="A204" s="100"/>
      <c r="B204" s="100"/>
      <c r="C204" s="100"/>
      <c r="D204" s="100"/>
      <c r="E204" s="100"/>
      <c r="F204" s="100"/>
      <c r="G204" s="12"/>
      <c r="H204" s="8"/>
      <c r="I204" s="8"/>
      <c r="J204" s="5" t="s">
        <v>10</v>
      </c>
      <c r="K204" s="4"/>
    </row>
    <row r="205" spans="1:11" x14ac:dyDescent="0.3">
      <c r="A205" s="100"/>
      <c r="B205" s="100"/>
      <c r="C205" s="100"/>
      <c r="D205" s="100"/>
      <c r="E205" s="100"/>
      <c r="F205" s="100"/>
      <c r="G205" s="12"/>
      <c r="H205" s="8"/>
      <c r="I205" s="8"/>
      <c r="J205" s="5" t="s">
        <v>10</v>
      </c>
      <c r="K205" s="4"/>
    </row>
    <row r="206" spans="1:11" x14ac:dyDescent="0.3">
      <c r="A206" s="6"/>
      <c r="B206" s="6"/>
      <c r="C206" s="6"/>
      <c r="D206" s="6"/>
      <c r="E206" s="6"/>
      <c r="F206" s="6"/>
      <c r="G206" s="6"/>
      <c r="H206" s="6"/>
      <c r="I206" s="6"/>
      <c r="J206" s="6"/>
      <c r="K206" s="6"/>
    </row>
    <row r="207" spans="1:11" x14ac:dyDescent="0.3">
      <c r="A207" s="94" t="s">
        <v>499</v>
      </c>
      <c r="B207" s="97" t="s">
        <v>913</v>
      </c>
      <c r="C207" s="94" t="s">
        <v>920</v>
      </c>
      <c r="D207" s="97" t="s">
        <v>945</v>
      </c>
      <c r="E207" s="94"/>
      <c r="F207" s="94" t="s">
        <v>896</v>
      </c>
      <c r="G207" s="4"/>
      <c r="H207" s="8"/>
      <c r="I207" s="4"/>
      <c r="J207" s="5" t="s">
        <v>10</v>
      </c>
      <c r="K207" s="4"/>
    </row>
    <row r="208" spans="1:11" x14ac:dyDescent="0.3">
      <c r="A208" s="98"/>
      <c r="B208" s="98"/>
      <c r="C208" s="95"/>
      <c r="D208" s="98"/>
      <c r="E208" s="95"/>
      <c r="F208" s="95"/>
      <c r="G208" s="4"/>
      <c r="H208" s="8"/>
      <c r="I208" s="4"/>
      <c r="J208" s="5" t="s">
        <v>10</v>
      </c>
      <c r="K208" s="4"/>
    </row>
    <row r="209" spans="1:11" x14ac:dyDescent="0.3">
      <c r="A209" s="98"/>
      <c r="B209" s="98"/>
      <c r="C209" s="95"/>
      <c r="D209" s="98"/>
      <c r="E209" s="95"/>
      <c r="F209" s="95"/>
      <c r="G209" s="4"/>
      <c r="H209" s="8"/>
      <c r="I209" s="4"/>
      <c r="J209" s="5" t="s">
        <v>10</v>
      </c>
      <c r="K209" s="4"/>
    </row>
    <row r="210" spans="1:11" x14ac:dyDescent="0.3">
      <c r="A210" s="98"/>
      <c r="B210" s="98"/>
      <c r="C210" s="95"/>
      <c r="D210" s="98"/>
      <c r="E210" s="95"/>
      <c r="F210" s="95"/>
      <c r="G210" s="4"/>
      <c r="H210" s="8"/>
      <c r="I210" s="4"/>
      <c r="J210" s="5" t="s">
        <v>10</v>
      </c>
      <c r="K210" s="4"/>
    </row>
    <row r="211" spans="1:11" x14ac:dyDescent="0.3">
      <c r="A211" s="99"/>
      <c r="B211" s="99"/>
      <c r="C211" s="96"/>
      <c r="D211" s="99"/>
      <c r="E211" s="96"/>
      <c r="F211" s="96"/>
      <c r="G211" s="4"/>
      <c r="H211" s="8"/>
      <c r="I211" s="4"/>
      <c r="J211" s="5" t="s">
        <v>10</v>
      </c>
      <c r="K211" s="4"/>
    </row>
  </sheetData>
  <mergeCells count="132">
    <mergeCell ref="A4:A8"/>
    <mergeCell ref="B4:B8"/>
    <mergeCell ref="C4:C8"/>
    <mergeCell ref="D4:D8"/>
    <mergeCell ref="E4:E8"/>
    <mergeCell ref="F4:F8"/>
    <mergeCell ref="A12:A14"/>
    <mergeCell ref="B12:B14"/>
    <mergeCell ref="C12:C14"/>
    <mergeCell ref="D12:D14"/>
    <mergeCell ref="E12:E14"/>
    <mergeCell ref="F12:F14"/>
    <mergeCell ref="A27:A29"/>
    <mergeCell ref="B27:B29"/>
    <mergeCell ref="C27:C29"/>
    <mergeCell ref="D27:D29"/>
    <mergeCell ref="E27:E29"/>
    <mergeCell ref="F27:F29"/>
    <mergeCell ref="A16:A25"/>
    <mergeCell ref="B16:B25"/>
    <mergeCell ref="C16:C25"/>
    <mergeCell ref="D16:D25"/>
    <mergeCell ref="E16:E25"/>
    <mergeCell ref="F16:F25"/>
    <mergeCell ref="A41:A46"/>
    <mergeCell ref="B41:B46"/>
    <mergeCell ref="C41:C46"/>
    <mergeCell ref="D41:D46"/>
    <mergeCell ref="E41:E46"/>
    <mergeCell ref="F41:F46"/>
    <mergeCell ref="A31:A39"/>
    <mergeCell ref="B31:B39"/>
    <mergeCell ref="C31:C39"/>
    <mergeCell ref="D31:D39"/>
    <mergeCell ref="E31:E39"/>
    <mergeCell ref="F31:F39"/>
    <mergeCell ref="A57:A70"/>
    <mergeCell ref="B57:B70"/>
    <mergeCell ref="C57:C70"/>
    <mergeCell ref="D57:D70"/>
    <mergeCell ref="E57:E70"/>
    <mergeCell ref="F57:F70"/>
    <mergeCell ref="A48:A55"/>
    <mergeCell ref="B48:B55"/>
    <mergeCell ref="C48:C55"/>
    <mergeCell ref="D48:D55"/>
    <mergeCell ref="E48:E55"/>
    <mergeCell ref="F48:F55"/>
    <mergeCell ref="A79:A86"/>
    <mergeCell ref="B79:B86"/>
    <mergeCell ref="C79:C86"/>
    <mergeCell ref="D79:D86"/>
    <mergeCell ref="E79:E86"/>
    <mergeCell ref="F79:F86"/>
    <mergeCell ref="A72:A77"/>
    <mergeCell ref="B72:B77"/>
    <mergeCell ref="C72:C77"/>
    <mergeCell ref="D72:D77"/>
    <mergeCell ref="E72:E77"/>
    <mergeCell ref="F72:F77"/>
    <mergeCell ref="A98:A109"/>
    <mergeCell ref="B98:B109"/>
    <mergeCell ref="C98:C109"/>
    <mergeCell ref="D98:D109"/>
    <mergeCell ref="E98:E109"/>
    <mergeCell ref="F98:F109"/>
    <mergeCell ref="A88:A96"/>
    <mergeCell ref="B88:B96"/>
    <mergeCell ref="C88:C96"/>
    <mergeCell ref="D88:D96"/>
    <mergeCell ref="E88:E96"/>
    <mergeCell ref="F88:F96"/>
    <mergeCell ref="A124:A137"/>
    <mergeCell ref="B124:B137"/>
    <mergeCell ref="C124:C137"/>
    <mergeCell ref="D124:D137"/>
    <mergeCell ref="E124:E137"/>
    <mergeCell ref="F124:F137"/>
    <mergeCell ref="A111:A122"/>
    <mergeCell ref="B111:B122"/>
    <mergeCell ref="C111:C122"/>
    <mergeCell ref="D111:D122"/>
    <mergeCell ref="E111:E122"/>
    <mergeCell ref="F111:F122"/>
    <mergeCell ref="A146:A153"/>
    <mergeCell ref="B146:B153"/>
    <mergeCell ref="C146:C153"/>
    <mergeCell ref="D146:D153"/>
    <mergeCell ref="E146:E153"/>
    <mergeCell ref="F146:F153"/>
    <mergeCell ref="A139:A144"/>
    <mergeCell ref="B139:B144"/>
    <mergeCell ref="C139:C144"/>
    <mergeCell ref="D139:D144"/>
    <mergeCell ref="E139:E144"/>
    <mergeCell ref="F139:F144"/>
    <mergeCell ref="A165:A182"/>
    <mergeCell ref="B165:B182"/>
    <mergeCell ref="C165:C182"/>
    <mergeCell ref="D165:D182"/>
    <mergeCell ref="E165:E182"/>
    <mergeCell ref="F165:F182"/>
    <mergeCell ref="A155:A163"/>
    <mergeCell ref="B155:B163"/>
    <mergeCell ref="C155:C163"/>
    <mergeCell ref="D155:D163"/>
    <mergeCell ref="E155:E163"/>
    <mergeCell ref="F155:F163"/>
    <mergeCell ref="A191:A200"/>
    <mergeCell ref="B191:B200"/>
    <mergeCell ref="C191:C200"/>
    <mergeCell ref="D191:D200"/>
    <mergeCell ref="E191:E200"/>
    <mergeCell ref="F191:F200"/>
    <mergeCell ref="A186:A189"/>
    <mergeCell ref="B186:B189"/>
    <mergeCell ref="C186:C189"/>
    <mergeCell ref="D186:D189"/>
    <mergeCell ref="E186:E189"/>
    <mergeCell ref="F186:F189"/>
    <mergeCell ref="A207:A211"/>
    <mergeCell ref="B207:B211"/>
    <mergeCell ref="C207:C211"/>
    <mergeCell ref="D207:D211"/>
    <mergeCell ref="E207:E211"/>
    <mergeCell ref="F207:F211"/>
    <mergeCell ref="A202:A205"/>
    <mergeCell ref="B202:B205"/>
    <mergeCell ref="C202:C205"/>
    <mergeCell ref="D202:D205"/>
    <mergeCell ref="E202:E205"/>
    <mergeCell ref="F202:F205"/>
  </mergeCells>
  <conditionalFormatting sqref="J207:J211 J202:J205 J191:J200 J186:J189 J184 J165:J182 J155:J163 J146:J153 J139:J144 J124:J137 J111:J122 J98:J109 J88:J96 J79:J86 J72:J77 J57:J70 J48:J55 J41:J46 J31:J39 J27:J29 J16:J25 J12:J14 J10 J4:J8">
    <cfRule type="cellIs" dxfId="26" priority="6" operator="equal">
      <formula>"Not Started"</formula>
    </cfRule>
    <cfRule type="cellIs" dxfId="25" priority="7" operator="equal">
      <formula>"In Progress"</formula>
    </cfRule>
    <cfRule type="cellIs" dxfId="24" priority="8" operator="equal">
      <formula>"Fail"</formula>
    </cfRule>
    <cfRule type="cellIs" dxfId="23" priority="9" operator="equal">
      <formula>"Pass"</formula>
    </cfRule>
  </conditionalFormatting>
  <conditionalFormatting sqref="J207:J211 J202:J205 J191:J200 J186:J189 J184 J165:J182 J155:J163 J146:J153 J139:J144 J124:J137 J111:J122 J98:J109 J88:J96 J79:J86 J72:J77 J57:J70 J48:J55 J41:J46 J31:J39 J27:J29 J16:J25 J12:J14 J10 J4:J8">
    <cfRule type="cellIs" dxfId="22" priority="5" operator="equal">
      <formula>"Not Started"</formula>
    </cfRule>
  </conditionalFormatting>
  <conditionalFormatting sqref="J207:J211 J202:J205 J191:J200 J186:J189 J184 J165:J182 J155:J163 J146:J153 J139:J144 J124:J137 J111:J122 J98:J109 J88:J96 J79:J86 J72:J77 J57:J70 J48:J55 J41:J46 J31:J39 J27:J29 J16:J25 J12:J14 J10 J4:J8">
    <cfRule type="cellIs" dxfId="21" priority="2" operator="equal">
      <formula>"In Progress"</formula>
    </cfRule>
    <cfRule type="cellIs" dxfId="20" priority="3" operator="equal">
      <formula>"Fail"</formula>
    </cfRule>
    <cfRule type="cellIs" dxfId="19" priority="4" operator="equal">
      <formula>"Pass"</formula>
    </cfRule>
  </conditionalFormatting>
  <conditionalFormatting sqref="J207:J211 J202:J205 J191:J200 J186:J189 J184 J165:J182 J155:J163 J146:J153 J139:J144 J124:J137 J111:J122 J98:J109 J88:J96 J79:J86 J72:J77 J57:J70 J48:J55 J41:J46 J31:J39 J27:J29 J16:J25 J12:J14 J10 J4:J8">
    <cfRule type="cellIs" dxfId="18" priority="1" operator="equal">
      <formula>"Not Applicable"</formula>
    </cfRule>
  </conditionalFormatting>
  <dataValidations count="1">
    <dataValidation type="list" allowBlank="1" showInputMessage="1" showErrorMessage="1" sqref="J207:J211 J202:J205 J191:J200 J186:J189 J184 J165:J182 J155:J163 J146:J153 J139:J144 J124:J137 J111:J122 J98:J109 J88:J96 J79:J86 J72:J77 J57:J70 J48:J55 J41:J46 J31:J39 J27:J29 J16:J25 J12:J14 J10 J4:J8" xr:uid="{FD7C913D-C5A1-448D-98AD-ADB95C06906C}">
      <formula1>"Pass, Fail, Not Started, Not Applicable"</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2472-0A23-4F77-90A2-0CFE4DCF794D}">
  <dimension ref="A1:T210"/>
  <sheetViews>
    <sheetView topLeftCell="D3" zoomScale="80" zoomScaleNormal="80" workbookViewId="0">
      <selection activeCell="I5" sqref="I5"/>
    </sheetView>
  </sheetViews>
  <sheetFormatPr defaultRowHeight="14.4" x14ac:dyDescent="0.3"/>
  <cols>
    <col min="1" max="2" width="16.33203125" style="1" hidden="1" customWidth="1"/>
    <col min="3" max="3" width="15.88671875" style="1" hidden="1" customWidth="1"/>
    <col min="4" max="4" width="17.33203125" style="1" customWidth="1"/>
    <col min="5" max="5" width="22.109375" style="1" customWidth="1"/>
    <col min="6" max="6" width="27.33203125" style="1" customWidth="1"/>
    <col min="8" max="8" width="36.6640625" style="1" customWidth="1"/>
    <col min="9" max="9" width="43.5546875" style="1" customWidth="1"/>
    <col min="10" max="10" width="16.5546875" customWidth="1"/>
    <col min="11" max="11" width="22.6640625" customWidth="1"/>
    <col min="12" max="13" width="8.88671875" customWidth="1"/>
    <col min="14" max="14" width="20.6640625" customWidth="1"/>
    <col min="15" max="15" width="27.88671875" style="1" customWidth="1"/>
    <col min="16" max="19" width="14" customWidth="1"/>
    <col min="20" max="20" width="18.4414062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87" thickBot="1" x14ac:dyDescent="0.35">
      <c r="A4" s="94" t="s">
        <v>976</v>
      </c>
      <c r="B4" s="94" t="s">
        <v>946</v>
      </c>
      <c r="C4" s="94" t="s">
        <v>957</v>
      </c>
      <c r="D4" s="94" t="s">
        <v>958</v>
      </c>
      <c r="E4" s="94" t="s">
        <v>893</v>
      </c>
      <c r="F4" s="94" t="s">
        <v>954</v>
      </c>
      <c r="G4" s="12">
        <v>1</v>
      </c>
      <c r="H4" s="8" t="s">
        <v>947</v>
      </c>
      <c r="I4" s="8" t="s">
        <v>951</v>
      </c>
      <c r="J4" s="5" t="s">
        <v>10</v>
      </c>
      <c r="K4" s="4"/>
      <c r="N4" s="66" t="s">
        <v>1</v>
      </c>
      <c r="O4" s="67" t="s">
        <v>410</v>
      </c>
      <c r="P4" s="67" t="s">
        <v>411</v>
      </c>
      <c r="Q4" s="25" t="s">
        <v>406</v>
      </c>
      <c r="R4" s="23" t="s">
        <v>407</v>
      </c>
      <c r="S4" s="24" t="s">
        <v>408</v>
      </c>
      <c r="T4" s="55" t="s">
        <v>592</v>
      </c>
    </row>
    <row r="5" spans="1:20" ht="129.6" x14ac:dyDescent="0.3">
      <c r="A5" s="95"/>
      <c r="B5" s="95"/>
      <c r="C5" s="95"/>
      <c r="D5" s="95"/>
      <c r="E5" s="95"/>
      <c r="F5" s="95"/>
      <c r="G5" s="12">
        <v>2</v>
      </c>
      <c r="H5" s="8" t="s">
        <v>948</v>
      </c>
      <c r="I5" s="8" t="s">
        <v>952</v>
      </c>
      <c r="J5" s="5" t="s">
        <v>10</v>
      </c>
      <c r="K5" s="4"/>
      <c r="N5" s="26" t="s">
        <v>958</v>
      </c>
      <c r="O5" s="33" t="s">
        <v>1031</v>
      </c>
      <c r="P5" s="27">
        <f>G6*1</f>
        <v>3</v>
      </c>
      <c r="Q5" s="27">
        <f>COUNTIF(J4:J6,"Not Started")</f>
        <v>3</v>
      </c>
      <c r="R5" s="27">
        <f>COUNTIF(J4:J6,"Pass")</f>
        <v>0</v>
      </c>
      <c r="S5" s="27">
        <f>COUNTIF(J4:J6,"Fail")</f>
        <v>0</v>
      </c>
      <c r="T5" s="28">
        <f>COUNTIF(J4:J6,"Not Applicable")</f>
        <v>0</v>
      </c>
    </row>
    <row r="6" spans="1:20" ht="201.6" x14ac:dyDescent="0.3">
      <c r="A6" s="95"/>
      <c r="B6" s="95"/>
      <c r="C6" s="95"/>
      <c r="D6" s="95"/>
      <c r="E6" s="95"/>
      <c r="F6" s="95"/>
      <c r="G6" s="12">
        <v>3</v>
      </c>
      <c r="H6" s="8" t="s">
        <v>949</v>
      </c>
      <c r="I6" s="8" t="s">
        <v>953</v>
      </c>
      <c r="J6" s="5" t="s">
        <v>10</v>
      </c>
      <c r="K6" s="4"/>
      <c r="N6" s="29" t="s">
        <v>959</v>
      </c>
      <c r="O6" s="8" t="s">
        <v>1031</v>
      </c>
      <c r="P6" s="4">
        <f>G9*1</f>
        <v>2</v>
      </c>
      <c r="Q6" s="4">
        <f>COUNTIF(J8:J9,"Not Started")</f>
        <v>2</v>
      </c>
      <c r="R6" s="4">
        <f>COUNTIF(J8:J9,"Pass")</f>
        <v>0</v>
      </c>
      <c r="S6" s="4">
        <f>COUNTIF(J8:J9,"Fail")</f>
        <v>0</v>
      </c>
      <c r="T6" s="30">
        <f>COUNTIF(J8:J9,"Not Applicable")</f>
        <v>0</v>
      </c>
    </row>
    <row r="7" spans="1:20" ht="58.8" customHeight="1" x14ac:dyDescent="0.3">
      <c r="A7" s="14"/>
      <c r="B7" s="14"/>
      <c r="C7" s="14"/>
      <c r="D7" s="14"/>
      <c r="E7" s="14"/>
      <c r="F7" s="14"/>
      <c r="G7" s="11"/>
      <c r="H7" s="7"/>
      <c r="I7" s="7"/>
      <c r="J7" s="7"/>
      <c r="K7" s="6"/>
      <c r="N7" s="29" t="s">
        <v>960</v>
      </c>
      <c r="O7" s="8" t="s">
        <v>414</v>
      </c>
      <c r="P7" s="4">
        <f>G13*1</f>
        <v>3</v>
      </c>
      <c r="Q7" s="4">
        <f>COUNTIF(J11:J13,"Not Started")</f>
        <v>3</v>
      </c>
      <c r="R7" s="4">
        <f>COUNTIF(J11:J13,"Pass")</f>
        <v>0</v>
      </c>
      <c r="S7" s="4">
        <f>COUNTIF(J11:J13,"Fail")</f>
        <v>0</v>
      </c>
      <c r="T7" s="30">
        <f>COUNTIF(J11:J13,"Not Applicable")</f>
        <v>0</v>
      </c>
    </row>
    <row r="8" spans="1:20" ht="158.4" x14ac:dyDescent="0.3">
      <c r="A8" s="94" t="s">
        <v>976</v>
      </c>
      <c r="B8" s="94" t="s">
        <v>946</v>
      </c>
      <c r="C8" s="94" t="s">
        <v>957</v>
      </c>
      <c r="D8" s="94" t="s">
        <v>959</v>
      </c>
      <c r="E8" s="94" t="s">
        <v>892</v>
      </c>
      <c r="F8" s="94" t="s">
        <v>955</v>
      </c>
      <c r="G8" s="12">
        <v>1</v>
      </c>
      <c r="H8" s="8" t="s">
        <v>950</v>
      </c>
      <c r="I8" s="8" t="s">
        <v>917</v>
      </c>
      <c r="J8" s="5" t="s">
        <v>10</v>
      </c>
      <c r="K8" s="4"/>
      <c r="N8" s="29" t="s">
        <v>962</v>
      </c>
      <c r="O8" s="8" t="s">
        <v>414</v>
      </c>
      <c r="P8" s="4">
        <f>G24*1</f>
        <v>10</v>
      </c>
      <c r="Q8" s="4">
        <f>COUNTIF(J15:J24,"Not Started")</f>
        <v>10</v>
      </c>
      <c r="R8" s="4">
        <f>COUNTIF(J15:J24,"Pass")</f>
        <v>0</v>
      </c>
      <c r="S8" s="4">
        <f>COUNTIF(J15:J24,"Fail")</f>
        <v>0</v>
      </c>
      <c r="T8" s="30">
        <f>COUNTIF(J15:J24,"Not Applicable")</f>
        <v>0</v>
      </c>
    </row>
    <row r="9" spans="1:20" ht="86.4" x14ac:dyDescent="0.3">
      <c r="A9" s="95"/>
      <c r="B9" s="95"/>
      <c r="C9" s="95"/>
      <c r="D9" s="95"/>
      <c r="E9" s="95"/>
      <c r="F9" s="95"/>
      <c r="G9" s="12">
        <v>2</v>
      </c>
      <c r="H9" s="8" t="s">
        <v>494</v>
      </c>
      <c r="I9" s="8" t="s">
        <v>707</v>
      </c>
      <c r="J9" s="5" t="s">
        <v>10</v>
      </c>
      <c r="K9" s="4"/>
      <c r="N9" s="29" t="s">
        <v>963</v>
      </c>
      <c r="O9" s="8" t="s">
        <v>415</v>
      </c>
      <c r="P9" s="4">
        <f>G28*1</f>
        <v>3</v>
      </c>
      <c r="Q9" s="4">
        <f>COUNTIF(J26:J28,"Not Started")</f>
        <v>3</v>
      </c>
      <c r="R9" s="4">
        <f>COUNTIF(J26:J28,"Pass")</f>
        <v>0</v>
      </c>
      <c r="S9" s="4">
        <f>COUNTIF(J26:J28,"Fail")</f>
        <v>0</v>
      </c>
      <c r="T9" s="30">
        <f>COUNTIF(J26:J28,"Not Applicable")</f>
        <v>0</v>
      </c>
    </row>
    <row r="10" spans="1:20" ht="49.2" customHeight="1" x14ac:dyDescent="0.3">
      <c r="A10" s="14"/>
      <c r="B10" s="14"/>
      <c r="C10" s="14"/>
      <c r="D10" s="14"/>
      <c r="E10" s="14"/>
      <c r="F10" s="14"/>
      <c r="G10" s="11"/>
      <c r="H10" s="7"/>
      <c r="I10" s="7"/>
      <c r="J10" s="7"/>
      <c r="K10" s="6"/>
      <c r="N10" s="29" t="s">
        <v>964</v>
      </c>
      <c r="O10" s="8" t="s">
        <v>417</v>
      </c>
      <c r="P10" s="4">
        <f>G38*1</f>
        <v>9</v>
      </c>
      <c r="Q10" s="4">
        <f>COUNTIF(J30:J38,"Not Started")</f>
        <v>9</v>
      </c>
      <c r="R10" s="4">
        <f>COUNTIF(J30:J38,"Pass")</f>
        <v>0</v>
      </c>
      <c r="S10" s="4">
        <f>COUNTIF(J30:J38,"Fail")</f>
        <v>0</v>
      </c>
      <c r="T10" s="30">
        <f>COUNTIF(J30:J38,"Not Applicable")</f>
        <v>0</v>
      </c>
    </row>
    <row r="11" spans="1:20" ht="43.2" x14ac:dyDescent="0.3">
      <c r="A11" s="94" t="s">
        <v>976</v>
      </c>
      <c r="B11" s="94" t="s">
        <v>946</v>
      </c>
      <c r="C11" s="94" t="s">
        <v>957</v>
      </c>
      <c r="D11" s="94" t="s">
        <v>960</v>
      </c>
      <c r="E11" s="94" t="s">
        <v>496</v>
      </c>
      <c r="F11" s="94" t="s">
        <v>954</v>
      </c>
      <c r="G11" s="12">
        <v>1</v>
      </c>
      <c r="H11" s="8" t="s">
        <v>41</v>
      </c>
      <c r="I11" s="8" t="s">
        <v>42</v>
      </c>
      <c r="J11" s="5" t="s">
        <v>10</v>
      </c>
      <c r="K11" s="4"/>
      <c r="N11" s="29" t="s">
        <v>965</v>
      </c>
      <c r="O11" s="8" t="s">
        <v>417</v>
      </c>
      <c r="P11" s="4">
        <f>G45*1</f>
        <v>6</v>
      </c>
      <c r="Q11" s="4">
        <f>COUNTIF(J40:J45,"Not Started")</f>
        <v>6</v>
      </c>
      <c r="R11" s="4">
        <f>COUNTIF(J40:J45,"Pass")</f>
        <v>0</v>
      </c>
      <c r="S11" s="4">
        <f>COUNTIF(J40:J45,"Fail")</f>
        <v>0</v>
      </c>
      <c r="T11" s="30">
        <f>COUNTIF(J40:J45,"Not Applicable")</f>
        <v>0</v>
      </c>
    </row>
    <row r="12" spans="1:20" ht="86.4" x14ac:dyDescent="0.3">
      <c r="A12" s="95"/>
      <c r="B12" s="95"/>
      <c r="C12" s="95"/>
      <c r="D12" s="95"/>
      <c r="E12" s="95"/>
      <c r="F12" s="95"/>
      <c r="G12" s="12">
        <v>2</v>
      </c>
      <c r="H12" s="8" t="s">
        <v>43</v>
      </c>
      <c r="I12" s="8" t="s">
        <v>44</v>
      </c>
      <c r="J12" s="5" t="s">
        <v>10</v>
      </c>
      <c r="K12" s="4"/>
      <c r="N12" s="29" t="s">
        <v>966</v>
      </c>
      <c r="O12" s="8" t="s">
        <v>417</v>
      </c>
      <c r="P12" s="4">
        <f>G54*1</f>
        <v>8</v>
      </c>
      <c r="Q12" s="4">
        <f>COUNTIF(J47:J54,"Not Started")</f>
        <v>8</v>
      </c>
      <c r="R12" s="4">
        <f>COUNTIF(J47:J54,"Pass")</f>
        <v>0</v>
      </c>
      <c r="S12" s="4">
        <f>COUNTIF(J47:J54,"Fail")</f>
        <v>0</v>
      </c>
      <c r="T12" s="30">
        <f>COUNTIF(J47:J54,"Not Applicable")</f>
        <v>0</v>
      </c>
    </row>
    <row r="13" spans="1:20" ht="43.2" x14ac:dyDescent="0.3">
      <c r="A13" s="95"/>
      <c r="B13" s="95"/>
      <c r="C13" s="95"/>
      <c r="D13" s="95"/>
      <c r="E13" s="95"/>
      <c r="F13" s="95"/>
      <c r="G13" s="12">
        <v>3</v>
      </c>
      <c r="H13" s="8" t="s">
        <v>45</v>
      </c>
      <c r="I13" s="8" t="s">
        <v>46</v>
      </c>
      <c r="J13" s="5" t="s">
        <v>10</v>
      </c>
      <c r="K13" s="4"/>
      <c r="N13" s="29" t="s">
        <v>967</v>
      </c>
      <c r="O13" s="8" t="s">
        <v>417</v>
      </c>
      <c r="P13" s="4">
        <f>G69*1</f>
        <v>14</v>
      </c>
      <c r="Q13" s="4">
        <f>COUNTIF(J56:J69,"Not Started")</f>
        <v>14</v>
      </c>
      <c r="R13" s="4">
        <f>COUNTIF(J56:J69,"Pass")</f>
        <v>0</v>
      </c>
      <c r="S13" s="4">
        <f>COUNTIF(J56:J69,"Fail")</f>
        <v>0</v>
      </c>
      <c r="T13" s="30">
        <f>COUNTIF(J56:J69,"Not Applicable")</f>
        <v>0</v>
      </c>
    </row>
    <row r="14" spans="1:20" ht="28.8" x14ac:dyDescent="0.3">
      <c r="A14" s="14"/>
      <c r="B14" s="14"/>
      <c r="C14" s="14"/>
      <c r="D14" s="14"/>
      <c r="E14" s="14"/>
      <c r="F14" s="14"/>
      <c r="G14" s="11"/>
      <c r="H14" s="7"/>
      <c r="I14" s="7"/>
      <c r="J14" s="7"/>
      <c r="K14" s="6"/>
      <c r="N14" s="29" t="s">
        <v>968</v>
      </c>
      <c r="O14" s="8" t="s">
        <v>417</v>
      </c>
      <c r="P14" s="4">
        <f>G76*1</f>
        <v>6</v>
      </c>
      <c r="Q14" s="4">
        <f>COUNTIF(J71:J76,"Not Started")</f>
        <v>6</v>
      </c>
      <c r="R14" s="4">
        <f>COUNTIF(J71:J76,"Pass")</f>
        <v>0</v>
      </c>
      <c r="S14" s="4">
        <f>COUNTIF(J71:J76,"Fail")</f>
        <v>0</v>
      </c>
      <c r="T14" s="30">
        <f>COUNTIF(J71:J76,"Not Applicable")</f>
        <v>0</v>
      </c>
    </row>
    <row r="15" spans="1:20" ht="57.6" x14ac:dyDescent="0.3">
      <c r="A15" s="94" t="s">
        <v>976</v>
      </c>
      <c r="B15" s="94" t="s">
        <v>946</v>
      </c>
      <c r="C15" s="94" t="s">
        <v>961</v>
      </c>
      <c r="D15" s="94" t="s">
        <v>962</v>
      </c>
      <c r="E15" s="94" t="s">
        <v>62</v>
      </c>
      <c r="F15" s="94" t="s">
        <v>956</v>
      </c>
      <c r="G15" s="12">
        <v>1</v>
      </c>
      <c r="H15" s="8" t="s">
        <v>48</v>
      </c>
      <c r="I15" s="8" t="s">
        <v>49</v>
      </c>
      <c r="J15" s="5" t="s">
        <v>10</v>
      </c>
      <c r="K15" s="4"/>
      <c r="N15" s="29" t="s">
        <v>969</v>
      </c>
      <c r="O15" s="8" t="s">
        <v>417</v>
      </c>
      <c r="P15" s="4">
        <f>G85*1</f>
        <v>8</v>
      </c>
      <c r="Q15" s="4">
        <f>COUNTIF(J78:J85,"Not Started")</f>
        <v>8</v>
      </c>
      <c r="R15" s="4">
        <f>COUNTIF(J78:J85,"Pass")</f>
        <v>0</v>
      </c>
      <c r="S15" s="4">
        <f>COUNTIF(J78:J85,"Fail")</f>
        <v>0</v>
      </c>
      <c r="T15" s="30">
        <f>COUNTIF(J78:J85,"Not Applicable")</f>
        <v>0</v>
      </c>
    </row>
    <row r="16" spans="1:20" ht="43.2" x14ac:dyDescent="0.3">
      <c r="A16" s="95"/>
      <c r="B16" s="95"/>
      <c r="C16" s="95"/>
      <c r="D16" s="95"/>
      <c r="E16" s="95"/>
      <c r="F16" s="95"/>
      <c r="G16" s="12">
        <v>2</v>
      </c>
      <c r="H16" s="8" t="s">
        <v>50</v>
      </c>
      <c r="I16" s="8" t="s">
        <v>51</v>
      </c>
      <c r="J16" s="5" t="s">
        <v>10</v>
      </c>
      <c r="K16" s="4"/>
      <c r="N16" s="29" t="s">
        <v>970</v>
      </c>
      <c r="O16" s="8" t="s">
        <v>417</v>
      </c>
      <c r="P16" s="4">
        <f>G95*1</f>
        <v>9</v>
      </c>
      <c r="Q16" s="4">
        <f>COUNTIF(J87:J95,"Not Started")</f>
        <v>9</v>
      </c>
      <c r="R16" s="4">
        <f>COUNTIF(J87:J95,"Pass")</f>
        <v>0</v>
      </c>
      <c r="S16" s="4">
        <f>COUNTIF(J87:J95,"Fail")</f>
        <v>0</v>
      </c>
      <c r="T16" s="30">
        <f>COUNTIF(J87:J95,"Not Applicable")</f>
        <v>0</v>
      </c>
    </row>
    <row r="17" spans="1:20" ht="43.2" x14ac:dyDescent="0.3">
      <c r="A17" s="95"/>
      <c r="B17" s="95"/>
      <c r="C17" s="95"/>
      <c r="D17" s="95"/>
      <c r="E17" s="95"/>
      <c r="F17" s="95"/>
      <c r="G17" s="12">
        <v>3</v>
      </c>
      <c r="H17" s="8" t="s">
        <v>52</v>
      </c>
      <c r="I17" s="8" t="s">
        <v>51</v>
      </c>
      <c r="J17" s="5" t="s">
        <v>10</v>
      </c>
      <c r="K17" s="4"/>
      <c r="N17" s="29" t="s">
        <v>972</v>
      </c>
      <c r="O17" s="8" t="s">
        <v>417</v>
      </c>
      <c r="P17" s="4">
        <f>G108*1</f>
        <v>12</v>
      </c>
      <c r="Q17" s="4">
        <f>COUNTIF(J97:J108,"Not Started")</f>
        <v>12</v>
      </c>
      <c r="R17" s="4">
        <f>COUNTIF(J97:J108,"Pass")</f>
        <v>0</v>
      </c>
      <c r="S17" s="4">
        <f>COUNTIF(J97:J108,"Fail")</f>
        <v>0</v>
      </c>
      <c r="T17" s="30">
        <f>COUNTIF(J97:J108,"Not Applicable")</f>
        <v>0</v>
      </c>
    </row>
    <row r="18" spans="1:20" ht="43.2" x14ac:dyDescent="0.3">
      <c r="A18" s="95"/>
      <c r="B18" s="95"/>
      <c r="C18" s="95"/>
      <c r="D18" s="95"/>
      <c r="E18" s="95"/>
      <c r="F18" s="95"/>
      <c r="G18" s="12">
        <v>4</v>
      </c>
      <c r="H18" s="8" t="s">
        <v>53</v>
      </c>
      <c r="I18" s="8" t="s">
        <v>51</v>
      </c>
      <c r="J18" s="5" t="s">
        <v>10</v>
      </c>
      <c r="K18" s="4"/>
      <c r="N18" s="29" t="s">
        <v>974</v>
      </c>
      <c r="O18" s="8" t="s">
        <v>417</v>
      </c>
      <c r="P18" s="4">
        <f>G121*1</f>
        <v>12</v>
      </c>
      <c r="Q18" s="4">
        <f>COUNTIF(J110:J121,"Not Started")</f>
        <v>12</v>
      </c>
      <c r="R18" s="4">
        <f>COUNTIF(J110:J121,"Pass")</f>
        <v>0</v>
      </c>
      <c r="S18" s="4">
        <f>COUNTIF(J110:J121,"Fail")</f>
        <v>0</v>
      </c>
      <c r="T18" s="30">
        <f>COUNTIF(J110:J121,"Not Applicable")</f>
        <v>0</v>
      </c>
    </row>
    <row r="19" spans="1:20" ht="43.2" x14ac:dyDescent="0.3">
      <c r="A19" s="95"/>
      <c r="B19" s="95"/>
      <c r="C19" s="95"/>
      <c r="D19" s="95"/>
      <c r="E19" s="95"/>
      <c r="F19" s="95"/>
      <c r="G19" s="12">
        <v>5</v>
      </c>
      <c r="H19" s="8" t="s">
        <v>54</v>
      </c>
      <c r="I19" s="8" t="s">
        <v>51</v>
      </c>
      <c r="J19" s="5" t="s">
        <v>10</v>
      </c>
      <c r="K19" s="4"/>
      <c r="N19" s="29" t="s">
        <v>978</v>
      </c>
      <c r="O19" s="8" t="s">
        <v>417</v>
      </c>
      <c r="P19" s="4">
        <f>G136*1</f>
        <v>14</v>
      </c>
      <c r="Q19" s="4">
        <f>COUNTIF(J123:J136,"Not Started")</f>
        <v>14</v>
      </c>
      <c r="R19" s="4">
        <f>COUNTIF(J123:J136,"Pass")</f>
        <v>0</v>
      </c>
      <c r="S19" s="4">
        <f>COUNTIF(J123:J136,"Fail")</f>
        <v>0</v>
      </c>
      <c r="T19" s="30">
        <f>COUNTIF(J123:J136,"Not Applicable")</f>
        <v>0</v>
      </c>
    </row>
    <row r="20" spans="1:20" ht="43.2" x14ac:dyDescent="0.3">
      <c r="A20" s="95"/>
      <c r="B20" s="95"/>
      <c r="C20" s="95"/>
      <c r="D20" s="95"/>
      <c r="E20" s="95"/>
      <c r="F20" s="95"/>
      <c r="G20" s="12">
        <v>6</v>
      </c>
      <c r="H20" s="8" t="s">
        <v>55</v>
      </c>
      <c r="I20" s="8" t="s">
        <v>51</v>
      </c>
      <c r="J20" s="5" t="s">
        <v>10</v>
      </c>
      <c r="K20" s="4"/>
      <c r="N20" s="29" t="s">
        <v>980</v>
      </c>
      <c r="O20" s="8" t="s">
        <v>417</v>
      </c>
      <c r="P20" s="4">
        <f>G143*1</f>
        <v>6</v>
      </c>
      <c r="Q20" s="4">
        <f>COUNTIF(J138:J143,"Not Started")</f>
        <v>6</v>
      </c>
      <c r="R20" s="4">
        <f>COUNTIF(J138:J143,"Pass")</f>
        <v>0</v>
      </c>
      <c r="S20" s="4">
        <f>COUNTIF(J138:J143,"Fail")</f>
        <v>0</v>
      </c>
      <c r="T20" s="30">
        <f>COUNTIF(J138:J143,"Not Applicable")</f>
        <v>0</v>
      </c>
    </row>
    <row r="21" spans="1:20" ht="57.6" x14ac:dyDescent="0.3">
      <c r="A21" s="95"/>
      <c r="B21" s="95"/>
      <c r="C21" s="95"/>
      <c r="D21" s="95"/>
      <c r="E21" s="95"/>
      <c r="F21" s="95"/>
      <c r="G21" s="12">
        <v>7</v>
      </c>
      <c r="H21" s="8" t="s">
        <v>56</v>
      </c>
      <c r="I21" s="8" t="s">
        <v>51</v>
      </c>
      <c r="J21" s="5" t="s">
        <v>10</v>
      </c>
      <c r="K21" s="4"/>
      <c r="N21" s="29" t="s">
        <v>982</v>
      </c>
      <c r="O21" s="8" t="s">
        <v>417</v>
      </c>
      <c r="P21" s="4">
        <f>G152*1</f>
        <v>8</v>
      </c>
      <c r="Q21" s="4">
        <f>COUNTIF(J145:J152,"Not Started")</f>
        <v>8</v>
      </c>
      <c r="R21" s="4">
        <f>COUNTIF(J145:J152,"Pass")</f>
        <v>0</v>
      </c>
      <c r="S21" s="4">
        <f>COUNTIF(J145:J152,"Fail")</f>
        <v>0</v>
      </c>
      <c r="T21" s="30">
        <f>COUNTIF(J145:J152,"Not Applicable")</f>
        <v>0</v>
      </c>
    </row>
    <row r="22" spans="1:20" ht="57.6" x14ac:dyDescent="0.3">
      <c r="A22" s="95"/>
      <c r="B22" s="95"/>
      <c r="C22" s="95"/>
      <c r="D22" s="95"/>
      <c r="E22" s="95"/>
      <c r="F22" s="95"/>
      <c r="G22" s="12">
        <v>8</v>
      </c>
      <c r="H22" s="8" t="s">
        <v>57</v>
      </c>
      <c r="I22" s="8" t="s">
        <v>51</v>
      </c>
      <c r="J22" s="5" t="s">
        <v>10</v>
      </c>
      <c r="K22" s="4"/>
      <c r="N22" s="29" t="s">
        <v>984</v>
      </c>
      <c r="O22" s="8" t="s">
        <v>417</v>
      </c>
      <c r="P22" s="4">
        <f>G162*1</f>
        <v>9</v>
      </c>
      <c r="Q22" s="4">
        <f>COUNTIF(J154:J162,"Not Started")</f>
        <v>9</v>
      </c>
      <c r="R22" s="4">
        <f>COUNTIF(J154:J162,"Pass")</f>
        <v>0</v>
      </c>
      <c r="S22" s="4">
        <f>COUNTIF(J154:J162,"Fail")</f>
        <v>0</v>
      </c>
      <c r="T22" s="30">
        <f>COUNTIF(J154:J162,"Not Applicable")</f>
        <v>0</v>
      </c>
    </row>
    <row r="23" spans="1:20" ht="43.2" x14ac:dyDescent="0.3">
      <c r="A23" s="95"/>
      <c r="B23" s="95"/>
      <c r="C23" s="95"/>
      <c r="D23" s="95"/>
      <c r="E23" s="95"/>
      <c r="F23" s="95"/>
      <c r="G23" s="12">
        <v>9</v>
      </c>
      <c r="H23" s="8" t="s">
        <v>58</v>
      </c>
      <c r="I23" s="8" t="s">
        <v>59</v>
      </c>
      <c r="J23" s="5" t="s">
        <v>10</v>
      </c>
      <c r="K23" s="4"/>
      <c r="N23" s="29" t="s">
        <v>986</v>
      </c>
      <c r="O23" s="8" t="s">
        <v>417</v>
      </c>
      <c r="P23" s="4">
        <f>G181*1</f>
        <v>18</v>
      </c>
      <c r="Q23" s="4">
        <f>COUNTIF(J164:J181,"Not Started")</f>
        <v>18</v>
      </c>
      <c r="R23" s="4">
        <f>COUNTIF(J164:J181,"Pass")</f>
        <v>0</v>
      </c>
      <c r="S23" s="4">
        <f>COUNTIF(J164:J181,"Fail")</f>
        <v>0</v>
      </c>
      <c r="T23" s="30">
        <f>COUNTIF(J164:J181,"Not Applicable")</f>
        <v>0</v>
      </c>
    </row>
    <row r="24" spans="1:20" ht="43.2" x14ac:dyDescent="0.3">
      <c r="A24" s="96"/>
      <c r="B24" s="96"/>
      <c r="C24" s="96"/>
      <c r="D24" s="96"/>
      <c r="E24" s="96"/>
      <c r="F24" s="96"/>
      <c r="G24" s="12">
        <v>10</v>
      </c>
      <c r="H24" s="8" t="s">
        <v>60</v>
      </c>
      <c r="I24" s="8" t="s">
        <v>61</v>
      </c>
      <c r="J24" s="5" t="s">
        <v>10</v>
      </c>
      <c r="K24" s="4"/>
      <c r="N24" s="29" t="s">
        <v>988</v>
      </c>
      <c r="O24" s="8" t="s">
        <v>426</v>
      </c>
      <c r="P24" s="4">
        <f>G183*1</f>
        <v>1</v>
      </c>
      <c r="Q24" s="4">
        <f>COUNTIF(J183:J183,"Not Started")</f>
        <v>1</v>
      </c>
      <c r="R24" s="4">
        <f>COUNTIF(J183:J183,"Pass")</f>
        <v>0</v>
      </c>
      <c r="S24" s="4">
        <f>COUNTIF(J133:J183,"Fail")</f>
        <v>0</v>
      </c>
      <c r="T24" s="30">
        <f>COUNTIF(J133:J183,"Not Applicable")</f>
        <v>0</v>
      </c>
    </row>
    <row r="25" spans="1:20" ht="54.6" customHeight="1" thickBot="1" x14ac:dyDescent="0.35">
      <c r="A25" s="14"/>
      <c r="B25" s="14"/>
      <c r="C25" s="14"/>
      <c r="D25" s="14"/>
      <c r="E25" s="14"/>
      <c r="F25" s="14"/>
      <c r="G25" s="11"/>
      <c r="H25" s="7"/>
      <c r="I25" s="7"/>
      <c r="J25" s="7"/>
      <c r="K25" s="6"/>
      <c r="N25" s="29" t="s">
        <v>990</v>
      </c>
      <c r="O25" s="68" t="s">
        <v>427</v>
      </c>
      <c r="P25" s="51">
        <f>G188*1</f>
        <v>4</v>
      </c>
      <c r="Q25" s="51">
        <f>COUNTIF(J185:J188,"Not Started")</f>
        <v>4</v>
      </c>
      <c r="R25" s="51">
        <f>COUNTIF(J185:J188,"Pass")</f>
        <v>0</v>
      </c>
      <c r="S25" s="51">
        <f>COUNTIF(J185:J188,"Fail")</f>
        <v>0</v>
      </c>
      <c r="T25" s="52">
        <f>COUNTIF(J185:J188,"Not Applicable")</f>
        <v>0</v>
      </c>
    </row>
    <row r="26" spans="1:20" ht="72.599999999999994" thickBot="1" x14ac:dyDescent="0.35">
      <c r="A26" s="94" t="s">
        <v>976</v>
      </c>
      <c r="B26" s="94" t="s">
        <v>946</v>
      </c>
      <c r="C26" s="94" t="s">
        <v>961</v>
      </c>
      <c r="D26" s="94" t="s">
        <v>963</v>
      </c>
      <c r="E26" s="94" t="s">
        <v>546</v>
      </c>
      <c r="F26" s="94" t="s">
        <v>954</v>
      </c>
      <c r="G26" s="40">
        <v>1</v>
      </c>
      <c r="H26" s="40" t="s">
        <v>66</v>
      </c>
      <c r="I26" s="40" t="s">
        <v>67</v>
      </c>
      <c r="J26" s="5" t="s">
        <v>10</v>
      </c>
      <c r="K26" s="4"/>
      <c r="O26" s="69" t="s">
        <v>413</v>
      </c>
      <c r="P26" s="70">
        <f>SUM(P5:P25)</f>
        <v>165</v>
      </c>
      <c r="Q26" s="71">
        <f t="shared" ref="Q26:S26" si="0">SUM(Q5:Q25)</f>
        <v>165</v>
      </c>
      <c r="R26" s="71">
        <f t="shared" si="0"/>
        <v>0</v>
      </c>
      <c r="S26" s="71">
        <f t="shared" si="0"/>
        <v>0</v>
      </c>
      <c r="T26" s="72">
        <f>SUM(T5:T25)</f>
        <v>0</v>
      </c>
    </row>
    <row r="27" spans="1:20" ht="72" x14ac:dyDescent="0.3">
      <c r="A27" s="95"/>
      <c r="B27" s="95"/>
      <c r="C27" s="95"/>
      <c r="D27" s="95"/>
      <c r="E27" s="95"/>
      <c r="F27" s="95"/>
      <c r="G27" s="40">
        <v>2</v>
      </c>
      <c r="H27" s="40" t="s">
        <v>68</v>
      </c>
      <c r="I27" s="40" t="s">
        <v>69</v>
      </c>
      <c r="J27" s="5" t="s">
        <v>10</v>
      </c>
      <c r="K27" s="4"/>
    </row>
    <row r="28" spans="1:20" ht="86.4" x14ac:dyDescent="0.3">
      <c r="A28" s="96"/>
      <c r="B28" s="96"/>
      <c r="C28" s="96"/>
      <c r="D28" s="96"/>
      <c r="E28" s="96"/>
      <c r="F28" s="96"/>
      <c r="G28" s="41">
        <v>3</v>
      </c>
      <c r="H28" s="40" t="s">
        <v>70</v>
      </c>
      <c r="I28" s="40" t="s">
        <v>71</v>
      </c>
      <c r="J28" s="5" t="s">
        <v>10</v>
      </c>
      <c r="K28" s="4"/>
    </row>
    <row r="29" spans="1:20" x14ac:dyDescent="0.3">
      <c r="A29" s="14"/>
      <c r="B29" s="14"/>
      <c r="C29" s="14"/>
      <c r="D29" s="14"/>
      <c r="E29" s="14"/>
      <c r="F29" s="14"/>
      <c r="G29" s="11"/>
      <c r="H29" s="7"/>
      <c r="I29" s="7"/>
      <c r="J29" s="7"/>
      <c r="K29" s="6"/>
    </row>
    <row r="30" spans="1:20" ht="28.8" x14ac:dyDescent="0.3">
      <c r="A30" s="94" t="s">
        <v>976</v>
      </c>
      <c r="B30" s="94" t="s">
        <v>946</v>
      </c>
      <c r="C30" s="94" t="s">
        <v>961</v>
      </c>
      <c r="D30" s="94" t="s">
        <v>964</v>
      </c>
      <c r="E30" s="94" t="s">
        <v>891</v>
      </c>
      <c r="F30" s="94" t="s">
        <v>954</v>
      </c>
      <c r="G30" s="12">
        <v>1</v>
      </c>
      <c r="H30" s="8" t="s">
        <v>97</v>
      </c>
      <c r="I30" s="8" t="s">
        <v>98</v>
      </c>
      <c r="J30" s="5" t="s">
        <v>10</v>
      </c>
      <c r="K30" s="4"/>
    </row>
    <row r="31" spans="1:20" ht="28.8" x14ac:dyDescent="0.3">
      <c r="A31" s="95"/>
      <c r="B31" s="95"/>
      <c r="C31" s="95"/>
      <c r="D31" s="95"/>
      <c r="E31" s="95"/>
      <c r="F31" s="95"/>
      <c r="G31" s="12">
        <v>2</v>
      </c>
      <c r="H31" s="8" t="s">
        <v>99</v>
      </c>
      <c r="I31" s="8" t="s">
        <v>100</v>
      </c>
      <c r="J31" s="5" t="s">
        <v>10</v>
      </c>
      <c r="K31" s="4"/>
    </row>
    <row r="32" spans="1:20" ht="28.8" x14ac:dyDescent="0.3">
      <c r="A32" s="95"/>
      <c r="B32" s="95"/>
      <c r="C32" s="95"/>
      <c r="D32" s="95"/>
      <c r="E32" s="95"/>
      <c r="F32" s="95"/>
      <c r="G32" s="12">
        <v>3</v>
      </c>
      <c r="H32" s="8" t="s">
        <v>101</v>
      </c>
      <c r="I32" s="8" t="s">
        <v>102</v>
      </c>
      <c r="J32" s="5" t="s">
        <v>10</v>
      </c>
      <c r="K32" s="4"/>
    </row>
    <row r="33" spans="1:11" ht="57.6" x14ac:dyDescent="0.3">
      <c r="A33" s="95"/>
      <c r="B33" s="95"/>
      <c r="C33" s="95"/>
      <c r="D33" s="95"/>
      <c r="E33" s="95"/>
      <c r="F33" s="95"/>
      <c r="G33" s="12">
        <v>4</v>
      </c>
      <c r="H33" s="8" t="s">
        <v>103</v>
      </c>
      <c r="I33" s="8" t="s">
        <v>104</v>
      </c>
      <c r="J33" s="5" t="s">
        <v>10</v>
      </c>
      <c r="K33" s="4"/>
    </row>
    <row r="34" spans="1:11" ht="43.2" x14ac:dyDescent="0.3">
      <c r="A34" s="95"/>
      <c r="B34" s="95"/>
      <c r="C34" s="95"/>
      <c r="D34" s="95"/>
      <c r="E34" s="95"/>
      <c r="F34" s="95"/>
      <c r="G34" s="12">
        <v>5</v>
      </c>
      <c r="H34" s="8" t="s">
        <v>105</v>
      </c>
      <c r="I34" s="8" t="s">
        <v>106</v>
      </c>
      <c r="J34" s="5" t="s">
        <v>10</v>
      </c>
      <c r="K34" s="4"/>
    </row>
    <row r="35" spans="1:11" ht="43.2" x14ac:dyDescent="0.3">
      <c r="A35" s="95"/>
      <c r="B35" s="95"/>
      <c r="C35" s="95"/>
      <c r="D35" s="95"/>
      <c r="E35" s="95"/>
      <c r="F35" s="95"/>
      <c r="G35" s="12">
        <v>6</v>
      </c>
      <c r="H35" s="8" t="s">
        <v>107</v>
      </c>
      <c r="I35" s="8" t="s">
        <v>108</v>
      </c>
      <c r="J35" s="5" t="s">
        <v>10</v>
      </c>
      <c r="K35" s="4"/>
    </row>
    <row r="36" spans="1:11" ht="28.8" x14ac:dyDescent="0.3">
      <c r="A36" s="95"/>
      <c r="B36" s="95"/>
      <c r="C36" s="95"/>
      <c r="D36" s="95"/>
      <c r="E36" s="95"/>
      <c r="F36" s="95"/>
      <c r="G36" s="12">
        <v>7</v>
      </c>
      <c r="H36" s="8" t="s">
        <v>109</v>
      </c>
      <c r="I36" s="8" t="s">
        <v>110</v>
      </c>
      <c r="J36" s="5" t="s">
        <v>10</v>
      </c>
      <c r="K36" s="4"/>
    </row>
    <row r="37" spans="1:11" ht="28.8" x14ac:dyDescent="0.3">
      <c r="A37" s="95"/>
      <c r="B37" s="95"/>
      <c r="C37" s="95"/>
      <c r="D37" s="95"/>
      <c r="E37" s="95"/>
      <c r="F37" s="95"/>
      <c r="G37" s="12">
        <v>8</v>
      </c>
      <c r="H37" s="8" t="s">
        <v>111</v>
      </c>
      <c r="I37" s="8" t="s">
        <v>112</v>
      </c>
      <c r="J37" s="5" t="s">
        <v>10</v>
      </c>
      <c r="K37" s="4"/>
    </row>
    <row r="38" spans="1:11" ht="43.2" x14ac:dyDescent="0.3">
      <c r="A38" s="95"/>
      <c r="B38" s="95"/>
      <c r="C38" s="95"/>
      <c r="D38" s="95"/>
      <c r="E38" s="95"/>
      <c r="F38" s="95"/>
      <c r="G38" s="12">
        <v>9</v>
      </c>
      <c r="H38" s="8" t="s">
        <v>113</v>
      </c>
      <c r="I38" s="8" t="s">
        <v>114</v>
      </c>
      <c r="J38" s="5" t="s">
        <v>10</v>
      </c>
      <c r="K38" s="4"/>
    </row>
    <row r="39" spans="1:11" x14ac:dyDescent="0.3">
      <c r="A39" s="14"/>
      <c r="B39" s="14"/>
      <c r="C39" s="14"/>
      <c r="D39" s="14"/>
      <c r="E39" s="14"/>
      <c r="F39" s="14"/>
      <c r="G39" s="11"/>
      <c r="H39" s="7"/>
      <c r="I39" s="7"/>
      <c r="J39" s="7"/>
      <c r="K39" s="6"/>
    </row>
    <row r="40" spans="1:11" ht="172.8" x14ac:dyDescent="0.3">
      <c r="A40" s="94" t="s">
        <v>976</v>
      </c>
      <c r="B40" s="94" t="s">
        <v>946</v>
      </c>
      <c r="C40" s="94" t="s">
        <v>961</v>
      </c>
      <c r="D40" s="94" t="s">
        <v>965</v>
      </c>
      <c r="E40" s="94" t="s">
        <v>890</v>
      </c>
      <c r="F40" s="94" t="s">
        <v>954</v>
      </c>
      <c r="G40" s="64">
        <v>1</v>
      </c>
      <c r="H40" s="40" t="s">
        <v>117</v>
      </c>
      <c r="I40" s="40" t="s">
        <v>118</v>
      </c>
      <c r="J40" s="5" t="s">
        <v>10</v>
      </c>
      <c r="K40" s="64"/>
    </row>
    <row r="41" spans="1:11" ht="158.4" x14ac:dyDescent="0.3">
      <c r="A41" s="95"/>
      <c r="B41" s="95"/>
      <c r="C41" s="95"/>
      <c r="D41" s="95"/>
      <c r="E41" s="95"/>
      <c r="F41" s="95"/>
      <c r="G41" s="64">
        <v>2</v>
      </c>
      <c r="H41" s="40" t="s">
        <v>119</v>
      </c>
      <c r="I41" s="40" t="s">
        <v>120</v>
      </c>
      <c r="J41" s="5" t="s">
        <v>10</v>
      </c>
      <c r="K41" s="64"/>
    </row>
    <row r="42" spans="1:11" ht="57.6" x14ac:dyDescent="0.3">
      <c r="A42" s="95"/>
      <c r="B42" s="95"/>
      <c r="C42" s="95"/>
      <c r="D42" s="95"/>
      <c r="E42" s="95"/>
      <c r="F42" s="95"/>
      <c r="G42" s="64">
        <v>3</v>
      </c>
      <c r="H42" s="40" t="s">
        <v>121</v>
      </c>
      <c r="I42" s="40" t="s">
        <v>122</v>
      </c>
      <c r="J42" s="5" t="s">
        <v>10</v>
      </c>
      <c r="K42" s="64"/>
    </row>
    <row r="43" spans="1:11" ht="86.4" x14ac:dyDescent="0.3">
      <c r="A43" s="95"/>
      <c r="B43" s="95"/>
      <c r="C43" s="95"/>
      <c r="D43" s="95"/>
      <c r="E43" s="95"/>
      <c r="F43" s="95"/>
      <c r="G43" s="64">
        <v>4</v>
      </c>
      <c r="H43" s="40" t="s">
        <v>123</v>
      </c>
      <c r="I43" s="40" t="s">
        <v>124</v>
      </c>
      <c r="J43" s="5" t="s">
        <v>10</v>
      </c>
      <c r="K43" s="64"/>
    </row>
    <row r="44" spans="1:11" ht="28.8" x14ac:dyDescent="0.3">
      <c r="A44" s="95"/>
      <c r="B44" s="95"/>
      <c r="C44" s="95"/>
      <c r="D44" s="95"/>
      <c r="E44" s="95"/>
      <c r="F44" s="95"/>
      <c r="G44" s="64">
        <v>5</v>
      </c>
      <c r="H44" s="40" t="s">
        <v>125</v>
      </c>
      <c r="I44" s="40" t="s">
        <v>126</v>
      </c>
      <c r="J44" s="5" t="s">
        <v>10</v>
      </c>
      <c r="K44" s="64"/>
    </row>
    <row r="45" spans="1:11" ht="28.8" x14ac:dyDescent="0.3">
      <c r="A45" s="96"/>
      <c r="B45" s="96"/>
      <c r="C45" s="96"/>
      <c r="D45" s="96"/>
      <c r="E45" s="96"/>
      <c r="F45" s="96"/>
      <c r="G45" s="12">
        <v>6</v>
      </c>
      <c r="H45" s="40" t="s">
        <v>127</v>
      </c>
      <c r="I45" s="40" t="s">
        <v>126</v>
      </c>
      <c r="J45" s="5" t="s">
        <v>10</v>
      </c>
      <c r="K45" s="4"/>
    </row>
    <row r="46" spans="1:11" x14ac:dyDescent="0.3">
      <c r="A46" s="14"/>
      <c r="B46" s="14"/>
      <c r="C46" s="14"/>
      <c r="D46" s="14"/>
      <c r="E46" s="14"/>
      <c r="F46" s="14"/>
      <c r="G46" s="11"/>
      <c r="H46" s="7"/>
      <c r="I46" s="7"/>
      <c r="J46" s="7"/>
      <c r="K46" s="6"/>
    </row>
    <row r="47" spans="1:11" ht="172.8" x14ac:dyDescent="0.3">
      <c r="A47" s="94" t="s">
        <v>976</v>
      </c>
      <c r="B47" s="94" t="s">
        <v>946</v>
      </c>
      <c r="C47" s="94" t="s">
        <v>961</v>
      </c>
      <c r="D47" s="94" t="s">
        <v>966</v>
      </c>
      <c r="E47" s="94" t="s">
        <v>889</v>
      </c>
      <c r="F47" s="94" t="s">
        <v>954</v>
      </c>
      <c r="G47" s="42">
        <v>1</v>
      </c>
      <c r="H47" s="43" t="s">
        <v>130</v>
      </c>
      <c r="I47" s="43" t="s">
        <v>131</v>
      </c>
      <c r="J47" s="5" t="s">
        <v>10</v>
      </c>
      <c r="K47" s="44"/>
    </row>
    <row r="48" spans="1:11" ht="72" x14ac:dyDescent="0.3">
      <c r="A48" s="95"/>
      <c r="B48" s="95"/>
      <c r="C48" s="95"/>
      <c r="D48" s="95"/>
      <c r="E48" s="95"/>
      <c r="F48" s="95"/>
      <c r="G48" s="42">
        <v>2</v>
      </c>
      <c r="H48" s="43" t="s">
        <v>132</v>
      </c>
      <c r="I48" s="43" t="s">
        <v>133</v>
      </c>
      <c r="J48" s="5" t="s">
        <v>10</v>
      </c>
      <c r="K48" s="44"/>
    </row>
    <row r="49" spans="1:11" ht="28.8" x14ac:dyDescent="0.3">
      <c r="A49" s="95"/>
      <c r="B49" s="95"/>
      <c r="C49" s="95"/>
      <c r="D49" s="95"/>
      <c r="E49" s="95"/>
      <c r="F49" s="95"/>
      <c r="G49" s="42">
        <v>3</v>
      </c>
      <c r="H49" s="43" t="s">
        <v>134</v>
      </c>
      <c r="I49" s="43" t="s">
        <v>126</v>
      </c>
      <c r="J49" s="5" t="s">
        <v>10</v>
      </c>
      <c r="K49" s="44"/>
    </row>
    <row r="50" spans="1:11" ht="72" x14ac:dyDescent="0.3">
      <c r="A50" s="95"/>
      <c r="B50" s="95"/>
      <c r="C50" s="95"/>
      <c r="D50" s="95"/>
      <c r="E50" s="95"/>
      <c r="F50" s="95"/>
      <c r="G50" s="42">
        <v>4</v>
      </c>
      <c r="H50" s="64" t="s">
        <v>135</v>
      </c>
      <c r="I50" s="64" t="s">
        <v>136</v>
      </c>
      <c r="J50" s="5" t="s">
        <v>10</v>
      </c>
      <c r="K50" s="64"/>
    </row>
    <row r="51" spans="1:11" ht="36" customHeight="1" x14ac:dyDescent="0.3">
      <c r="A51" s="95"/>
      <c r="B51" s="95"/>
      <c r="C51" s="95"/>
      <c r="D51" s="95"/>
      <c r="E51" s="95"/>
      <c r="F51" s="95"/>
      <c r="G51" s="42">
        <v>5</v>
      </c>
      <c r="H51" s="64" t="s">
        <v>137</v>
      </c>
      <c r="I51" s="64" t="s">
        <v>126</v>
      </c>
      <c r="J51" s="5" t="s">
        <v>10</v>
      </c>
      <c r="K51" s="64"/>
    </row>
    <row r="52" spans="1:11" ht="57.6" x14ac:dyDescent="0.3">
      <c r="A52" s="95"/>
      <c r="B52" s="95"/>
      <c r="C52" s="95"/>
      <c r="D52" s="95"/>
      <c r="E52" s="95"/>
      <c r="F52" s="95"/>
      <c r="G52" s="42">
        <v>6</v>
      </c>
      <c r="H52" s="64" t="s">
        <v>138</v>
      </c>
      <c r="I52" s="64" t="s">
        <v>139</v>
      </c>
      <c r="J52" s="5" t="s">
        <v>10</v>
      </c>
      <c r="K52" s="64"/>
    </row>
    <row r="53" spans="1:11" ht="28.8" x14ac:dyDescent="0.3">
      <c r="A53" s="95"/>
      <c r="B53" s="95"/>
      <c r="C53" s="95"/>
      <c r="D53" s="95"/>
      <c r="E53" s="95"/>
      <c r="F53" s="95"/>
      <c r="G53" s="42">
        <v>7</v>
      </c>
      <c r="H53" s="64" t="s">
        <v>140</v>
      </c>
      <c r="I53" s="64" t="s">
        <v>126</v>
      </c>
      <c r="J53" s="5" t="s">
        <v>10</v>
      </c>
      <c r="K53" s="64"/>
    </row>
    <row r="54" spans="1:11" ht="28.8" x14ac:dyDescent="0.3">
      <c r="A54" s="96"/>
      <c r="B54" s="96"/>
      <c r="C54" s="96"/>
      <c r="D54" s="96"/>
      <c r="E54" s="96"/>
      <c r="F54" s="96"/>
      <c r="G54" s="42">
        <v>8</v>
      </c>
      <c r="H54" s="8" t="s">
        <v>141</v>
      </c>
      <c r="I54" s="8" t="s">
        <v>126</v>
      </c>
      <c r="J54" s="5" t="s">
        <v>10</v>
      </c>
      <c r="K54" s="4"/>
    </row>
    <row r="55" spans="1:11" x14ac:dyDescent="0.3">
      <c r="A55" s="14"/>
      <c r="B55" s="14"/>
      <c r="C55" s="14"/>
      <c r="D55" s="14"/>
      <c r="E55" s="14"/>
      <c r="F55" s="14"/>
      <c r="G55" s="11"/>
      <c r="H55" s="7"/>
      <c r="I55" s="7"/>
      <c r="J55" s="7"/>
      <c r="K55" s="6"/>
    </row>
    <row r="56" spans="1:11" ht="28.8" x14ac:dyDescent="0.3">
      <c r="A56" s="94" t="s">
        <v>976</v>
      </c>
      <c r="B56" s="94" t="s">
        <v>946</v>
      </c>
      <c r="C56" s="94" t="s">
        <v>961</v>
      </c>
      <c r="D56" s="94" t="s">
        <v>967</v>
      </c>
      <c r="E56" s="94" t="s">
        <v>888</v>
      </c>
      <c r="F56" s="94" t="s">
        <v>954</v>
      </c>
      <c r="G56" s="12">
        <v>1</v>
      </c>
      <c r="H56" s="8" t="s">
        <v>144</v>
      </c>
      <c r="I56" s="8" t="s">
        <v>157</v>
      </c>
      <c r="J56" s="5" t="s">
        <v>10</v>
      </c>
      <c r="K56" s="4"/>
    </row>
    <row r="57" spans="1:11" ht="28.8" x14ac:dyDescent="0.3">
      <c r="A57" s="95"/>
      <c r="B57" s="95"/>
      <c r="C57" s="95"/>
      <c r="D57" s="95"/>
      <c r="E57" s="95"/>
      <c r="F57" s="95"/>
      <c r="G57" s="12">
        <v>2</v>
      </c>
      <c r="H57" s="8" t="s">
        <v>145</v>
      </c>
      <c r="I57" s="8" t="s">
        <v>158</v>
      </c>
      <c r="J57" s="5" t="s">
        <v>10</v>
      </c>
      <c r="K57" s="4"/>
    </row>
    <row r="58" spans="1:11" ht="28.8" x14ac:dyDescent="0.3">
      <c r="A58" s="95"/>
      <c r="B58" s="95"/>
      <c r="C58" s="95"/>
      <c r="D58" s="95"/>
      <c r="E58" s="95"/>
      <c r="F58" s="95"/>
      <c r="G58" s="12">
        <v>3</v>
      </c>
      <c r="H58" s="8" t="s">
        <v>146</v>
      </c>
      <c r="I58" s="8" t="s">
        <v>159</v>
      </c>
      <c r="J58" s="5" t="s">
        <v>10</v>
      </c>
      <c r="K58" s="4"/>
    </row>
    <row r="59" spans="1:11" ht="28.8" x14ac:dyDescent="0.3">
      <c r="A59" s="95"/>
      <c r="B59" s="95"/>
      <c r="C59" s="95"/>
      <c r="D59" s="95"/>
      <c r="E59" s="95"/>
      <c r="F59" s="95"/>
      <c r="G59" s="12">
        <v>4</v>
      </c>
      <c r="H59" s="8" t="s">
        <v>147</v>
      </c>
      <c r="I59" s="8" t="s">
        <v>160</v>
      </c>
      <c r="J59" s="5" t="s">
        <v>10</v>
      </c>
      <c r="K59" s="4"/>
    </row>
    <row r="60" spans="1:11" ht="43.2" x14ac:dyDescent="0.3">
      <c r="A60" s="95"/>
      <c r="B60" s="95"/>
      <c r="C60" s="95"/>
      <c r="D60" s="95"/>
      <c r="E60" s="95"/>
      <c r="F60" s="95"/>
      <c r="G60" s="12">
        <v>5</v>
      </c>
      <c r="H60" s="8" t="s">
        <v>148</v>
      </c>
      <c r="I60" s="8" t="s">
        <v>161</v>
      </c>
      <c r="J60" s="5" t="s">
        <v>10</v>
      </c>
      <c r="K60" s="4"/>
    </row>
    <row r="61" spans="1:11" ht="28.8" x14ac:dyDescent="0.3">
      <c r="A61" s="95"/>
      <c r="B61" s="95"/>
      <c r="C61" s="95"/>
      <c r="D61" s="95"/>
      <c r="E61" s="95"/>
      <c r="F61" s="95"/>
      <c r="G61" s="12">
        <v>6</v>
      </c>
      <c r="H61" s="8" t="s">
        <v>149</v>
      </c>
      <c r="I61" s="8" t="s">
        <v>162</v>
      </c>
      <c r="J61" s="5" t="s">
        <v>10</v>
      </c>
      <c r="K61" s="4"/>
    </row>
    <row r="62" spans="1:11" ht="28.8" x14ac:dyDescent="0.3">
      <c r="A62" s="95"/>
      <c r="B62" s="95"/>
      <c r="C62" s="95"/>
      <c r="D62" s="95"/>
      <c r="E62" s="95"/>
      <c r="F62" s="95"/>
      <c r="G62" s="12">
        <v>7</v>
      </c>
      <c r="H62" s="8" t="s">
        <v>150</v>
      </c>
      <c r="I62" s="8" t="s">
        <v>163</v>
      </c>
      <c r="J62" s="5" t="s">
        <v>10</v>
      </c>
      <c r="K62" s="4"/>
    </row>
    <row r="63" spans="1:11" ht="86.4" x14ac:dyDescent="0.3">
      <c r="A63" s="95"/>
      <c r="B63" s="95"/>
      <c r="C63" s="95"/>
      <c r="D63" s="95"/>
      <c r="E63" s="95"/>
      <c r="F63" s="95"/>
      <c r="G63" s="12">
        <v>8</v>
      </c>
      <c r="H63" s="8" t="s">
        <v>151</v>
      </c>
      <c r="I63" s="8" t="s">
        <v>164</v>
      </c>
      <c r="J63" s="5" t="s">
        <v>10</v>
      </c>
      <c r="K63" s="4"/>
    </row>
    <row r="64" spans="1:11" ht="86.4" x14ac:dyDescent="0.3">
      <c r="A64" s="95"/>
      <c r="B64" s="95"/>
      <c r="C64" s="95"/>
      <c r="D64" s="95"/>
      <c r="E64" s="95"/>
      <c r="F64" s="95"/>
      <c r="G64" s="12">
        <v>9</v>
      </c>
      <c r="H64" s="8" t="s">
        <v>152</v>
      </c>
      <c r="I64" s="8" t="s">
        <v>165</v>
      </c>
      <c r="J64" s="5" t="s">
        <v>10</v>
      </c>
      <c r="K64" s="4"/>
    </row>
    <row r="65" spans="1:11" ht="28.8" x14ac:dyDescent="0.3">
      <c r="A65" s="95"/>
      <c r="B65" s="95"/>
      <c r="C65" s="95"/>
      <c r="D65" s="95"/>
      <c r="E65" s="95"/>
      <c r="F65" s="95"/>
      <c r="G65" s="12">
        <v>10</v>
      </c>
      <c r="H65" s="8" t="s">
        <v>153</v>
      </c>
      <c r="I65" s="8" t="s">
        <v>166</v>
      </c>
      <c r="J65" s="5" t="s">
        <v>10</v>
      </c>
      <c r="K65" s="4"/>
    </row>
    <row r="66" spans="1:11" ht="28.8" x14ac:dyDescent="0.3">
      <c r="A66" s="95"/>
      <c r="B66" s="95"/>
      <c r="C66" s="95"/>
      <c r="D66" s="95"/>
      <c r="E66" s="95"/>
      <c r="F66" s="95"/>
      <c r="G66" s="12">
        <v>11</v>
      </c>
      <c r="H66" s="8" t="s">
        <v>111</v>
      </c>
      <c r="I66" s="8" t="s">
        <v>167</v>
      </c>
      <c r="J66" s="5" t="s">
        <v>10</v>
      </c>
      <c r="K66" s="4"/>
    </row>
    <row r="67" spans="1:11" ht="43.2" x14ac:dyDescent="0.3">
      <c r="A67" s="95"/>
      <c r="B67" s="95"/>
      <c r="C67" s="95"/>
      <c r="D67" s="95"/>
      <c r="E67" s="95"/>
      <c r="F67" s="95"/>
      <c r="G67" s="12">
        <v>12</v>
      </c>
      <c r="H67" s="8" t="s">
        <v>154</v>
      </c>
      <c r="I67" s="8" t="s">
        <v>168</v>
      </c>
      <c r="J67" s="5" t="s">
        <v>10</v>
      </c>
      <c r="K67" s="4"/>
    </row>
    <row r="68" spans="1:11" ht="28.8" x14ac:dyDescent="0.3">
      <c r="A68" s="95"/>
      <c r="B68" s="95"/>
      <c r="C68" s="95"/>
      <c r="D68" s="95"/>
      <c r="E68" s="95"/>
      <c r="F68" s="95"/>
      <c r="G68" s="12">
        <v>13</v>
      </c>
      <c r="H68" s="8" t="s">
        <v>155</v>
      </c>
      <c r="I68" s="8" t="s">
        <v>169</v>
      </c>
      <c r="J68" s="5" t="s">
        <v>10</v>
      </c>
      <c r="K68" s="4"/>
    </row>
    <row r="69" spans="1:11" ht="28.8" x14ac:dyDescent="0.3">
      <c r="A69" s="95"/>
      <c r="B69" s="95"/>
      <c r="C69" s="95"/>
      <c r="D69" s="95"/>
      <c r="E69" s="95"/>
      <c r="F69" s="95"/>
      <c r="G69" s="12">
        <v>14</v>
      </c>
      <c r="H69" s="8" t="s">
        <v>156</v>
      </c>
      <c r="I69" s="8" t="s">
        <v>170</v>
      </c>
      <c r="J69" s="5" t="s">
        <v>10</v>
      </c>
      <c r="K69" s="4"/>
    </row>
    <row r="70" spans="1:11" x14ac:dyDescent="0.3">
      <c r="A70" s="14"/>
      <c r="B70" s="14"/>
      <c r="C70" s="14"/>
      <c r="D70" s="14"/>
      <c r="E70" s="14"/>
      <c r="F70" s="14"/>
      <c r="G70" s="11"/>
      <c r="H70" s="7"/>
      <c r="I70" s="7"/>
      <c r="J70" s="7"/>
      <c r="K70" s="6"/>
    </row>
    <row r="71" spans="1:11" ht="172.8" x14ac:dyDescent="0.3">
      <c r="A71" s="94" t="s">
        <v>976</v>
      </c>
      <c r="B71" s="94" t="s">
        <v>946</v>
      </c>
      <c r="C71" s="94" t="s">
        <v>961</v>
      </c>
      <c r="D71" s="94" t="s">
        <v>968</v>
      </c>
      <c r="E71" s="94" t="s">
        <v>887</v>
      </c>
      <c r="F71" s="94" t="s">
        <v>954</v>
      </c>
      <c r="G71" s="12">
        <v>1</v>
      </c>
      <c r="H71" s="8" t="s">
        <v>117</v>
      </c>
      <c r="I71" s="8" t="s">
        <v>118</v>
      </c>
      <c r="J71" s="5" t="s">
        <v>10</v>
      </c>
      <c r="K71" s="4"/>
    </row>
    <row r="72" spans="1:11" ht="158.4" x14ac:dyDescent="0.3">
      <c r="A72" s="95"/>
      <c r="B72" s="95"/>
      <c r="C72" s="95"/>
      <c r="D72" s="95"/>
      <c r="E72" s="95"/>
      <c r="F72" s="95"/>
      <c r="G72" s="12">
        <v>2</v>
      </c>
      <c r="H72" s="8" t="s">
        <v>119</v>
      </c>
      <c r="I72" s="8" t="s">
        <v>120</v>
      </c>
      <c r="J72" s="5" t="s">
        <v>10</v>
      </c>
      <c r="K72" s="4"/>
    </row>
    <row r="73" spans="1:11" ht="57.6" x14ac:dyDescent="0.3">
      <c r="A73" s="95"/>
      <c r="B73" s="95"/>
      <c r="C73" s="95"/>
      <c r="D73" s="95"/>
      <c r="E73" s="95"/>
      <c r="F73" s="95"/>
      <c r="G73" s="12">
        <v>3</v>
      </c>
      <c r="H73" s="8" t="s">
        <v>121</v>
      </c>
      <c r="I73" s="8" t="s">
        <v>122</v>
      </c>
      <c r="J73" s="5" t="s">
        <v>10</v>
      </c>
      <c r="K73" s="4"/>
    </row>
    <row r="74" spans="1:11" ht="86.4" x14ac:dyDescent="0.3">
      <c r="A74" s="95"/>
      <c r="B74" s="95"/>
      <c r="C74" s="95"/>
      <c r="D74" s="95"/>
      <c r="E74" s="95"/>
      <c r="F74" s="95"/>
      <c r="G74" s="12">
        <v>4</v>
      </c>
      <c r="H74" s="8" t="s">
        <v>123</v>
      </c>
      <c r="I74" s="8" t="s">
        <v>124</v>
      </c>
      <c r="J74" s="5" t="s">
        <v>10</v>
      </c>
      <c r="K74" s="4"/>
    </row>
    <row r="75" spans="1:11" ht="28.8" x14ac:dyDescent="0.3">
      <c r="A75" s="95"/>
      <c r="B75" s="95"/>
      <c r="C75" s="95"/>
      <c r="D75" s="95"/>
      <c r="E75" s="95"/>
      <c r="F75" s="95"/>
      <c r="G75" s="12">
        <v>5</v>
      </c>
      <c r="H75" s="8" t="s">
        <v>125</v>
      </c>
      <c r="I75" s="8" t="s">
        <v>126</v>
      </c>
      <c r="J75" s="5" t="s">
        <v>10</v>
      </c>
      <c r="K75" s="4"/>
    </row>
    <row r="76" spans="1:11" ht="28.8" x14ac:dyDescent="0.3">
      <c r="A76" s="96"/>
      <c r="B76" s="96"/>
      <c r="C76" s="96"/>
      <c r="D76" s="96"/>
      <c r="E76" s="96"/>
      <c r="F76" s="96"/>
      <c r="G76" s="12">
        <v>6</v>
      </c>
      <c r="H76" s="8" t="s">
        <v>127</v>
      </c>
      <c r="I76" s="8" t="s">
        <v>126</v>
      </c>
      <c r="J76" s="5" t="s">
        <v>10</v>
      </c>
      <c r="K76" s="4"/>
    </row>
    <row r="77" spans="1:11" x14ac:dyDescent="0.3">
      <c r="A77" s="14"/>
      <c r="B77" s="13"/>
      <c r="C77" s="13"/>
      <c r="D77" s="13"/>
      <c r="E77" s="13"/>
      <c r="F77" s="13"/>
      <c r="G77" s="11"/>
      <c r="H77" s="7"/>
      <c r="I77" s="7"/>
      <c r="J77" s="7"/>
      <c r="K77" s="6"/>
    </row>
    <row r="78" spans="1:11" ht="172.8" x14ac:dyDescent="0.3">
      <c r="A78" s="94" t="s">
        <v>976</v>
      </c>
      <c r="B78" s="94" t="s">
        <v>946</v>
      </c>
      <c r="C78" s="94" t="s">
        <v>961</v>
      </c>
      <c r="D78" s="94" t="s">
        <v>969</v>
      </c>
      <c r="E78" s="94" t="s">
        <v>886</v>
      </c>
      <c r="F78" s="94" t="s">
        <v>954</v>
      </c>
      <c r="G78" s="12">
        <v>1</v>
      </c>
      <c r="H78" s="8" t="s">
        <v>130</v>
      </c>
      <c r="I78" s="8" t="s">
        <v>131</v>
      </c>
      <c r="J78" s="5" t="s">
        <v>10</v>
      </c>
      <c r="K78" s="4"/>
    </row>
    <row r="79" spans="1:11" ht="72" x14ac:dyDescent="0.3">
      <c r="A79" s="95"/>
      <c r="B79" s="95"/>
      <c r="C79" s="95"/>
      <c r="D79" s="95"/>
      <c r="E79" s="95"/>
      <c r="F79" s="95"/>
      <c r="G79" s="12">
        <v>2</v>
      </c>
      <c r="H79" s="8" t="s">
        <v>132</v>
      </c>
      <c r="I79" s="8" t="s">
        <v>133</v>
      </c>
      <c r="J79" s="5" t="s">
        <v>10</v>
      </c>
      <c r="K79" s="4"/>
    </row>
    <row r="80" spans="1:11" ht="28.8" x14ac:dyDescent="0.3">
      <c r="A80" s="95"/>
      <c r="B80" s="95"/>
      <c r="C80" s="95"/>
      <c r="D80" s="95"/>
      <c r="E80" s="95"/>
      <c r="F80" s="95"/>
      <c r="G80" s="12">
        <v>3</v>
      </c>
      <c r="H80" s="8" t="s">
        <v>134</v>
      </c>
      <c r="I80" s="8" t="s">
        <v>126</v>
      </c>
      <c r="J80" s="5" t="s">
        <v>10</v>
      </c>
      <c r="K80" s="4"/>
    </row>
    <row r="81" spans="1:11" ht="72" x14ac:dyDescent="0.3">
      <c r="A81" s="95"/>
      <c r="B81" s="95"/>
      <c r="C81" s="95"/>
      <c r="D81" s="95"/>
      <c r="E81" s="95"/>
      <c r="F81" s="95"/>
      <c r="G81" s="12">
        <v>4</v>
      </c>
      <c r="H81" s="8" t="s">
        <v>135</v>
      </c>
      <c r="I81" s="8" t="s">
        <v>136</v>
      </c>
      <c r="J81" s="5" t="s">
        <v>10</v>
      </c>
      <c r="K81" s="4"/>
    </row>
    <row r="82" spans="1:11" ht="28.8" x14ac:dyDescent="0.3">
      <c r="A82" s="95"/>
      <c r="B82" s="95"/>
      <c r="C82" s="95"/>
      <c r="D82" s="95"/>
      <c r="E82" s="95"/>
      <c r="F82" s="95"/>
      <c r="G82" s="12">
        <v>5</v>
      </c>
      <c r="H82" s="8" t="s">
        <v>137</v>
      </c>
      <c r="I82" s="8" t="s">
        <v>126</v>
      </c>
      <c r="J82" s="5" t="s">
        <v>10</v>
      </c>
      <c r="K82" s="4"/>
    </row>
    <row r="83" spans="1:11" ht="57.6" x14ac:dyDescent="0.3">
      <c r="A83" s="95"/>
      <c r="B83" s="95"/>
      <c r="C83" s="95"/>
      <c r="D83" s="95"/>
      <c r="E83" s="95"/>
      <c r="F83" s="95"/>
      <c r="G83" s="12">
        <v>6</v>
      </c>
      <c r="H83" s="8" t="s">
        <v>138</v>
      </c>
      <c r="I83" s="8" t="s">
        <v>139</v>
      </c>
      <c r="J83" s="5" t="s">
        <v>10</v>
      </c>
      <c r="K83" s="4"/>
    </row>
    <row r="84" spans="1:11" ht="28.8" x14ac:dyDescent="0.3">
      <c r="A84" s="95"/>
      <c r="B84" s="95"/>
      <c r="C84" s="95"/>
      <c r="D84" s="95"/>
      <c r="E84" s="95"/>
      <c r="F84" s="95"/>
      <c r="G84" s="12">
        <v>7</v>
      </c>
      <c r="H84" s="8" t="s">
        <v>140</v>
      </c>
      <c r="I84" s="8" t="s">
        <v>126</v>
      </c>
      <c r="J84" s="5" t="s">
        <v>10</v>
      </c>
      <c r="K84" s="4"/>
    </row>
    <row r="85" spans="1:11" ht="28.8" x14ac:dyDescent="0.3">
      <c r="A85" s="96"/>
      <c r="B85" s="96"/>
      <c r="C85" s="96"/>
      <c r="D85" s="96"/>
      <c r="E85" s="96"/>
      <c r="F85" s="96"/>
      <c r="G85" s="12">
        <v>8</v>
      </c>
      <c r="H85" s="8" t="s">
        <v>141</v>
      </c>
      <c r="I85" s="8" t="s">
        <v>126</v>
      </c>
      <c r="J85" s="5" t="s">
        <v>10</v>
      </c>
      <c r="K85" s="4"/>
    </row>
    <row r="86" spans="1:11" x14ac:dyDescent="0.3">
      <c r="A86" s="14"/>
      <c r="B86" s="13"/>
      <c r="C86" s="13"/>
      <c r="D86" s="13"/>
      <c r="E86" s="13"/>
      <c r="F86" s="13"/>
      <c r="G86" s="11"/>
      <c r="H86" s="7"/>
      <c r="I86" s="7"/>
      <c r="J86" s="7"/>
      <c r="K86" s="6"/>
    </row>
    <row r="87" spans="1:11" ht="28.8" x14ac:dyDescent="0.3">
      <c r="A87" s="94" t="s">
        <v>976</v>
      </c>
      <c r="B87" s="94" t="s">
        <v>946</v>
      </c>
      <c r="C87" s="94" t="s">
        <v>961</v>
      </c>
      <c r="D87" s="94" t="s">
        <v>970</v>
      </c>
      <c r="E87" s="94" t="s">
        <v>971</v>
      </c>
      <c r="F87" s="94" t="s">
        <v>954</v>
      </c>
      <c r="G87" s="12">
        <v>1</v>
      </c>
      <c r="H87" s="8" t="s">
        <v>97</v>
      </c>
      <c r="I87" s="8" t="s">
        <v>177</v>
      </c>
      <c r="J87" s="5" t="s">
        <v>10</v>
      </c>
      <c r="K87" s="4"/>
    </row>
    <row r="88" spans="1:11" ht="43.2" x14ac:dyDescent="0.3">
      <c r="A88" s="95"/>
      <c r="B88" s="95"/>
      <c r="C88" s="95"/>
      <c r="D88" s="95"/>
      <c r="E88" s="95"/>
      <c r="F88" s="95"/>
      <c r="G88" s="12">
        <v>2</v>
      </c>
      <c r="H88" s="8" t="s">
        <v>178</v>
      </c>
      <c r="I88" s="8" t="s">
        <v>179</v>
      </c>
      <c r="J88" s="5" t="s">
        <v>10</v>
      </c>
      <c r="K88" s="4"/>
    </row>
    <row r="89" spans="1:11" ht="43.2" x14ac:dyDescent="0.3">
      <c r="A89" s="95"/>
      <c r="B89" s="95"/>
      <c r="C89" s="95"/>
      <c r="D89" s="95"/>
      <c r="E89" s="95"/>
      <c r="F89" s="95"/>
      <c r="G89" s="12">
        <v>3</v>
      </c>
      <c r="H89" s="8" t="s">
        <v>180</v>
      </c>
      <c r="I89" s="8" t="s">
        <v>181</v>
      </c>
      <c r="J89" s="5" t="s">
        <v>10</v>
      </c>
      <c r="K89" s="4"/>
    </row>
    <row r="90" spans="1:11" ht="57.6" x14ac:dyDescent="0.3">
      <c r="A90" s="95"/>
      <c r="B90" s="95"/>
      <c r="C90" s="95"/>
      <c r="D90" s="95"/>
      <c r="E90" s="95"/>
      <c r="F90" s="95"/>
      <c r="G90" s="12">
        <v>4</v>
      </c>
      <c r="H90" s="8" t="s">
        <v>103</v>
      </c>
      <c r="I90" s="8" t="s">
        <v>182</v>
      </c>
      <c r="J90" s="5" t="s">
        <v>10</v>
      </c>
      <c r="K90" s="4"/>
    </row>
    <row r="91" spans="1:11" ht="43.2" x14ac:dyDescent="0.3">
      <c r="A91" s="95"/>
      <c r="B91" s="95"/>
      <c r="C91" s="95"/>
      <c r="D91" s="95"/>
      <c r="E91" s="95"/>
      <c r="F91" s="95"/>
      <c r="G91" s="12">
        <v>5</v>
      </c>
      <c r="H91" s="8" t="s">
        <v>105</v>
      </c>
      <c r="I91" s="8" t="s">
        <v>183</v>
      </c>
      <c r="J91" s="5" t="s">
        <v>10</v>
      </c>
      <c r="K91" s="4"/>
    </row>
    <row r="92" spans="1:11" ht="43.2" x14ac:dyDescent="0.3">
      <c r="A92" s="95"/>
      <c r="B92" s="95"/>
      <c r="C92" s="95"/>
      <c r="D92" s="95"/>
      <c r="E92" s="95"/>
      <c r="F92" s="95"/>
      <c r="G92" s="12">
        <v>6</v>
      </c>
      <c r="H92" s="8" t="s">
        <v>107</v>
      </c>
      <c r="I92" s="8" t="s">
        <v>184</v>
      </c>
      <c r="J92" s="5" t="s">
        <v>10</v>
      </c>
      <c r="K92" s="4"/>
    </row>
    <row r="93" spans="1:11" x14ac:dyDescent="0.3">
      <c r="A93" s="95"/>
      <c r="B93" s="95"/>
      <c r="C93" s="95"/>
      <c r="D93" s="95"/>
      <c r="E93" s="95"/>
      <c r="F93" s="95"/>
      <c r="G93" s="12">
        <v>7</v>
      </c>
      <c r="H93" s="8" t="s">
        <v>109</v>
      </c>
      <c r="I93" s="8" t="s">
        <v>185</v>
      </c>
      <c r="J93" s="5" t="s">
        <v>10</v>
      </c>
      <c r="K93" s="4"/>
    </row>
    <row r="94" spans="1:11" x14ac:dyDescent="0.3">
      <c r="A94" s="95"/>
      <c r="B94" s="95"/>
      <c r="C94" s="95"/>
      <c r="D94" s="95"/>
      <c r="E94" s="95"/>
      <c r="F94" s="95"/>
      <c r="G94" s="12">
        <v>8</v>
      </c>
      <c r="H94" s="8" t="s">
        <v>111</v>
      </c>
      <c r="I94" s="8" t="s">
        <v>186</v>
      </c>
      <c r="J94" s="5" t="s">
        <v>10</v>
      </c>
      <c r="K94" s="4"/>
    </row>
    <row r="95" spans="1:11" x14ac:dyDescent="0.3">
      <c r="A95" s="95"/>
      <c r="B95" s="95"/>
      <c r="C95" s="95"/>
      <c r="D95" s="95"/>
      <c r="E95" s="95"/>
      <c r="F95" s="95"/>
      <c r="G95" s="12">
        <v>9</v>
      </c>
      <c r="H95" s="8" t="s">
        <v>187</v>
      </c>
      <c r="I95" s="8" t="s">
        <v>188</v>
      </c>
      <c r="J95" s="5" t="s">
        <v>10</v>
      </c>
      <c r="K95" s="4"/>
    </row>
    <row r="96" spans="1:11" x14ac:dyDescent="0.3">
      <c r="A96" s="14"/>
      <c r="B96" s="13"/>
      <c r="C96" s="13"/>
      <c r="D96" s="13"/>
      <c r="E96" s="13"/>
      <c r="F96" s="13"/>
      <c r="G96" s="11"/>
      <c r="H96" s="7"/>
      <c r="I96" s="7"/>
      <c r="J96" s="7"/>
      <c r="K96" s="6"/>
    </row>
    <row r="97" spans="1:11" ht="43.2" x14ac:dyDescent="0.3">
      <c r="A97" s="94" t="s">
        <v>976</v>
      </c>
      <c r="B97" s="94" t="s">
        <v>946</v>
      </c>
      <c r="C97" s="94" t="s">
        <v>961</v>
      </c>
      <c r="D97" s="94" t="s">
        <v>972</v>
      </c>
      <c r="E97" s="94" t="s">
        <v>973</v>
      </c>
      <c r="F97" s="94" t="s">
        <v>954</v>
      </c>
      <c r="G97" s="12">
        <v>1</v>
      </c>
      <c r="H97" s="8" t="s">
        <v>191</v>
      </c>
      <c r="I97" s="8" t="s">
        <v>520</v>
      </c>
      <c r="J97" s="5" t="s">
        <v>10</v>
      </c>
      <c r="K97" s="4"/>
    </row>
    <row r="98" spans="1:11" ht="57.6" x14ac:dyDescent="0.3">
      <c r="A98" s="95"/>
      <c r="B98" s="95"/>
      <c r="C98" s="95"/>
      <c r="D98" s="95"/>
      <c r="E98" s="95"/>
      <c r="F98" s="95"/>
      <c r="G98" s="12">
        <v>2</v>
      </c>
      <c r="H98" s="8" t="s">
        <v>193</v>
      </c>
      <c r="I98" s="8" t="s">
        <v>227</v>
      </c>
      <c r="J98" s="5" t="s">
        <v>10</v>
      </c>
      <c r="K98" s="4"/>
    </row>
    <row r="99" spans="1:11" ht="28.8" x14ac:dyDescent="0.3">
      <c r="A99" s="95"/>
      <c r="B99" s="95"/>
      <c r="C99" s="95"/>
      <c r="D99" s="95"/>
      <c r="E99" s="95"/>
      <c r="F99" s="95"/>
      <c r="G99" s="12">
        <v>3</v>
      </c>
      <c r="H99" s="8" t="s">
        <v>195</v>
      </c>
      <c r="I99" s="8" t="s">
        <v>521</v>
      </c>
      <c r="J99" s="5" t="s">
        <v>10</v>
      </c>
      <c r="K99" s="4"/>
    </row>
    <row r="100" spans="1:11" ht="57.6" x14ac:dyDescent="0.3">
      <c r="A100" s="95"/>
      <c r="B100" s="95"/>
      <c r="C100" s="95"/>
      <c r="D100" s="95"/>
      <c r="E100" s="95"/>
      <c r="F100" s="95"/>
      <c r="G100" s="12">
        <v>4</v>
      </c>
      <c r="H100" s="8" t="s">
        <v>197</v>
      </c>
      <c r="I100" s="8" t="s">
        <v>522</v>
      </c>
      <c r="J100" s="5" t="s">
        <v>10</v>
      </c>
      <c r="K100" s="4"/>
    </row>
    <row r="101" spans="1:11" ht="72" x14ac:dyDescent="0.3">
      <c r="A101" s="95"/>
      <c r="B101" s="95"/>
      <c r="C101" s="95"/>
      <c r="D101" s="95"/>
      <c r="E101" s="95"/>
      <c r="F101" s="95"/>
      <c r="G101" s="12">
        <v>5</v>
      </c>
      <c r="H101" s="8" t="s">
        <v>199</v>
      </c>
      <c r="I101" s="8" t="s">
        <v>230</v>
      </c>
      <c r="J101" s="5" t="s">
        <v>10</v>
      </c>
      <c r="K101" s="4"/>
    </row>
    <row r="102" spans="1:11" ht="28.8" x14ac:dyDescent="0.3">
      <c r="A102" s="95"/>
      <c r="B102" s="95"/>
      <c r="C102" s="95"/>
      <c r="D102" s="95"/>
      <c r="E102" s="95"/>
      <c r="F102" s="95"/>
      <c r="G102" s="12">
        <v>6</v>
      </c>
      <c r="H102" s="8" t="s">
        <v>201</v>
      </c>
      <c r="I102" s="8" t="s">
        <v>202</v>
      </c>
      <c r="J102" s="5" t="s">
        <v>10</v>
      </c>
      <c r="K102" s="4"/>
    </row>
    <row r="103" spans="1:11" ht="28.8" x14ac:dyDescent="0.3">
      <c r="A103" s="95"/>
      <c r="B103" s="95"/>
      <c r="C103" s="95"/>
      <c r="D103" s="95"/>
      <c r="E103" s="95"/>
      <c r="F103" s="95"/>
      <c r="G103" s="12">
        <v>7</v>
      </c>
      <c r="H103" s="8" t="s">
        <v>203</v>
      </c>
      <c r="I103" s="8" t="s">
        <v>204</v>
      </c>
      <c r="J103" s="5" t="s">
        <v>10</v>
      </c>
      <c r="K103" s="4"/>
    </row>
    <row r="104" spans="1:11" ht="28.8" x14ac:dyDescent="0.3">
      <c r="A104" s="95"/>
      <c r="B104" s="95"/>
      <c r="C104" s="95"/>
      <c r="D104" s="95"/>
      <c r="E104" s="95"/>
      <c r="F104" s="95"/>
      <c r="G104" s="12">
        <v>8</v>
      </c>
      <c r="H104" s="8" t="s">
        <v>205</v>
      </c>
      <c r="I104" s="8" t="s">
        <v>523</v>
      </c>
      <c r="J104" s="5" t="s">
        <v>10</v>
      </c>
      <c r="K104" s="4"/>
    </row>
    <row r="105" spans="1:11" ht="28.8" x14ac:dyDescent="0.3">
      <c r="A105" s="95"/>
      <c r="B105" s="95"/>
      <c r="C105" s="95"/>
      <c r="D105" s="95"/>
      <c r="E105" s="95"/>
      <c r="F105" s="95"/>
      <c r="G105" s="12">
        <v>9</v>
      </c>
      <c r="H105" s="8" t="s">
        <v>207</v>
      </c>
      <c r="I105" s="8" t="s">
        <v>208</v>
      </c>
      <c r="J105" s="5" t="s">
        <v>10</v>
      </c>
      <c r="K105" s="4"/>
    </row>
    <row r="106" spans="1:11" ht="28.8" x14ac:dyDescent="0.3">
      <c r="A106" s="95"/>
      <c r="B106" s="95"/>
      <c r="C106" s="95"/>
      <c r="D106" s="95"/>
      <c r="E106" s="95"/>
      <c r="F106" s="95"/>
      <c r="G106" s="12">
        <v>10</v>
      </c>
      <c r="H106" s="8" t="s">
        <v>209</v>
      </c>
      <c r="I106" s="8" t="s">
        <v>210</v>
      </c>
      <c r="J106" s="5" t="s">
        <v>10</v>
      </c>
      <c r="K106" s="4"/>
    </row>
    <row r="107" spans="1:11" ht="28.8" x14ac:dyDescent="0.3">
      <c r="A107" s="95"/>
      <c r="B107" s="95"/>
      <c r="C107" s="95"/>
      <c r="D107" s="95"/>
      <c r="E107" s="95"/>
      <c r="F107" s="95"/>
      <c r="G107" s="12">
        <v>11</v>
      </c>
      <c r="H107" s="8" t="s">
        <v>211</v>
      </c>
      <c r="I107" s="8" t="s">
        <v>212</v>
      </c>
      <c r="J107" s="5" t="s">
        <v>10</v>
      </c>
      <c r="K107" s="4"/>
    </row>
    <row r="108" spans="1:11" ht="57.6" x14ac:dyDescent="0.3">
      <c r="A108" s="96"/>
      <c r="B108" s="96"/>
      <c r="C108" s="96"/>
      <c r="D108" s="96"/>
      <c r="E108" s="96"/>
      <c r="F108" s="96"/>
      <c r="G108" s="12">
        <v>12</v>
      </c>
      <c r="H108" s="8" t="s">
        <v>213</v>
      </c>
      <c r="I108" s="8" t="s">
        <v>214</v>
      </c>
      <c r="J108" s="5" t="s">
        <v>10</v>
      </c>
      <c r="K108" s="4"/>
    </row>
    <row r="109" spans="1:11" x14ac:dyDescent="0.3">
      <c r="A109" s="14"/>
      <c r="B109" s="13"/>
      <c r="C109" s="13"/>
      <c r="D109" s="13"/>
      <c r="E109" s="13"/>
      <c r="F109" s="13"/>
      <c r="G109" s="11"/>
      <c r="H109" s="7"/>
      <c r="I109" s="7"/>
      <c r="J109" s="7"/>
      <c r="K109" s="6"/>
    </row>
    <row r="110" spans="1:11" ht="43.2" x14ac:dyDescent="0.3">
      <c r="A110" s="94" t="s">
        <v>976</v>
      </c>
      <c r="B110" s="94" t="s">
        <v>946</v>
      </c>
      <c r="C110" s="94" t="s">
        <v>961</v>
      </c>
      <c r="D110" s="94" t="s">
        <v>974</v>
      </c>
      <c r="E110" s="94" t="s">
        <v>975</v>
      </c>
      <c r="F110" s="94" t="s">
        <v>954</v>
      </c>
      <c r="G110" s="12">
        <v>1</v>
      </c>
      <c r="H110" s="8" t="s">
        <v>191</v>
      </c>
      <c r="I110" s="8" t="s">
        <v>520</v>
      </c>
      <c r="J110" s="5" t="s">
        <v>10</v>
      </c>
      <c r="K110" s="4"/>
    </row>
    <row r="111" spans="1:11" ht="57.6" x14ac:dyDescent="0.3">
      <c r="A111" s="95"/>
      <c r="B111" s="95"/>
      <c r="C111" s="95"/>
      <c r="D111" s="95"/>
      <c r="E111" s="95"/>
      <c r="F111" s="95"/>
      <c r="G111" s="12">
        <v>2</v>
      </c>
      <c r="H111" s="8" t="s">
        <v>193</v>
      </c>
      <c r="I111" s="8" t="s">
        <v>227</v>
      </c>
      <c r="J111" s="5" t="s">
        <v>10</v>
      </c>
      <c r="K111" s="4"/>
    </row>
    <row r="112" spans="1:11" ht="28.8" x14ac:dyDescent="0.3">
      <c r="A112" s="95"/>
      <c r="B112" s="95"/>
      <c r="C112" s="95"/>
      <c r="D112" s="95"/>
      <c r="E112" s="95"/>
      <c r="F112" s="95"/>
      <c r="G112" s="12">
        <v>3</v>
      </c>
      <c r="H112" s="8" t="s">
        <v>195</v>
      </c>
      <c r="I112" s="8" t="s">
        <v>521</v>
      </c>
      <c r="J112" s="5" t="s">
        <v>10</v>
      </c>
      <c r="K112" s="4"/>
    </row>
    <row r="113" spans="1:11" ht="57.6" x14ac:dyDescent="0.3">
      <c r="A113" s="95"/>
      <c r="B113" s="95"/>
      <c r="C113" s="95"/>
      <c r="D113" s="95"/>
      <c r="E113" s="95"/>
      <c r="F113" s="95"/>
      <c r="G113" s="12">
        <v>4</v>
      </c>
      <c r="H113" s="8" t="s">
        <v>197</v>
      </c>
      <c r="I113" s="8" t="s">
        <v>522</v>
      </c>
      <c r="J113" s="5" t="s">
        <v>10</v>
      </c>
      <c r="K113" s="4"/>
    </row>
    <row r="114" spans="1:11" ht="72" x14ac:dyDescent="0.3">
      <c r="A114" s="95"/>
      <c r="B114" s="95"/>
      <c r="C114" s="95"/>
      <c r="D114" s="95"/>
      <c r="E114" s="95"/>
      <c r="F114" s="95"/>
      <c r="G114" s="12">
        <v>5</v>
      </c>
      <c r="H114" s="8" t="s">
        <v>199</v>
      </c>
      <c r="I114" s="8" t="s">
        <v>230</v>
      </c>
      <c r="J114" s="5" t="s">
        <v>10</v>
      </c>
      <c r="K114" s="4"/>
    </row>
    <row r="115" spans="1:11" ht="28.8" x14ac:dyDescent="0.3">
      <c r="A115" s="95"/>
      <c r="B115" s="95"/>
      <c r="C115" s="95"/>
      <c r="D115" s="95"/>
      <c r="E115" s="95"/>
      <c r="F115" s="95"/>
      <c r="G115" s="12">
        <v>6</v>
      </c>
      <c r="H115" s="8" t="s">
        <v>201</v>
      </c>
      <c r="I115" s="8" t="s">
        <v>202</v>
      </c>
      <c r="J115" s="5" t="s">
        <v>10</v>
      </c>
      <c r="K115" s="4"/>
    </row>
    <row r="116" spans="1:11" ht="28.8" x14ac:dyDescent="0.3">
      <c r="A116" s="95"/>
      <c r="B116" s="95"/>
      <c r="C116" s="95"/>
      <c r="D116" s="95"/>
      <c r="E116" s="95"/>
      <c r="F116" s="95"/>
      <c r="G116" s="12">
        <v>7</v>
      </c>
      <c r="H116" s="8" t="s">
        <v>203</v>
      </c>
      <c r="I116" s="8" t="s">
        <v>204</v>
      </c>
      <c r="J116" s="5" t="s">
        <v>10</v>
      </c>
      <c r="K116" s="4"/>
    </row>
    <row r="117" spans="1:11" ht="28.8" x14ac:dyDescent="0.3">
      <c r="A117" s="95"/>
      <c r="B117" s="95"/>
      <c r="C117" s="95"/>
      <c r="D117" s="95"/>
      <c r="E117" s="95"/>
      <c r="F117" s="95"/>
      <c r="G117" s="12">
        <v>8</v>
      </c>
      <c r="H117" s="8" t="s">
        <v>205</v>
      </c>
      <c r="I117" s="8" t="s">
        <v>523</v>
      </c>
      <c r="J117" s="5" t="s">
        <v>10</v>
      </c>
      <c r="K117" s="4"/>
    </row>
    <row r="118" spans="1:11" ht="28.8" x14ac:dyDescent="0.3">
      <c r="A118" s="95"/>
      <c r="B118" s="95"/>
      <c r="C118" s="95"/>
      <c r="D118" s="95"/>
      <c r="E118" s="95"/>
      <c r="F118" s="95"/>
      <c r="G118" s="12">
        <v>9</v>
      </c>
      <c r="H118" s="8" t="s">
        <v>207</v>
      </c>
      <c r="I118" s="8" t="s">
        <v>208</v>
      </c>
      <c r="J118" s="5" t="s">
        <v>10</v>
      </c>
      <c r="K118" s="4"/>
    </row>
    <row r="119" spans="1:11" ht="28.8" x14ac:dyDescent="0.3">
      <c r="A119" s="95"/>
      <c r="B119" s="95"/>
      <c r="C119" s="95"/>
      <c r="D119" s="95"/>
      <c r="E119" s="95"/>
      <c r="F119" s="95"/>
      <c r="G119" s="12">
        <v>10</v>
      </c>
      <c r="H119" s="8" t="s">
        <v>209</v>
      </c>
      <c r="I119" s="8" t="s">
        <v>210</v>
      </c>
      <c r="J119" s="5" t="s">
        <v>10</v>
      </c>
      <c r="K119" s="4"/>
    </row>
    <row r="120" spans="1:11" ht="28.8" x14ac:dyDescent="0.3">
      <c r="A120" s="95"/>
      <c r="B120" s="95"/>
      <c r="C120" s="95"/>
      <c r="D120" s="95"/>
      <c r="E120" s="95"/>
      <c r="F120" s="95"/>
      <c r="G120" s="12">
        <v>11</v>
      </c>
      <c r="H120" s="8" t="s">
        <v>211</v>
      </c>
      <c r="I120" s="8" t="s">
        <v>212</v>
      </c>
      <c r="J120" s="5" t="s">
        <v>10</v>
      </c>
      <c r="K120" s="4"/>
    </row>
    <row r="121" spans="1:11" ht="57.6" x14ac:dyDescent="0.3">
      <c r="A121" s="96"/>
      <c r="B121" s="96"/>
      <c r="C121" s="96"/>
      <c r="D121" s="96"/>
      <c r="E121" s="96"/>
      <c r="F121" s="96"/>
      <c r="G121" s="12">
        <v>12</v>
      </c>
      <c r="H121" s="8" t="s">
        <v>213</v>
      </c>
      <c r="I121" s="8" t="s">
        <v>214</v>
      </c>
      <c r="J121" s="5" t="s">
        <v>10</v>
      </c>
      <c r="K121" s="4"/>
    </row>
    <row r="122" spans="1:11" x14ac:dyDescent="0.3">
      <c r="A122" s="14"/>
      <c r="B122" s="13"/>
      <c r="C122" s="13"/>
      <c r="D122" s="13"/>
      <c r="E122" s="13"/>
      <c r="F122" s="13"/>
      <c r="G122" s="11"/>
      <c r="H122" s="7"/>
      <c r="I122" s="7"/>
      <c r="J122" s="7"/>
      <c r="K122" s="6"/>
    </row>
    <row r="123" spans="1:11" ht="28.8" x14ac:dyDescent="0.3">
      <c r="A123" s="94" t="s">
        <v>977</v>
      </c>
      <c r="B123" s="94" t="s">
        <v>946</v>
      </c>
      <c r="C123" s="94" t="s">
        <v>961</v>
      </c>
      <c r="D123" s="94" t="s">
        <v>978</v>
      </c>
      <c r="E123" s="94" t="s">
        <v>979</v>
      </c>
      <c r="F123" s="94" t="s">
        <v>954</v>
      </c>
      <c r="G123" s="12">
        <v>1</v>
      </c>
      <c r="H123" s="8" t="s">
        <v>144</v>
      </c>
      <c r="I123" s="8" t="s">
        <v>157</v>
      </c>
      <c r="J123" s="5" t="s">
        <v>10</v>
      </c>
      <c r="K123" s="4"/>
    </row>
    <row r="124" spans="1:11" ht="28.8" x14ac:dyDescent="0.3">
      <c r="A124" s="95"/>
      <c r="B124" s="95"/>
      <c r="C124" s="95"/>
      <c r="D124" s="95"/>
      <c r="E124" s="95"/>
      <c r="F124" s="95"/>
      <c r="G124" s="12">
        <v>2</v>
      </c>
      <c r="H124" s="8" t="s">
        <v>145</v>
      </c>
      <c r="I124" s="8" t="s">
        <v>158</v>
      </c>
      <c r="J124" s="5" t="s">
        <v>10</v>
      </c>
      <c r="K124" s="4"/>
    </row>
    <row r="125" spans="1:11" ht="28.8" x14ac:dyDescent="0.3">
      <c r="A125" s="95"/>
      <c r="B125" s="95"/>
      <c r="C125" s="95"/>
      <c r="D125" s="95"/>
      <c r="E125" s="95"/>
      <c r="F125" s="95"/>
      <c r="G125" s="12">
        <v>3</v>
      </c>
      <c r="H125" s="8" t="s">
        <v>146</v>
      </c>
      <c r="I125" s="8" t="s">
        <v>159</v>
      </c>
      <c r="J125" s="5" t="s">
        <v>10</v>
      </c>
      <c r="K125" s="4"/>
    </row>
    <row r="126" spans="1:11" ht="28.8" x14ac:dyDescent="0.3">
      <c r="A126" s="95"/>
      <c r="B126" s="95"/>
      <c r="C126" s="95"/>
      <c r="D126" s="95"/>
      <c r="E126" s="95"/>
      <c r="F126" s="95"/>
      <c r="G126" s="12">
        <v>4</v>
      </c>
      <c r="H126" s="8" t="s">
        <v>147</v>
      </c>
      <c r="I126" s="8" t="s">
        <v>160</v>
      </c>
      <c r="J126" s="5" t="s">
        <v>10</v>
      </c>
      <c r="K126" s="4"/>
    </row>
    <row r="127" spans="1:11" ht="43.2" x14ac:dyDescent="0.3">
      <c r="A127" s="95"/>
      <c r="B127" s="95"/>
      <c r="C127" s="95"/>
      <c r="D127" s="95"/>
      <c r="E127" s="95"/>
      <c r="F127" s="95"/>
      <c r="G127" s="12">
        <v>5</v>
      </c>
      <c r="H127" s="8" t="s">
        <v>148</v>
      </c>
      <c r="I127" s="8" t="s">
        <v>161</v>
      </c>
      <c r="J127" s="5" t="s">
        <v>10</v>
      </c>
      <c r="K127" s="4"/>
    </row>
    <row r="128" spans="1:11" ht="28.8" x14ac:dyDescent="0.3">
      <c r="A128" s="95"/>
      <c r="B128" s="95"/>
      <c r="C128" s="95"/>
      <c r="D128" s="95"/>
      <c r="E128" s="95"/>
      <c r="F128" s="95"/>
      <c r="G128" s="12">
        <v>6</v>
      </c>
      <c r="H128" s="8" t="s">
        <v>149</v>
      </c>
      <c r="I128" s="8" t="s">
        <v>162</v>
      </c>
      <c r="J128" s="5" t="s">
        <v>10</v>
      </c>
      <c r="K128" s="4"/>
    </row>
    <row r="129" spans="1:11" ht="28.8" x14ac:dyDescent="0.3">
      <c r="A129" s="95"/>
      <c r="B129" s="95"/>
      <c r="C129" s="95"/>
      <c r="D129" s="95"/>
      <c r="E129" s="95"/>
      <c r="F129" s="95"/>
      <c r="G129" s="12">
        <v>7</v>
      </c>
      <c r="H129" s="8" t="s">
        <v>150</v>
      </c>
      <c r="I129" s="8" t="s">
        <v>163</v>
      </c>
      <c r="J129" s="5" t="s">
        <v>10</v>
      </c>
      <c r="K129" s="4"/>
    </row>
    <row r="130" spans="1:11" ht="86.4" x14ac:dyDescent="0.3">
      <c r="A130" s="95"/>
      <c r="B130" s="95"/>
      <c r="C130" s="95"/>
      <c r="D130" s="95"/>
      <c r="E130" s="95"/>
      <c r="F130" s="95"/>
      <c r="G130" s="12">
        <v>8</v>
      </c>
      <c r="H130" s="8" t="s">
        <v>151</v>
      </c>
      <c r="I130" s="8" t="s">
        <v>164</v>
      </c>
      <c r="J130" s="5" t="s">
        <v>10</v>
      </c>
      <c r="K130" s="4"/>
    </row>
    <row r="131" spans="1:11" ht="86.4" x14ac:dyDescent="0.3">
      <c r="A131" s="95"/>
      <c r="B131" s="95"/>
      <c r="C131" s="95"/>
      <c r="D131" s="95"/>
      <c r="E131" s="95"/>
      <c r="F131" s="95"/>
      <c r="G131" s="12">
        <v>9</v>
      </c>
      <c r="H131" s="8" t="s">
        <v>152</v>
      </c>
      <c r="I131" s="8" t="s">
        <v>165</v>
      </c>
      <c r="J131" s="5" t="s">
        <v>10</v>
      </c>
      <c r="K131" s="4"/>
    </row>
    <row r="132" spans="1:11" ht="28.8" x14ac:dyDescent="0.3">
      <c r="A132" s="95"/>
      <c r="B132" s="95"/>
      <c r="C132" s="95"/>
      <c r="D132" s="95"/>
      <c r="E132" s="95"/>
      <c r="F132" s="95"/>
      <c r="G132" s="12">
        <v>10</v>
      </c>
      <c r="H132" s="8" t="s">
        <v>153</v>
      </c>
      <c r="I132" s="8" t="s">
        <v>222</v>
      </c>
      <c r="J132" s="5" t="s">
        <v>10</v>
      </c>
      <c r="K132" s="4"/>
    </row>
    <row r="133" spans="1:11" ht="28.8" x14ac:dyDescent="0.3">
      <c r="A133" s="95"/>
      <c r="B133" s="95"/>
      <c r="C133" s="95"/>
      <c r="D133" s="95"/>
      <c r="E133" s="95"/>
      <c r="F133" s="95"/>
      <c r="G133" s="12">
        <v>11</v>
      </c>
      <c r="H133" s="8" t="s">
        <v>111</v>
      </c>
      <c r="I133" s="8" t="s">
        <v>167</v>
      </c>
      <c r="J133" s="5" t="s">
        <v>10</v>
      </c>
      <c r="K133" s="4"/>
    </row>
    <row r="134" spans="1:11" ht="43.2" x14ac:dyDescent="0.3">
      <c r="A134" s="95"/>
      <c r="B134" s="95"/>
      <c r="C134" s="95"/>
      <c r="D134" s="95"/>
      <c r="E134" s="95"/>
      <c r="F134" s="95"/>
      <c r="G134" s="12">
        <v>12</v>
      </c>
      <c r="H134" s="8" t="s">
        <v>154</v>
      </c>
      <c r="I134" s="8" t="s">
        <v>168</v>
      </c>
      <c r="J134" s="5" t="s">
        <v>10</v>
      </c>
      <c r="K134" s="4"/>
    </row>
    <row r="135" spans="1:11" ht="28.8" x14ac:dyDescent="0.3">
      <c r="A135" s="95"/>
      <c r="B135" s="95"/>
      <c r="C135" s="95"/>
      <c r="D135" s="95"/>
      <c r="E135" s="95"/>
      <c r="F135" s="95"/>
      <c r="G135" s="12">
        <v>13</v>
      </c>
      <c r="H135" s="8" t="s">
        <v>155</v>
      </c>
      <c r="I135" s="8" t="s">
        <v>169</v>
      </c>
      <c r="J135" s="5" t="s">
        <v>10</v>
      </c>
      <c r="K135" s="4"/>
    </row>
    <row r="136" spans="1:11" ht="28.8" x14ac:dyDescent="0.3">
      <c r="A136" s="96"/>
      <c r="B136" s="96"/>
      <c r="C136" s="96"/>
      <c r="D136" s="96"/>
      <c r="E136" s="96"/>
      <c r="F136" s="96"/>
      <c r="G136" s="12">
        <v>14</v>
      </c>
      <c r="H136" s="8" t="s">
        <v>156</v>
      </c>
      <c r="I136" s="8" t="s">
        <v>170</v>
      </c>
      <c r="J136" s="5" t="s">
        <v>10</v>
      </c>
      <c r="K136" s="4"/>
    </row>
    <row r="137" spans="1:11" x14ac:dyDescent="0.3">
      <c r="A137" s="14"/>
      <c r="B137" s="13"/>
      <c r="C137" s="13"/>
      <c r="D137" s="13"/>
      <c r="E137" s="13"/>
      <c r="F137" s="13"/>
      <c r="G137" s="11"/>
      <c r="H137" s="7"/>
      <c r="I137" s="7"/>
      <c r="J137" s="7"/>
      <c r="K137" s="6"/>
    </row>
    <row r="138" spans="1:11" ht="172.8" x14ac:dyDescent="0.3">
      <c r="A138" s="94" t="s">
        <v>977</v>
      </c>
      <c r="B138" s="94" t="s">
        <v>946</v>
      </c>
      <c r="C138" s="94" t="s">
        <v>961</v>
      </c>
      <c r="D138" s="94" t="s">
        <v>980</v>
      </c>
      <c r="E138" s="94" t="s">
        <v>981</v>
      </c>
      <c r="F138" s="94" t="s">
        <v>954</v>
      </c>
      <c r="G138" s="12">
        <v>1</v>
      </c>
      <c r="H138" s="8" t="s">
        <v>117</v>
      </c>
      <c r="I138" s="8" t="s">
        <v>118</v>
      </c>
      <c r="J138" s="5" t="s">
        <v>10</v>
      </c>
      <c r="K138" s="4"/>
    </row>
    <row r="139" spans="1:11" ht="158.4" x14ac:dyDescent="0.3">
      <c r="A139" s="95"/>
      <c r="B139" s="95"/>
      <c r="C139" s="95"/>
      <c r="D139" s="95"/>
      <c r="E139" s="95"/>
      <c r="F139" s="95"/>
      <c r="G139" s="12">
        <v>2</v>
      </c>
      <c r="H139" s="8" t="s">
        <v>119</v>
      </c>
      <c r="I139" s="8" t="s">
        <v>120</v>
      </c>
      <c r="J139" s="5" t="s">
        <v>10</v>
      </c>
      <c r="K139" s="4"/>
    </row>
    <row r="140" spans="1:11" ht="57.6" x14ac:dyDescent="0.3">
      <c r="A140" s="95"/>
      <c r="B140" s="95"/>
      <c r="C140" s="95"/>
      <c r="D140" s="95"/>
      <c r="E140" s="95"/>
      <c r="F140" s="95"/>
      <c r="G140" s="12">
        <v>3</v>
      </c>
      <c r="H140" s="8" t="s">
        <v>121</v>
      </c>
      <c r="I140" s="8" t="s">
        <v>122</v>
      </c>
      <c r="J140" s="5" t="s">
        <v>10</v>
      </c>
      <c r="K140" s="4"/>
    </row>
    <row r="141" spans="1:11" ht="86.4" x14ac:dyDescent="0.3">
      <c r="A141" s="95"/>
      <c r="B141" s="95"/>
      <c r="C141" s="95"/>
      <c r="D141" s="95"/>
      <c r="E141" s="95"/>
      <c r="F141" s="95"/>
      <c r="G141" s="12">
        <v>4</v>
      </c>
      <c r="H141" s="8" t="s">
        <v>123</v>
      </c>
      <c r="I141" s="8" t="s">
        <v>124</v>
      </c>
      <c r="J141" s="5" t="s">
        <v>10</v>
      </c>
      <c r="K141" s="4"/>
    </row>
    <row r="142" spans="1:11" ht="28.8" x14ac:dyDescent="0.3">
      <c r="A142" s="95"/>
      <c r="B142" s="95"/>
      <c r="C142" s="95"/>
      <c r="D142" s="95"/>
      <c r="E142" s="95"/>
      <c r="F142" s="95"/>
      <c r="G142" s="12">
        <v>5</v>
      </c>
      <c r="H142" s="8" t="s">
        <v>125</v>
      </c>
      <c r="I142" s="8" t="s">
        <v>126</v>
      </c>
      <c r="J142" s="5" t="s">
        <v>10</v>
      </c>
      <c r="K142" s="4"/>
    </row>
    <row r="143" spans="1:11" ht="28.8" x14ac:dyDescent="0.3">
      <c r="A143" s="95"/>
      <c r="B143" s="95"/>
      <c r="C143" s="95"/>
      <c r="D143" s="95"/>
      <c r="E143" s="95"/>
      <c r="F143" s="95"/>
      <c r="G143" s="12">
        <v>6</v>
      </c>
      <c r="H143" s="8" t="s">
        <v>127</v>
      </c>
      <c r="I143" s="8" t="s">
        <v>126</v>
      </c>
      <c r="J143" s="5" t="s">
        <v>10</v>
      </c>
      <c r="K143" s="4"/>
    </row>
    <row r="144" spans="1:11" x14ac:dyDescent="0.3">
      <c r="A144" s="14"/>
      <c r="B144" s="13"/>
      <c r="C144" s="13"/>
      <c r="D144" s="13"/>
      <c r="E144" s="13"/>
      <c r="F144" s="13"/>
      <c r="G144" s="11"/>
      <c r="H144" s="7"/>
      <c r="I144" s="7"/>
      <c r="J144" s="7"/>
      <c r="K144" s="6"/>
    </row>
    <row r="145" spans="1:11" ht="172.8" x14ac:dyDescent="0.3">
      <c r="A145" s="94" t="s">
        <v>977</v>
      </c>
      <c r="B145" s="94" t="s">
        <v>946</v>
      </c>
      <c r="C145" s="94" t="s">
        <v>961</v>
      </c>
      <c r="D145" s="94" t="s">
        <v>982</v>
      </c>
      <c r="E145" s="94" t="s">
        <v>983</v>
      </c>
      <c r="F145" s="94" t="s">
        <v>954</v>
      </c>
      <c r="G145" s="12">
        <v>1</v>
      </c>
      <c r="H145" s="8" t="s">
        <v>130</v>
      </c>
      <c r="I145" s="8" t="s">
        <v>131</v>
      </c>
      <c r="J145" s="5" t="s">
        <v>10</v>
      </c>
      <c r="K145" s="4"/>
    </row>
    <row r="146" spans="1:11" ht="72" x14ac:dyDescent="0.3">
      <c r="A146" s="95"/>
      <c r="B146" s="95"/>
      <c r="C146" s="95"/>
      <c r="D146" s="95"/>
      <c r="E146" s="95"/>
      <c r="F146" s="95"/>
      <c r="G146" s="12">
        <v>2</v>
      </c>
      <c r="H146" s="8" t="s">
        <v>132</v>
      </c>
      <c r="I146" s="8" t="s">
        <v>133</v>
      </c>
      <c r="J146" s="5" t="s">
        <v>10</v>
      </c>
      <c r="K146" s="4"/>
    </row>
    <row r="147" spans="1:11" ht="28.8" x14ac:dyDescent="0.3">
      <c r="A147" s="95"/>
      <c r="B147" s="95"/>
      <c r="C147" s="95"/>
      <c r="D147" s="95"/>
      <c r="E147" s="95"/>
      <c r="F147" s="95"/>
      <c r="G147" s="12">
        <v>3</v>
      </c>
      <c r="H147" s="8" t="s">
        <v>134</v>
      </c>
      <c r="I147" s="8" t="s">
        <v>126</v>
      </c>
      <c r="J147" s="5" t="s">
        <v>10</v>
      </c>
      <c r="K147" s="4"/>
    </row>
    <row r="148" spans="1:11" ht="72" x14ac:dyDescent="0.3">
      <c r="A148" s="95"/>
      <c r="B148" s="95"/>
      <c r="C148" s="95"/>
      <c r="D148" s="95"/>
      <c r="E148" s="95"/>
      <c r="F148" s="95"/>
      <c r="G148" s="12">
        <v>4</v>
      </c>
      <c r="H148" s="8" t="s">
        <v>135</v>
      </c>
      <c r="I148" s="8" t="s">
        <v>136</v>
      </c>
      <c r="J148" s="5" t="s">
        <v>10</v>
      </c>
      <c r="K148" s="4"/>
    </row>
    <row r="149" spans="1:11" ht="28.8" x14ac:dyDescent="0.3">
      <c r="A149" s="95"/>
      <c r="B149" s="95"/>
      <c r="C149" s="95"/>
      <c r="D149" s="95"/>
      <c r="E149" s="95"/>
      <c r="F149" s="95"/>
      <c r="G149" s="12">
        <v>5</v>
      </c>
      <c r="H149" s="8" t="s">
        <v>137</v>
      </c>
      <c r="I149" s="8" t="s">
        <v>126</v>
      </c>
      <c r="J149" s="5" t="s">
        <v>10</v>
      </c>
      <c r="K149" s="4"/>
    </row>
    <row r="150" spans="1:11" ht="57.6" x14ac:dyDescent="0.3">
      <c r="A150" s="95"/>
      <c r="B150" s="95"/>
      <c r="C150" s="95"/>
      <c r="D150" s="95"/>
      <c r="E150" s="95"/>
      <c r="F150" s="95"/>
      <c r="G150" s="12">
        <v>6</v>
      </c>
      <c r="H150" s="8" t="s">
        <v>138</v>
      </c>
      <c r="I150" s="8" t="s">
        <v>139</v>
      </c>
      <c r="J150" s="5" t="s">
        <v>10</v>
      </c>
      <c r="K150" s="4"/>
    </row>
    <row r="151" spans="1:11" ht="28.8" x14ac:dyDescent="0.3">
      <c r="A151" s="95"/>
      <c r="B151" s="95"/>
      <c r="C151" s="95"/>
      <c r="D151" s="95"/>
      <c r="E151" s="95"/>
      <c r="F151" s="95"/>
      <c r="G151" s="12">
        <v>7</v>
      </c>
      <c r="H151" s="8" t="s">
        <v>140</v>
      </c>
      <c r="I151" s="8" t="s">
        <v>126</v>
      </c>
      <c r="J151" s="5" t="s">
        <v>10</v>
      </c>
      <c r="K151" s="4"/>
    </row>
    <row r="152" spans="1:11" ht="28.8" x14ac:dyDescent="0.3">
      <c r="A152" s="95"/>
      <c r="B152" s="95"/>
      <c r="C152" s="95"/>
      <c r="D152" s="95"/>
      <c r="E152" s="95"/>
      <c r="F152" s="95"/>
      <c r="G152" s="12">
        <v>8</v>
      </c>
      <c r="H152" s="8" t="s">
        <v>141</v>
      </c>
      <c r="I152" s="8" t="s">
        <v>126</v>
      </c>
      <c r="J152" s="5" t="s">
        <v>10</v>
      </c>
      <c r="K152" s="4"/>
    </row>
    <row r="153" spans="1:11" x14ac:dyDescent="0.3">
      <c r="A153" s="14"/>
      <c r="B153" s="13"/>
      <c r="C153" s="13"/>
      <c r="D153" s="13"/>
      <c r="E153" s="13"/>
      <c r="F153" s="13"/>
      <c r="G153" s="11"/>
      <c r="H153" s="7"/>
      <c r="I153" s="7"/>
      <c r="J153" s="7"/>
      <c r="K153" s="6"/>
    </row>
    <row r="154" spans="1:11" ht="43.2" x14ac:dyDescent="0.3">
      <c r="A154" s="94" t="s">
        <v>977</v>
      </c>
      <c r="B154" s="94" t="s">
        <v>946</v>
      </c>
      <c r="C154" s="94" t="s">
        <v>961</v>
      </c>
      <c r="D154" s="94" t="s">
        <v>984</v>
      </c>
      <c r="E154" s="94" t="s">
        <v>985</v>
      </c>
      <c r="F154" s="94" t="s">
        <v>954</v>
      </c>
      <c r="G154" s="12">
        <v>1</v>
      </c>
      <c r="H154" s="8" t="s">
        <v>191</v>
      </c>
      <c r="I154" s="8" t="s">
        <v>226</v>
      </c>
      <c r="J154" s="5" t="s">
        <v>10</v>
      </c>
      <c r="K154" s="4"/>
    </row>
    <row r="155" spans="1:11" ht="57.6" x14ac:dyDescent="0.3">
      <c r="A155" s="95"/>
      <c r="B155" s="95"/>
      <c r="C155" s="95"/>
      <c r="D155" s="95"/>
      <c r="E155" s="95"/>
      <c r="F155" s="95"/>
      <c r="G155" s="12">
        <v>2</v>
      </c>
      <c r="H155" s="8" t="s">
        <v>193</v>
      </c>
      <c r="I155" s="8" t="s">
        <v>227</v>
      </c>
      <c r="J155" s="5" t="s">
        <v>10</v>
      </c>
      <c r="K155" s="4"/>
    </row>
    <row r="156" spans="1:11" ht="28.8" x14ac:dyDescent="0.3">
      <c r="A156" s="95"/>
      <c r="B156" s="95"/>
      <c r="C156" s="95"/>
      <c r="D156" s="95"/>
      <c r="E156" s="95"/>
      <c r="F156" s="95"/>
      <c r="G156" s="12">
        <v>3</v>
      </c>
      <c r="H156" s="8" t="s">
        <v>195</v>
      </c>
      <c r="I156" s="8" t="s">
        <v>228</v>
      </c>
      <c r="J156" s="5" t="s">
        <v>10</v>
      </c>
      <c r="K156" s="4"/>
    </row>
    <row r="157" spans="1:11" ht="57.6" x14ac:dyDescent="0.3">
      <c r="A157" s="95"/>
      <c r="B157" s="95"/>
      <c r="C157" s="95"/>
      <c r="D157" s="95"/>
      <c r="E157" s="95"/>
      <c r="F157" s="95"/>
      <c r="G157" s="12">
        <v>4</v>
      </c>
      <c r="H157" s="8" t="s">
        <v>197</v>
      </c>
      <c r="I157" s="8" t="s">
        <v>229</v>
      </c>
      <c r="J157" s="5" t="s">
        <v>10</v>
      </c>
      <c r="K157" s="4"/>
    </row>
    <row r="158" spans="1:11" ht="72" x14ac:dyDescent="0.3">
      <c r="A158" s="95"/>
      <c r="B158" s="95"/>
      <c r="C158" s="95"/>
      <c r="D158" s="95"/>
      <c r="E158" s="95"/>
      <c r="F158" s="95"/>
      <c r="G158" s="12">
        <v>5</v>
      </c>
      <c r="H158" s="8" t="s">
        <v>199</v>
      </c>
      <c r="I158" s="8" t="s">
        <v>230</v>
      </c>
      <c r="J158" s="5" t="s">
        <v>10</v>
      </c>
      <c r="K158" s="4"/>
    </row>
    <row r="159" spans="1:11" ht="28.8" x14ac:dyDescent="0.3">
      <c r="A159" s="95"/>
      <c r="B159" s="95"/>
      <c r="C159" s="95"/>
      <c r="D159" s="95"/>
      <c r="E159" s="95"/>
      <c r="F159" s="95"/>
      <c r="G159" s="12">
        <v>6</v>
      </c>
      <c r="H159" s="8" t="s">
        <v>201</v>
      </c>
      <c r="I159" s="8" t="s">
        <v>231</v>
      </c>
      <c r="J159" s="5" t="s">
        <v>10</v>
      </c>
      <c r="K159" s="4"/>
    </row>
    <row r="160" spans="1:11" ht="28.8" x14ac:dyDescent="0.3">
      <c r="A160" s="95"/>
      <c r="B160" s="95"/>
      <c r="C160" s="95"/>
      <c r="D160" s="95"/>
      <c r="E160" s="95"/>
      <c r="F160" s="95"/>
      <c r="G160" s="12">
        <v>7</v>
      </c>
      <c r="H160" s="8" t="s">
        <v>209</v>
      </c>
      <c r="I160" s="8" t="s">
        <v>232</v>
      </c>
      <c r="J160" s="5" t="s">
        <v>10</v>
      </c>
      <c r="K160" s="4"/>
    </row>
    <row r="161" spans="1:11" ht="28.8" x14ac:dyDescent="0.3">
      <c r="A161" s="95"/>
      <c r="B161" s="95"/>
      <c r="C161" s="95"/>
      <c r="D161" s="95"/>
      <c r="E161" s="95"/>
      <c r="F161" s="95"/>
      <c r="G161" s="12">
        <v>8</v>
      </c>
      <c r="H161" s="8" t="s">
        <v>211</v>
      </c>
      <c r="I161" s="8" t="s">
        <v>233</v>
      </c>
      <c r="J161" s="5" t="s">
        <v>10</v>
      </c>
      <c r="K161" s="4"/>
    </row>
    <row r="162" spans="1:11" ht="28.8" x14ac:dyDescent="0.3">
      <c r="A162" s="95"/>
      <c r="B162" s="95"/>
      <c r="C162" s="95"/>
      <c r="D162" s="95"/>
      <c r="E162" s="95"/>
      <c r="F162" s="95"/>
      <c r="G162" s="12">
        <v>9</v>
      </c>
      <c r="H162" s="8" t="s">
        <v>234</v>
      </c>
      <c r="I162" s="8" t="s">
        <v>235</v>
      </c>
      <c r="J162" s="5" t="s">
        <v>10</v>
      </c>
      <c r="K162" s="4"/>
    </row>
    <row r="163" spans="1:11" x14ac:dyDescent="0.3">
      <c r="A163" s="14"/>
      <c r="B163" s="13"/>
      <c r="C163" s="13"/>
      <c r="D163" s="13"/>
      <c r="E163" s="13"/>
      <c r="F163" s="13"/>
      <c r="G163" s="11"/>
      <c r="H163" s="7"/>
      <c r="I163" s="7"/>
      <c r="J163" s="7"/>
      <c r="K163" s="6"/>
    </row>
    <row r="164" spans="1:11" ht="43.2" x14ac:dyDescent="0.3">
      <c r="A164" s="94" t="s">
        <v>977</v>
      </c>
      <c r="B164" s="94" t="s">
        <v>946</v>
      </c>
      <c r="C164" s="94" t="s">
        <v>961</v>
      </c>
      <c r="D164" s="94" t="s">
        <v>986</v>
      </c>
      <c r="E164" s="94" t="s">
        <v>987</v>
      </c>
      <c r="F164" s="94" t="s">
        <v>954</v>
      </c>
      <c r="G164" s="12">
        <v>1</v>
      </c>
      <c r="H164" s="8" t="s">
        <v>238</v>
      </c>
      <c r="I164" s="8" t="s">
        <v>533</v>
      </c>
      <c r="J164" s="5" t="s">
        <v>10</v>
      </c>
      <c r="K164" s="4"/>
    </row>
    <row r="165" spans="1:11" ht="172.8" x14ac:dyDescent="0.3">
      <c r="A165" s="95"/>
      <c r="B165" s="95"/>
      <c r="C165" s="95"/>
      <c r="D165" s="95"/>
      <c r="E165" s="95"/>
      <c r="F165" s="95"/>
      <c r="G165" s="12">
        <v>2</v>
      </c>
      <c r="H165" s="8" t="s">
        <v>242</v>
      </c>
      <c r="I165" s="8" t="s">
        <v>534</v>
      </c>
      <c r="J165" s="5" t="s">
        <v>10</v>
      </c>
      <c r="K165" s="4"/>
    </row>
    <row r="166" spans="1:11" ht="28.8" x14ac:dyDescent="0.3">
      <c r="A166" s="95"/>
      <c r="B166" s="95"/>
      <c r="C166" s="95"/>
      <c r="D166" s="95"/>
      <c r="E166" s="95"/>
      <c r="F166" s="95"/>
      <c r="G166" s="12">
        <v>3</v>
      </c>
      <c r="H166" s="8" t="s">
        <v>246</v>
      </c>
      <c r="I166" s="8" t="s">
        <v>247</v>
      </c>
      <c r="J166" s="5" t="s">
        <v>10</v>
      </c>
      <c r="K166" s="4"/>
    </row>
    <row r="167" spans="1:11" ht="100.8" x14ac:dyDescent="0.3">
      <c r="A167" s="95"/>
      <c r="B167" s="95"/>
      <c r="C167" s="95"/>
      <c r="D167" s="95"/>
      <c r="E167" s="95"/>
      <c r="F167" s="95"/>
      <c r="G167" s="12">
        <v>4</v>
      </c>
      <c r="H167" s="8" t="s">
        <v>248</v>
      </c>
      <c r="I167" s="8" t="s">
        <v>249</v>
      </c>
      <c r="J167" s="5" t="s">
        <v>10</v>
      </c>
      <c r="K167" s="4"/>
    </row>
    <row r="168" spans="1:11" ht="57.6" x14ac:dyDescent="0.3">
      <c r="A168" s="95"/>
      <c r="B168" s="95"/>
      <c r="C168" s="95"/>
      <c r="D168" s="95"/>
      <c r="E168" s="95"/>
      <c r="F168" s="95"/>
      <c r="G168" s="12">
        <v>5</v>
      </c>
      <c r="H168" s="8" t="s">
        <v>250</v>
      </c>
      <c r="I168" s="8" t="s">
        <v>535</v>
      </c>
      <c r="J168" s="5" t="s">
        <v>10</v>
      </c>
      <c r="K168" s="4"/>
    </row>
    <row r="169" spans="1:11" ht="43.2" x14ac:dyDescent="0.3">
      <c r="A169" s="95"/>
      <c r="B169" s="95"/>
      <c r="C169" s="95"/>
      <c r="D169" s="95"/>
      <c r="E169" s="95"/>
      <c r="F169" s="95"/>
      <c r="G169" s="12">
        <v>6</v>
      </c>
      <c r="H169" s="8" t="s">
        <v>252</v>
      </c>
      <c r="I169" s="8" t="s">
        <v>536</v>
      </c>
      <c r="J169" s="5" t="s">
        <v>10</v>
      </c>
      <c r="K169" s="4"/>
    </row>
    <row r="170" spans="1:11" ht="100.8" x14ac:dyDescent="0.3">
      <c r="A170" s="95"/>
      <c r="B170" s="95"/>
      <c r="C170" s="95"/>
      <c r="D170" s="95"/>
      <c r="E170" s="95"/>
      <c r="F170" s="95"/>
      <c r="G170" s="12">
        <v>7</v>
      </c>
      <c r="H170" s="8" t="s">
        <v>537</v>
      </c>
      <c r="I170" s="8" t="s">
        <v>538</v>
      </c>
      <c r="J170" s="5" t="s">
        <v>10</v>
      </c>
      <c r="K170" s="4"/>
    </row>
    <row r="171" spans="1:11" ht="28.8" x14ac:dyDescent="0.3">
      <c r="A171" s="95"/>
      <c r="B171" s="95"/>
      <c r="C171" s="95"/>
      <c r="D171" s="95"/>
      <c r="E171" s="95"/>
      <c r="F171" s="95"/>
      <c r="G171" s="12">
        <v>8</v>
      </c>
      <c r="H171" s="8" t="s">
        <v>258</v>
      </c>
      <c r="I171" s="8" t="s">
        <v>259</v>
      </c>
      <c r="J171" s="5" t="s">
        <v>10</v>
      </c>
      <c r="K171" s="4"/>
    </row>
    <row r="172" spans="1:11" x14ac:dyDescent="0.3">
      <c r="A172" s="95"/>
      <c r="B172" s="95"/>
      <c r="C172" s="95"/>
      <c r="D172" s="95"/>
      <c r="E172" s="95"/>
      <c r="F172" s="95"/>
      <c r="G172" s="12">
        <v>9</v>
      </c>
      <c r="H172" s="8" t="s">
        <v>260</v>
      </c>
      <c r="I172" s="8" t="s">
        <v>261</v>
      </c>
      <c r="J172" s="5" t="s">
        <v>10</v>
      </c>
      <c r="K172" s="4"/>
    </row>
    <row r="173" spans="1:11" x14ac:dyDescent="0.3">
      <c r="A173" s="95"/>
      <c r="B173" s="95"/>
      <c r="C173" s="95"/>
      <c r="D173" s="95"/>
      <c r="E173" s="95"/>
      <c r="F173" s="95"/>
      <c r="G173" s="12">
        <v>10</v>
      </c>
      <c r="H173" s="8" t="s">
        <v>262</v>
      </c>
      <c r="I173" s="8" t="s">
        <v>263</v>
      </c>
      <c r="J173" s="5" t="s">
        <v>10</v>
      </c>
      <c r="K173" s="4"/>
    </row>
    <row r="174" spans="1:11" ht="28.8" x14ac:dyDescent="0.3">
      <c r="A174" s="95"/>
      <c r="B174" s="95"/>
      <c r="C174" s="95"/>
      <c r="D174" s="95"/>
      <c r="E174" s="95"/>
      <c r="F174" s="95"/>
      <c r="G174" s="12">
        <v>11</v>
      </c>
      <c r="H174" s="8" t="s">
        <v>264</v>
      </c>
      <c r="I174" s="8" t="s">
        <v>539</v>
      </c>
      <c r="J174" s="5" t="s">
        <v>10</v>
      </c>
      <c r="K174" s="4"/>
    </row>
    <row r="175" spans="1:11" ht="28.8" x14ac:dyDescent="0.3">
      <c r="A175" s="95"/>
      <c r="B175" s="95"/>
      <c r="C175" s="95"/>
      <c r="D175" s="95"/>
      <c r="E175" s="95"/>
      <c r="F175" s="95"/>
      <c r="G175" s="12">
        <v>12</v>
      </c>
      <c r="H175" s="8" t="s">
        <v>268</v>
      </c>
      <c r="I175" s="8" t="s">
        <v>540</v>
      </c>
      <c r="J175" s="5" t="s">
        <v>10</v>
      </c>
      <c r="K175" s="4"/>
    </row>
    <row r="176" spans="1:11" ht="28.8" x14ac:dyDescent="0.3">
      <c r="A176" s="95"/>
      <c r="B176" s="95"/>
      <c r="C176" s="95"/>
      <c r="D176" s="95"/>
      <c r="E176" s="95"/>
      <c r="F176" s="95"/>
      <c r="G176" s="12">
        <v>13</v>
      </c>
      <c r="H176" s="8" t="s">
        <v>270</v>
      </c>
      <c r="I176" s="8" t="s">
        <v>541</v>
      </c>
      <c r="J176" s="5" t="s">
        <v>10</v>
      </c>
      <c r="K176" s="4"/>
    </row>
    <row r="177" spans="1:11" x14ac:dyDescent="0.3">
      <c r="A177" s="95"/>
      <c r="B177" s="95"/>
      <c r="C177" s="95"/>
      <c r="D177" s="95"/>
      <c r="E177" s="95"/>
      <c r="F177" s="95"/>
      <c r="G177" s="12">
        <v>14</v>
      </c>
      <c r="H177" s="8" t="s">
        <v>272</v>
      </c>
      <c r="I177" s="8" t="s">
        <v>542</v>
      </c>
      <c r="J177" s="5" t="s">
        <v>10</v>
      </c>
      <c r="K177" s="4"/>
    </row>
    <row r="178" spans="1:11" ht="72" x14ac:dyDescent="0.3">
      <c r="A178" s="95"/>
      <c r="B178" s="95"/>
      <c r="C178" s="95"/>
      <c r="D178" s="95"/>
      <c r="E178" s="95"/>
      <c r="F178" s="95"/>
      <c r="G178" s="12">
        <v>15</v>
      </c>
      <c r="H178" s="8" t="s">
        <v>274</v>
      </c>
      <c r="I178" s="8" t="s">
        <v>543</v>
      </c>
      <c r="J178" s="5" t="s">
        <v>10</v>
      </c>
      <c r="K178" s="4"/>
    </row>
    <row r="179" spans="1:11" ht="201.6" x14ac:dyDescent="0.3">
      <c r="A179" s="95"/>
      <c r="B179" s="95"/>
      <c r="C179" s="95"/>
      <c r="D179" s="95"/>
      <c r="E179" s="95"/>
      <c r="F179" s="95"/>
      <c r="G179" s="12">
        <v>16</v>
      </c>
      <c r="H179" s="8" t="s">
        <v>276</v>
      </c>
      <c r="I179" s="8" t="s">
        <v>277</v>
      </c>
      <c r="J179" s="5" t="s">
        <v>10</v>
      </c>
      <c r="K179" s="4"/>
    </row>
    <row r="180" spans="1:11" ht="28.8" x14ac:dyDescent="0.3">
      <c r="A180" s="95"/>
      <c r="B180" s="95"/>
      <c r="C180" s="95"/>
      <c r="D180" s="95"/>
      <c r="E180" s="95"/>
      <c r="F180" s="95"/>
      <c r="G180" s="12">
        <v>17</v>
      </c>
      <c r="H180" s="8" t="s">
        <v>278</v>
      </c>
      <c r="I180" s="8" t="s">
        <v>277</v>
      </c>
      <c r="J180" s="5" t="s">
        <v>10</v>
      </c>
      <c r="K180" s="4"/>
    </row>
    <row r="181" spans="1:11" ht="28.8" x14ac:dyDescent="0.3">
      <c r="A181" s="95"/>
      <c r="B181" s="95"/>
      <c r="C181" s="95"/>
      <c r="D181" s="95"/>
      <c r="E181" s="95"/>
      <c r="F181" s="95"/>
      <c r="G181" s="12">
        <v>18</v>
      </c>
      <c r="H181" s="8" t="s">
        <v>279</v>
      </c>
      <c r="I181" s="8" t="s">
        <v>277</v>
      </c>
      <c r="J181" s="5" t="s">
        <v>10</v>
      </c>
      <c r="K181" s="4"/>
    </row>
    <row r="182" spans="1:11" x14ac:dyDescent="0.3">
      <c r="A182" s="14"/>
      <c r="B182" s="13"/>
      <c r="C182" s="13"/>
      <c r="D182" s="13"/>
      <c r="E182" s="13"/>
      <c r="F182" s="13"/>
      <c r="G182" s="11"/>
      <c r="H182" s="7"/>
      <c r="I182" s="7"/>
      <c r="J182" s="7"/>
      <c r="K182" s="6"/>
    </row>
    <row r="183" spans="1:11" ht="64.2" customHeight="1" x14ac:dyDescent="0.3">
      <c r="A183" s="63" t="s">
        <v>977</v>
      </c>
      <c r="B183" s="63" t="s">
        <v>946</v>
      </c>
      <c r="C183" s="63" t="s">
        <v>961</v>
      </c>
      <c r="D183" s="63" t="s">
        <v>988</v>
      </c>
      <c r="E183" s="63" t="s">
        <v>989</v>
      </c>
      <c r="F183" s="63" t="s">
        <v>954</v>
      </c>
      <c r="G183" s="12">
        <v>1</v>
      </c>
      <c r="H183" s="8" t="s">
        <v>283</v>
      </c>
      <c r="I183" s="8"/>
      <c r="J183" s="5" t="s">
        <v>10</v>
      </c>
      <c r="K183" s="4"/>
    </row>
    <row r="184" spans="1:11" x14ac:dyDescent="0.3">
      <c r="A184" s="14"/>
      <c r="B184" s="13"/>
      <c r="C184" s="13"/>
      <c r="D184" s="13"/>
      <c r="E184" s="13"/>
      <c r="F184" s="13"/>
      <c r="G184" s="11"/>
      <c r="H184" s="7"/>
      <c r="I184" s="7"/>
      <c r="J184" s="7"/>
      <c r="K184" s="6"/>
    </row>
    <row r="185" spans="1:11" ht="72" x14ac:dyDescent="0.3">
      <c r="A185" s="94" t="s">
        <v>977</v>
      </c>
      <c r="B185" s="102" t="s">
        <v>946</v>
      </c>
      <c r="C185" s="100" t="s">
        <v>961</v>
      </c>
      <c r="D185" s="100" t="s">
        <v>990</v>
      </c>
      <c r="E185" s="100" t="s">
        <v>991</v>
      </c>
      <c r="F185" s="100" t="s">
        <v>954</v>
      </c>
      <c r="G185" s="12">
        <v>1</v>
      </c>
      <c r="H185" s="8" t="s">
        <v>442</v>
      </c>
      <c r="I185" s="8"/>
      <c r="J185" s="5" t="s">
        <v>10</v>
      </c>
      <c r="K185" s="4"/>
    </row>
    <row r="186" spans="1:11" ht="57.6" x14ac:dyDescent="0.3">
      <c r="A186" s="95"/>
      <c r="B186" s="103"/>
      <c r="C186" s="100"/>
      <c r="D186" s="100"/>
      <c r="E186" s="100"/>
      <c r="F186" s="100"/>
      <c r="G186" s="12">
        <v>2</v>
      </c>
      <c r="H186" s="8" t="s">
        <v>287</v>
      </c>
      <c r="I186" s="8"/>
      <c r="J186" s="5" t="s">
        <v>10</v>
      </c>
      <c r="K186" s="4"/>
    </row>
    <row r="187" spans="1:11" ht="43.2" x14ac:dyDescent="0.3">
      <c r="A187" s="95"/>
      <c r="B187" s="103"/>
      <c r="C187" s="100"/>
      <c r="D187" s="100"/>
      <c r="E187" s="100"/>
      <c r="F187" s="100"/>
      <c r="G187" s="12">
        <v>3</v>
      </c>
      <c r="H187" s="8" t="s">
        <v>288</v>
      </c>
      <c r="I187" s="8"/>
      <c r="J187" s="5" t="s">
        <v>10</v>
      </c>
      <c r="K187" s="4"/>
    </row>
    <row r="188" spans="1:11" ht="43.2" x14ac:dyDescent="0.3">
      <c r="A188" s="95"/>
      <c r="B188" s="103"/>
      <c r="C188" s="100"/>
      <c r="D188" s="100"/>
      <c r="E188" s="100"/>
      <c r="F188" s="100"/>
      <c r="G188" s="12">
        <v>4</v>
      </c>
      <c r="H188" s="8" t="s">
        <v>289</v>
      </c>
      <c r="I188" s="8"/>
      <c r="J188" s="5" t="s">
        <v>10</v>
      </c>
      <c r="K188" s="4"/>
    </row>
    <row r="189" spans="1:11" x14ac:dyDescent="0.3">
      <c r="A189" s="14"/>
      <c r="B189" s="15"/>
      <c r="C189" s="13"/>
      <c r="D189" s="13"/>
      <c r="E189" s="13"/>
      <c r="F189" s="13"/>
      <c r="G189" s="11"/>
      <c r="H189" s="7"/>
      <c r="I189" s="7"/>
      <c r="J189" s="7"/>
      <c r="K189" s="6"/>
    </row>
    <row r="190" spans="1:11" x14ac:dyDescent="0.3">
      <c r="A190" s="100" t="s">
        <v>977</v>
      </c>
      <c r="B190" s="102" t="s">
        <v>946</v>
      </c>
      <c r="C190" s="100" t="s">
        <v>961</v>
      </c>
      <c r="D190" s="100" t="s">
        <v>992</v>
      </c>
      <c r="E190" s="100"/>
      <c r="F190" s="100" t="s">
        <v>954</v>
      </c>
      <c r="G190" s="12"/>
      <c r="H190" s="8"/>
      <c r="I190" s="8"/>
      <c r="J190" s="5" t="s">
        <v>10</v>
      </c>
      <c r="K190" s="4"/>
    </row>
    <row r="191" spans="1:11" x14ac:dyDescent="0.3">
      <c r="A191" s="100"/>
      <c r="B191" s="103"/>
      <c r="C191" s="100"/>
      <c r="D191" s="100"/>
      <c r="E191" s="100"/>
      <c r="F191" s="100"/>
      <c r="G191" s="12"/>
      <c r="H191" s="8"/>
      <c r="I191" s="8"/>
      <c r="J191" s="5" t="s">
        <v>10</v>
      </c>
      <c r="K191" s="4"/>
    </row>
    <row r="192" spans="1:11" x14ac:dyDescent="0.3">
      <c r="A192" s="100"/>
      <c r="B192" s="103"/>
      <c r="C192" s="100"/>
      <c r="D192" s="100"/>
      <c r="E192" s="100"/>
      <c r="F192" s="100"/>
      <c r="G192" s="12"/>
      <c r="H192" s="8"/>
      <c r="I192" s="8"/>
      <c r="J192" s="5" t="s">
        <v>10</v>
      </c>
      <c r="K192" s="4"/>
    </row>
    <row r="193" spans="1:11" x14ac:dyDescent="0.3">
      <c r="A193" s="100"/>
      <c r="B193" s="103"/>
      <c r="C193" s="100"/>
      <c r="D193" s="100"/>
      <c r="E193" s="100"/>
      <c r="F193" s="100"/>
      <c r="G193" s="12"/>
      <c r="H193" s="8"/>
      <c r="I193" s="8"/>
      <c r="J193" s="5" t="s">
        <v>10</v>
      </c>
      <c r="K193" s="4"/>
    </row>
    <row r="194" spans="1:11" x14ac:dyDescent="0.3">
      <c r="A194" s="100"/>
      <c r="B194" s="103"/>
      <c r="C194" s="100"/>
      <c r="D194" s="100"/>
      <c r="E194" s="100"/>
      <c r="F194" s="100"/>
      <c r="G194" s="12"/>
      <c r="H194" s="8"/>
      <c r="I194" s="8"/>
      <c r="J194" s="5" t="s">
        <v>10</v>
      </c>
      <c r="K194" s="4"/>
    </row>
    <row r="195" spans="1:11" x14ac:dyDescent="0.3">
      <c r="A195" s="100"/>
      <c r="B195" s="103"/>
      <c r="C195" s="100"/>
      <c r="D195" s="100"/>
      <c r="E195" s="100"/>
      <c r="F195" s="100"/>
      <c r="G195" s="12"/>
      <c r="H195" s="8"/>
      <c r="I195" s="8"/>
      <c r="J195" s="5" t="s">
        <v>10</v>
      </c>
      <c r="K195" s="4"/>
    </row>
    <row r="196" spans="1:11" x14ac:dyDescent="0.3">
      <c r="A196" s="100"/>
      <c r="B196" s="103"/>
      <c r="C196" s="100"/>
      <c r="D196" s="100"/>
      <c r="E196" s="100"/>
      <c r="F196" s="100"/>
      <c r="G196" s="12"/>
      <c r="H196" s="8"/>
      <c r="I196" s="8"/>
      <c r="J196" s="5" t="s">
        <v>10</v>
      </c>
      <c r="K196" s="4"/>
    </row>
    <row r="197" spans="1:11" x14ac:dyDescent="0.3">
      <c r="A197" s="100"/>
      <c r="B197" s="103"/>
      <c r="C197" s="100"/>
      <c r="D197" s="100"/>
      <c r="E197" s="100"/>
      <c r="F197" s="100"/>
      <c r="G197" s="12"/>
      <c r="H197" s="8"/>
      <c r="I197" s="8"/>
      <c r="J197" s="5" t="s">
        <v>10</v>
      </c>
      <c r="K197" s="4"/>
    </row>
    <row r="198" spans="1:11" x14ac:dyDescent="0.3">
      <c r="A198" s="100"/>
      <c r="B198" s="103"/>
      <c r="C198" s="100"/>
      <c r="D198" s="100"/>
      <c r="E198" s="100"/>
      <c r="F198" s="100"/>
      <c r="G198" s="12"/>
      <c r="H198" s="8"/>
      <c r="I198" s="8"/>
      <c r="J198" s="5" t="s">
        <v>10</v>
      </c>
      <c r="K198" s="4"/>
    </row>
    <row r="199" spans="1:11" x14ac:dyDescent="0.3">
      <c r="A199" s="100"/>
      <c r="B199" s="104"/>
      <c r="C199" s="100"/>
      <c r="D199" s="100"/>
      <c r="E199" s="100"/>
      <c r="F199" s="100"/>
      <c r="G199" s="12"/>
      <c r="H199" s="8"/>
      <c r="I199" s="8"/>
      <c r="J199" s="5" t="s">
        <v>10</v>
      </c>
      <c r="K199" s="4"/>
    </row>
    <row r="200" spans="1:11" x14ac:dyDescent="0.3">
      <c r="A200" s="14"/>
      <c r="B200" s="13"/>
      <c r="C200" s="13"/>
      <c r="D200" s="13"/>
      <c r="E200" s="13"/>
      <c r="F200" s="13"/>
      <c r="G200" s="11"/>
      <c r="H200" s="7"/>
      <c r="I200" s="7"/>
      <c r="J200" s="7"/>
      <c r="K200" s="6"/>
    </row>
    <row r="201" spans="1:11" x14ac:dyDescent="0.3">
      <c r="A201" s="100" t="s">
        <v>977</v>
      </c>
      <c r="B201" s="100" t="s">
        <v>946</v>
      </c>
      <c r="C201" s="100" t="s">
        <v>961</v>
      </c>
      <c r="D201" s="100" t="s">
        <v>993</v>
      </c>
      <c r="E201" s="100"/>
      <c r="F201" s="100" t="s">
        <v>954</v>
      </c>
      <c r="G201" s="12"/>
      <c r="H201" s="8"/>
      <c r="I201" s="8"/>
      <c r="J201" s="5" t="s">
        <v>10</v>
      </c>
      <c r="K201" s="4"/>
    </row>
    <row r="202" spans="1:11" x14ac:dyDescent="0.3">
      <c r="A202" s="100"/>
      <c r="B202" s="100"/>
      <c r="C202" s="100"/>
      <c r="D202" s="100"/>
      <c r="E202" s="100"/>
      <c r="F202" s="100"/>
      <c r="G202" s="12"/>
      <c r="H202" s="8"/>
      <c r="I202" s="8"/>
      <c r="J202" s="5" t="s">
        <v>10</v>
      </c>
      <c r="K202" s="4"/>
    </row>
    <row r="203" spans="1:11" x14ac:dyDescent="0.3">
      <c r="A203" s="100"/>
      <c r="B203" s="100"/>
      <c r="C203" s="100"/>
      <c r="D203" s="100"/>
      <c r="E203" s="100"/>
      <c r="F203" s="100"/>
      <c r="G203" s="12"/>
      <c r="H203" s="8"/>
      <c r="I203" s="8"/>
      <c r="J203" s="5" t="s">
        <v>10</v>
      </c>
      <c r="K203" s="4"/>
    </row>
    <row r="204" spans="1:11" x14ac:dyDescent="0.3">
      <c r="A204" s="100"/>
      <c r="B204" s="100"/>
      <c r="C204" s="100"/>
      <c r="D204" s="100"/>
      <c r="E204" s="100"/>
      <c r="F204" s="100"/>
      <c r="G204" s="12"/>
      <c r="H204" s="8"/>
      <c r="I204" s="8"/>
      <c r="J204" s="5" t="s">
        <v>10</v>
      </c>
      <c r="K204" s="4"/>
    </row>
    <row r="205" spans="1:11" x14ac:dyDescent="0.3">
      <c r="A205" s="6"/>
      <c r="B205" s="6"/>
      <c r="C205" s="6"/>
      <c r="D205" s="6"/>
      <c r="E205" s="6"/>
      <c r="F205" s="6"/>
      <c r="G205" s="6"/>
      <c r="H205" s="6"/>
      <c r="I205" s="6"/>
      <c r="J205" s="6"/>
      <c r="K205" s="6"/>
    </row>
    <row r="206" spans="1:11" x14ac:dyDescent="0.3">
      <c r="A206" s="94" t="s">
        <v>977</v>
      </c>
      <c r="B206" s="97" t="s">
        <v>946</v>
      </c>
      <c r="C206" s="94" t="s">
        <v>961</v>
      </c>
      <c r="D206" s="97" t="s">
        <v>994</v>
      </c>
      <c r="E206" s="94"/>
      <c r="F206" s="94" t="s">
        <v>954</v>
      </c>
      <c r="G206" s="4"/>
      <c r="H206" s="8"/>
      <c r="I206" s="4"/>
      <c r="J206" s="5" t="s">
        <v>10</v>
      </c>
      <c r="K206" s="4"/>
    </row>
    <row r="207" spans="1:11" x14ac:dyDescent="0.3">
      <c r="A207" s="98"/>
      <c r="B207" s="98"/>
      <c r="C207" s="95"/>
      <c r="D207" s="98"/>
      <c r="E207" s="95"/>
      <c r="F207" s="95"/>
      <c r="G207" s="4"/>
      <c r="H207" s="8"/>
      <c r="I207" s="4"/>
      <c r="J207" s="5" t="s">
        <v>10</v>
      </c>
      <c r="K207" s="4"/>
    </row>
    <row r="208" spans="1:11" x14ac:dyDescent="0.3">
      <c r="A208" s="98"/>
      <c r="B208" s="98"/>
      <c r="C208" s="95"/>
      <c r="D208" s="98"/>
      <c r="E208" s="95"/>
      <c r="F208" s="95"/>
      <c r="G208" s="4"/>
      <c r="H208" s="8"/>
      <c r="I208" s="4"/>
      <c r="J208" s="5" t="s">
        <v>10</v>
      </c>
      <c r="K208" s="4"/>
    </row>
    <row r="209" spans="1:11" x14ac:dyDescent="0.3">
      <c r="A209" s="98"/>
      <c r="B209" s="98"/>
      <c r="C209" s="95"/>
      <c r="D209" s="98"/>
      <c r="E209" s="95"/>
      <c r="F209" s="95"/>
      <c r="G209" s="4"/>
      <c r="H209" s="8"/>
      <c r="I209" s="4"/>
      <c r="J209" s="5" t="s">
        <v>10</v>
      </c>
      <c r="K209" s="4"/>
    </row>
    <row r="210" spans="1:11" x14ac:dyDescent="0.3">
      <c r="A210" s="99"/>
      <c r="B210" s="99"/>
      <c r="C210" s="96"/>
      <c r="D210" s="99"/>
      <c r="E210" s="96"/>
      <c r="F210" s="96"/>
      <c r="G210" s="4"/>
      <c r="H210" s="8"/>
      <c r="I210" s="4"/>
      <c r="J210" s="5" t="s">
        <v>10</v>
      </c>
      <c r="K210" s="4"/>
    </row>
  </sheetData>
  <mergeCells count="138">
    <mergeCell ref="A4:A6"/>
    <mergeCell ref="B4:B6"/>
    <mergeCell ref="C4:C6"/>
    <mergeCell ref="D4:D6"/>
    <mergeCell ref="E4:E6"/>
    <mergeCell ref="F4:F6"/>
    <mergeCell ref="A11:A13"/>
    <mergeCell ref="B11:B13"/>
    <mergeCell ref="C11:C13"/>
    <mergeCell ref="D11:D13"/>
    <mergeCell ref="E11:E13"/>
    <mergeCell ref="F11:F13"/>
    <mergeCell ref="A8:A9"/>
    <mergeCell ref="B8:B9"/>
    <mergeCell ref="C8:C9"/>
    <mergeCell ref="D8:D9"/>
    <mergeCell ref="E8:E9"/>
    <mergeCell ref="F8:F9"/>
    <mergeCell ref="A26:A28"/>
    <mergeCell ref="B26:B28"/>
    <mergeCell ref="C26:C28"/>
    <mergeCell ref="D26:D28"/>
    <mergeCell ref="E26:E28"/>
    <mergeCell ref="F26:F28"/>
    <mergeCell ref="A15:A24"/>
    <mergeCell ref="B15:B24"/>
    <mergeCell ref="C15:C24"/>
    <mergeCell ref="D15:D24"/>
    <mergeCell ref="E15:E24"/>
    <mergeCell ref="F15:F24"/>
    <mergeCell ref="A40:A45"/>
    <mergeCell ref="B40:B45"/>
    <mergeCell ref="C40:C45"/>
    <mergeCell ref="D40:D45"/>
    <mergeCell ref="E40:E45"/>
    <mergeCell ref="F40:F45"/>
    <mergeCell ref="A30:A38"/>
    <mergeCell ref="B30:B38"/>
    <mergeCell ref="C30:C38"/>
    <mergeCell ref="D30:D38"/>
    <mergeCell ref="E30:E38"/>
    <mergeCell ref="F30:F38"/>
    <mergeCell ref="A56:A69"/>
    <mergeCell ref="B56:B69"/>
    <mergeCell ref="C56:C69"/>
    <mergeCell ref="D56:D69"/>
    <mergeCell ref="E56:E69"/>
    <mergeCell ref="F56:F69"/>
    <mergeCell ref="A47:A54"/>
    <mergeCell ref="B47:B54"/>
    <mergeCell ref="C47:C54"/>
    <mergeCell ref="D47:D54"/>
    <mergeCell ref="E47:E54"/>
    <mergeCell ref="F47:F54"/>
    <mergeCell ref="A78:A85"/>
    <mergeCell ref="B78:B85"/>
    <mergeCell ref="C78:C85"/>
    <mergeCell ref="D78:D85"/>
    <mergeCell ref="E78:E85"/>
    <mergeCell ref="F78:F85"/>
    <mergeCell ref="A71:A76"/>
    <mergeCell ref="B71:B76"/>
    <mergeCell ref="C71:C76"/>
    <mergeCell ref="D71:D76"/>
    <mergeCell ref="E71:E76"/>
    <mergeCell ref="F71:F76"/>
    <mergeCell ref="A97:A108"/>
    <mergeCell ref="B97:B108"/>
    <mergeCell ref="C97:C108"/>
    <mergeCell ref="D97:D108"/>
    <mergeCell ref="E97:E108"/>
    <mergeCell ref="F97:F108"/>
    <mergeCell ref="A87:A95"/>
    <mergeCell ref="B87:B95"/>
    <mergeCell ref="C87:C95"/>
    <mergeCell ref="D87:D95"/>
    <mergeCell ref="E87:E95"/>
    <mergeCell ref="F87:F95"/>
    <mergeCell ref="A123:A136"/>
    <mergeCell ref="B123:B136"/>
    <mergeCell ref="C123:C136"/>
    <mergeCell ref="D123:D136"/>
    <mergeCell ref="E123:E136"/>
    <mergeCell ref="F123:F136"/>
    <mergeCell ref="A110:A121"/>
    <mergeCell ref="B110:B121"/>
    <mergeCell ref="C110:C121"/>
    <mergeCell ref="D110:D121"/>
    <mergeCell ref="E110:E121"/>
    <mergeCell ref="F110:F121"/>
    <mergeCell ref="A145:A152"/>
    <mergeCell ref="B145:B152"/>
    <mergeCell ref="C145:C152"/>
    <mergeCell ref="D145:D152"/>
    <mergeCell ref="E145:E152"/>
    <mergeCell ref="F145:F152"/>
    <mergeCell ref="A138:A143"/>
    <mergeCell ref="B138:B143"/>
    <mergeCell ref="C138:C143"/>
    <mergeCell ref="D138:D143"/>
    <mergeCell ref="E138:E143"/>
    <mergeCell ref="F138:F143"/>
    <mergeCell ref="A164:A181"/>
    <mergeCell ref="B164:B181"/>
    <mergeCell ref="C164:C181"/>
    <mergeCell ref="D164:D181"/>
    <mergeCell ref="E164:E181"/>
    <mergeCell ref="F164:F181"/>
    <mergeCell ref="A154:A162"/>
    <mergeCell ref="B154:B162"/>
    <mergeCell ref="C154:C162"/>
    <mergeCell ref="D154:D162"/>
    <mergeCell ref="E154:E162"/>
    <mergeCell ref="F154:F162"/>
    <mergeCell ref="A190:A199"/>
    <mergeCell ref="B190:B199"/>
    <mergeCell ref="C190:C199"/>
    <mergeCell ref="D190:D199"/>
    <mergeCell ref="E190:E199"/>
    <mergeCell ref="F190:F199"/>
    <mergeCell ref="A185:A188"/>
    <mergeCell ref="B185:B188"/>
    <mergeCell ref="C185:C188"/>
    <mergeCell ref="D185:D188"/>
    <mergeCell ref="E185:E188"/>
    <mergeCell ref="F185:F188"/>
    <mergeCell ref="A206:A210"/>
    <mergeCell ref="B206:B210"/>
    <mergeCell ref="C206:C210"/>
    <mergeCell ref="D206:D210"/>
    <mergeCell ref="E206:E210"/>
    <mergeCell ref="F206:F210"/>
    <mergeCell ref="A201:A204"/>
    <mergeCell ref="B201:B204"/>
    <mergeCell ref="C201:C204"/>
    <mergeCell ref="D201:D204"/>
    <mergeCell ref="E201:E204"/>
    <mergeCell ref="F201:F204"/>
  </mergeCells>
  <conditionalFormatting sqref="J4:J6 J206:J210 J201:J204 J190:J199 J185:J188 J183 J164:J181 J154:J162 J145:J152 J138:J143 J123:J136 J110:J121 J97:J108 J87:J95 J78:J85 J71:J76 J56:J69 J47:J54 J40:J45 J30:J38 J26:J28 J15:J24 J11:J13 J8:J9">
    <cfRule type="cellIs" dxfId="17" priority="6" operator="equal">
      <formula>"Not Started"</formula>
    </cfRule>
    <cfRule type="cellIs" dxfId="16" priority="7" operator="equal">
      <formula>"In Progress"</formula>
    </cfRule>
    <cfRule type="cellIs" dxfId="15" priority="8" operator="equal">
      <formula>"Fail"</formula>
    </cfRule>
    <cfRule type="cellIs" dxfId="14" priority="9" operator="equal">
      <formula>"Pass"</formula>
    </cfRule>
  </conditionalFormatting>
  <conditionalFormatting sqref="J4:J6 J206:J210 J201:J204 J190:J199 J185:J188 J183 J164:J181 J154:J162 J145:J152 J138:J143 J123:J136 J110:J121 J97:J108 J87:J95 J78:J85 J71:J76 J56:J69 J47:J54 J40:J45 J30:J38 J26:J28 J15:J24 J11:J13 J8:J9">
    <cfRule type="cellIs" dxfId="13" priority="5" operator="equal">
      <formula>"Not Started"</formula>
    </cfRule>
  </conditionalFormatting>
  <conditionalFormatting sqref="J4:J6 J206:J210 J201:J204 J190:J199 J185:J188 J183 J164:J181 J154:J162 J145:J152 J138:J143 J123:J136 J110:J121 J97:J108 J87:J95 J78:J85 J71:J76 J56:J69 J47:J54 J40:J45 J30:J38 J26:J28 J15:J24 J11:J13 J8:J9">
    <cfRule type="cellIs" dxfId="12" priority="2" operator="equal">
      <formula>"In Progress"</formula>
    </cfRule>
    <cfRule type="cellIs" dxfId="11" priority="3" operator="equal">
      <formula>"Fail"</formula>
    </cfRule>
    <cfRule type="cellIs" dxfId="10" priority="4" operator="equal">
      <formula>"Pass"</formula>
    </cfRule>
  </conditionalFormatting>
  <conditionalFormatting sqref="J4:J6 J206:J210 J201:J204 J190:J199 J185:J188 J183 J164:J181 J154:J162 J145:J152 J138:J143 J123:J136 J110:J121 J97:J108 J87:J95 J78:J85 J71:J76 J56:J69 J47:J54 J40:J45 J30:J38 J26:J28 J15:J24 J11:J13 J8:J9">
    <cfRule type="cellIs" dxfId="9" priority="1" operator="equal">
      <formula>"Not Applicable"</formula>
    </cfRule>
  </conditionalFormatting>
  <dataValidations count="1">
    <dataValidation type="list" allowBlank="1" showInputMessage="1" showErrorMessage="1" sqref="J206:J210 J201:J204 J190:J199 J185:J188 J183 J164:J181 J154:J162 J145:J152 J138:J143 J123:J136 J110:J121 J97:J108 J87:J95 J78:J85 J71:J76 J56:J69 J47:J54 J40:J45 J30:J38 J26:J28 J15:J24 J11:J13 J4:J6 J8:J9" xr:uid="{743D8992-0A3E-46BE-828C-64ADE29A1B35}">
      <formula1>"Pass, Fail, Not Started, Not Applicable"</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763B-F3E5-4A52-8076-756EF7901A3D}">
  <dimension ref="A1:T210"/>
  <sheetViews>
    <sheetView topLeftCell="A3" zoomScale="80" zoomScaleNormal="80" workbookViewId="0">
      <selection activeCell="I5" sqref="I5"/>
    </sheetView>
  </sheetViews>
  <sheetFormatPr defaultRowHeight="14.4" x14ac:dyDescent="0.3"/>
  <cols>
    <col min="1" max="2" width="16.33203125" style="1" customWidth="1"/>
    <col min="3" max="3" width="15.88671875" style="1" customWidth="1"/>
    <col min="4" max="4" width="17.33203125" style="1" customWidth="1"/>
    <col min="5" max="5" width="22.109375" style="1" customWidth="1"/>
    <col min="6" max="6" width="27.33203125" style="1" customWidth="1"/>
    <col min="8" max="8" width="36.6640625" style="1" customWidth="1"/>
    <col min="9" max="9" width="43.5546875" style="1" customWidth="1"/>
    <col min="10" max="10" width="16.5546875" customWidth="1"/>
    <col min="11" max="11" width="22.6640625" customWidth="1"/>
    <col min="14" max="14" width="14" customWidth="1"/>
    <col min="15" max="15" width="27.88671875" customWidth="1"/>
    <col min="16" max="19" width="14" customWidth="1"/>
    <col min="20" max="20" width="14.554687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87" thickBot="1" x14ac:dyDescent="0.35">
      <c r="A4" s="94" t="s">
        <v>1022</v>
      </c>
      <c r="B4" s="94" t="s">
        <v>946</v>
      </c>
      <c r="C4" s="94" t="s">
        <v>1023</v>
      </c>
      <c r="D4" s="94" t="s">
        <v>996</v>
      </c>
      <c r="E4" s="94" t="s">
        <v>1024</v>
      </c>
      <c r="F4" s="94" t="s">
        <v>954</v>
      </c>
      <c r="G4" s="12">
        <v>1</v>
      </c>
      <c r="H4" s="8" t="s">
        <v>947</v>
      </c>
      <c r="I4" s="8" t="s">
        <v>951</v>
      </c>
      <c r="J4" s="5" t="s">
        <v>10</v>
      </c>
      <c r="K4" s="4"/>
      <c r="N4" s="75" t="s">
        <v>1</v>
      </c>
      <c r="O4" s="76" t="s">
        <v>410</v>
      </c>
      <c r="P4" s="76" t="s">
        <v>411</v>
      </c>
      <c r="Q4" s="77" t="s">
        <v>406</v>
      </c>
      <c r="R4" s="78" t="s">
        <v>407</v>
      </c>
      <c r="S4" s="79" t="s">
        <v>408</v>
      </c>
      <c r="T4" s="83" t="s">
        <v>592</v>
      </c>
    </row>
    <row r="5" spans="1:20" ht="115.2" x14ac:dyDescent="0.3">
      <c r="A5" s="95"/>
      <c r="B5" s="95"/>
      <c r="C5" s="95"/>
      <c r="D5" s="95"/>
      <c r="E5" s="95"/>
      <c r="F5" s="95"/>
      <c r="G5" s="12">
        <v>2</v>
      </c>
      <c r="H5" s="8" t="s">
        <v>1025</v>
      </c>
      <c r="I5" s="8" t="s">
        <v>995</v>
      </c>
      <c r="J5" s="5" t="s">
        <v>10</v>
      </c>
      <c r="K5" s="4"/>
      <c r="N5" s="26" t="s">
        <v>996</v>
      </c>
      <c r="O5" s="33" t="s">
        <v>1031</v>
      </c>
      <c r="P5" s="27">
        <f>G6*1</f>
        <v>3</v>
      </c>
      <c r="Q5" s="27">
        <f>COUNTIF(J4:J6,"Not Started")</f>
        <v>3</v>
      </c>
      <c r="R5" s="27">
        <f>COUNTIF(J4:J6,"Pass")</f>
        <v>0</v>
      </c>
      <c r="S5" s="27">
        <f>COUNTIF(J4:J6,"Fail")</f>
        <v>0</v>
      </c>
      <c r="T5" s="28">
        <f>COUNTIF(J4:J6,"Not Applicable")</f>
        <v>0</v>
      </c>
    </row>
    <row r="6" spans="1:20" ht="201.6" x14ac:dyDescent="0.3">
      <c r="A6" s="95"/>
      <c r="B6" s="95"/>
      <c r="C6" s="95"/>
      <c r="D6" s="95"/>
      <c r="E6" s="95"/>
      <c r="F6" s="95"/>
      <c r="G6" s="12">
        <v>3</v>
      </c>
      <c r="H6" s="8" t="s">
        <v>949</v>
      </c>
      <c r="I6" s="8" t="s">
        <v>953</v>
      </c>
      <c r="J6" s="5" t="s">
        <v>10</v>
      </c>
      <c r="K6" s="4"/>
      <c r="N6" s="29" t="s">
        <v>997</v>
      </c>
      <c r="O6" s="8" t="s">
        <v>1031</v>
      </c>
      <c r="P6" s="4">
        <f>G9*1</f>
        <v>2</v>
      </c>
      <c r="Q6" s="4">
        <f>COUNTIF(J8:J9,"Not Started")</f>
        <v>2</v>
      </c>
      <c r="R6" s="4">
        <f>COUNTIF(J8:J9,"Pass")</f>
        <v>0</v>
      </c>
      <c r="S6" s="4">
        <f>COUNTIF(J8:J9,"Fail")</f>
        <v>0</v>
      </c>
      <c r="T6" s="30">
        <f>COUNTIF(J8:J9,"Not Applicable")</f>
        <v>0</v>
      </c>
    </row>
    <row r="7" spans="1:20" ht="52.8" customHeight="1" x14ac:dyDescent="0.3">
      <c r="A7" s="14"/>
      <c r="B7" s="14"/>
      <c r="C7" s="14"/>
      <c r="D7" s="14"/>
      <c r="E7" s="14"/>
      <c r="F7" s="14"/>
      <c r="G7" s="11"/>
      <c r="H7" s="7"/>
      <c r="I7" s="7"/>
      <c r="J7" s="7"/>
      <c r="K7" s="6"/>
      <c r="N7" s="29" t="s">
        <v>1002</v>
      </c>
      <c r="O7" s="8" t="s">
        <v>414</v>
      </c>
      <c r="P7" s="4">
        <f>G13*1</f>
        <v>3</v>
      </c>
      <c r="Q7" s="4">
        <f>COUNTIF(J11:J13,"Not Started")</f>
        <v>3</v>
      </c>
      <c r="R7" s="4">
        <f>COUNTIF(J11:J13,"Pass")</f>
        <v>0</v>
      </c>
      <c r="S7" s="4">
        <f>COUNTIF(J11:J13,"Fail")</f>
        <v>0</v>
      </c>
      <c r="T7" s="30">
        <f>COUNTIF(J11:J13,"Not Applicable")</f>
        <v>0</v>
      </c>
    </row>
    <row r="8" spans="1:20" ht="158.4" x14ac:dyDescent="0.3">
      <c r="A8" s="94" t="s">
        <v>1022</v>
      </c>
      <c r="B8" s="94" t="s">
        <v>946</v>
      </c>
      <c r="C8" s="94" t="s">
        <v>1023</v>
      </c>
      <c r="D8" s="94" t="s">
        <v>997</v>
      </c>
      <c r="E8" s="94" t="s">
        <v>1020</v>
      </c>
      <c r="F8" s="94" t="s">
        <v>955</v>
      </c>
      <c r="G8" s="12">
        <v>1</v>
      </c>
      <c r="H8" s="8" t="s">
        <v>1026</v>
      </c>
      <c r="I8" s="12" t="s">
        <v>917</v>
      </c>
      <c r="J8" s="5" t="s">
        <v>10</v>
      </c>
      <c r="K8" s="4"/>
      <c r="N8" s="29" t="s">
        <v>1007</v>
      </c>
      <c r="O8" s="8" t="s">
        <v>414</v>
      </c>
      <c r="P8" s="4">
        <f>G24*1</f>
        <v>10</v>
      </c>
      <c r="Q8" s="4">
        <f>COUNTIF(J15:J24,"Not Started")</f>
        <v>10</v>
      </c>
      <c r="R8" s="4">
        <f>COUNTIF(J15:J24,"Pass")</f>
        <v>0</v>
      </c>
      <c r="S8" s="4">
        <f>COUNTIF(J15:J24,"Fail")</f>
        <v>0</v>
      </c>
      <c r="T8" s="30">
        <f>COUNTIF(J15:J24,"Not Applicable")</f>
        <v>0</v>
      </c>
    </row>
    <row r="9" spans="1:20" ht="86.4" x14ac:dyDescent="0.3">
      <c r="A9" s="95"/>
      <c r="B9" s="95"/>
      <c r="C9" s="95"/>
      <c r="D9" s="95"/>
      <c r="E9" s="95"/>
      <c r="F9" s="95"/>
      <c r="G9" s="12">
        <v>2</v>
      </c>
      <c r="H9" s="8" t="s">
        <v>494</v>
      </c>
      <c r="I9" s="8" t="s">
        <v>707</v>
      </c>
      <c r="J9" s="5" t="s">
        <v>10</v>
      </c>
      <c r="K9" s="4"/>
      <c r="N9" s="29" t="s">
        <v>1010</v>
      </c>
      <c r="O9" s="8" t="s">
        <v>415</v>
      </c>
      <c r="P9" s="4">
        <f>G28*1</f>
        <v>3</v>
      </c>
      <c r="Q9" s="4">
        <f>COUNTIF(J26:J28,"Not Started")</f>
        <v>3</v>
      </c>
      <c r="R9" s="4">
        <f>COUNTIF(J26:J28,"Pass")</f>
        <v>0</v>
      </c>
      <c r="S9" s="4">
        <f>COUNTIF(J26:J28,"Fail")</f>
        <v>0</v>
      </c>
      <c r="T9" s="30">
        <f>COUNTIF(J26:J28,"Not Applicable")</f>
        <v>0</v>
      </c>
    </row>
    <row r="10" spans="1:20" ht="53.4" customHeight="1" x14ac:dyDescent="0.3">
      <c r="A10" s="14"/>
      <c r="B10" s="14"/>
      <c r="C10" s="14"/>
      <c r="D10" s="14"/>
      <c r="E10" s="14"/>
      <c r="F10" s="14"/>
      <c r="G10" s="11"/>
      <c r="H10" s="7"/>
      <c r="I10" s="7"/>
      <c r="J10" s="5" t="s">
        <v>10</v>
      </c>
      <c r="K10" s="6"/>
      <c r="N10" s="29" t="s">
        <v>1011</v>
      </c>
      <c r="O10" s="8" t="s">
        <v>417</v>
      </c>
      <c r="P10" s="4">
        <f>G38*1</f>
        <v>9</v>
      </c>
      <c r="Q10" s="4">
        <f>COUNTIF(J30:J38,"Not Started")</f>
        <v>9</v>
      </c>
      <c r="R10" s="4">
        <f>COUNTIF(J30:J38,"Pass")</f>
        <v>0</v>
      </c>
      <c r="S10" s="4">
        <f>COUNTIF(J30:J38,"Fail")</f>
        <v>0</v>
      </c>
      <c r="T10" s="30">
        <f>COUNTIF(J30:J38,"Not Applicable")</f>
        <v>0</v>
      </c>
    </row>
    <row r="11" spans="1:20" ht="43.2" x14ac:dyDescent="0.3">
      <c r="A11" s="94" t="s">
        <v>1022</v>
      </c>
      <c r="B11" s="94" t="s">
        <v>946</v>
      </c>
      <c r="C11" s="94" t="s">
        <v>1023</v>
      </c>
      <c r="D11" s="94" t="s">
        <v>1002</v>
      </c>
      <c r="E11" s="94" t="s">
        <v>496</v>
      </c>
      <c r="F11" s="94" t="s">
        <v>954</v>
      </c>
      <c r="G11" s="12">
        <v>1</v>
      </c>
      <c r="H11" s="8" t="s">
        <v>41</v>
      </c>
      <c r="I11" s="8" t="s">
        <v>42</v>
      </c>
      <c r="J11" s="5" t="s">
        <v>10</v>
      </c>
      <c r="K11" s="4"/>
      <c r="N11" s="29" t="s">
        <v>1012</v>
      </c>
      <c r="O11" s="39" t="s">
        <v>417</v>
      </c>
      <c r="P11" s="4">
        <f>G45*1</f>
        <v>6</v>
      </c>
      <c r="Q11" s="4">
        <f>COUNTIF(J40:J45,"Not Started")</f>
        <v>6</v>
      </c>
      <c r="R11" s="4">
        <f>COUNTIF(J40:J45,"Pass")</f>
        <v>0</v>
      </c>
      <c r="S11" s="4">
        <f>COUNTIF(J40:J45,"Fail")</f>
        <v>0</v>
      </c>
      <c r="T11" s="30">
        <f>COUNTIF(J40:J45,"Not Applicable")</f>
        <v>0</v>
      </c>
    </row>
    <row r="12" spans="1:20" ht="86.4" x14ac:dyDescent="0.3">
      <c r="A12" s="95"/>
      <c r="B12" s="95"/>
      <c r="C12" s="95"/>
      <c r="D12" s="95"/>
      <c r="E12" s="95"/>
      <c r="F12" s="95"/>
      <c r="G12" s="12">
        <v>2</v>
      </c>
      <c r="H12" s="8" t="s">
        <v>43</v>
      </c>
      <c r="I12" s="8" t="s">
        <v>44</v>
      </c>
      <c r="J12" s="5" t="s">
        <v>10</v>
      </c>
      <c r="K12" s="4"/>
      <c r="N12" s="29" t="s">
        <v>1013</v>
      </c>
      <c r="O12" s="39" t="s">
        <v>417</v>
      </c>
      <c r="P12" s="4">
        <f>G54*1</f>
        <v>8</v>
      </c>
      <c r="Q12" s="4">
        <f>COUNTIF(J47:J54,"Not Started")</f>
        <v>8</v>
      </c>
      <c r="R12" s="4">
        <f>COUNTIF(J47:J54,"Pass")</f>
        <v>0</v>
      </c>
      <c r="S12" s="4">
        <f>COUNTIF(J47:J54,"Fail")</f>
        <v>0</v>
      </c>
      <c r="T12" s="30">
        <f>COUNTIF(J47:J54,"Not Applicable")</f>
        <v>0</v>
      </c>
    </row>
    <row r="13" spans="1:20" ht="43.2" x14ac:dyDescent="0.3">
      <c r="A13" s="95"/>
      <c r="B13" s="95"/>
      <c r="C13" s="95"/>
      <c r="D13" s="95"/>
      <c r="E13" s="95"/>
      <c r="F13" s="95"/>
      <c r="G13" s="12">
        <v>3</v>
      </c>
      <c r="H13" s="8" t="s">
        <v>45</v>
      </c>
      <c r="I13" s="8" t="s">
        <v>46</v>
      </c>
      <c r="J13" s="5" t="s">
        <v>10</v>
      </c>
      <c r="K13" s="4"/>
      <c r="N13" s="29" t="s">
        <v>1014</v>
      </c>
      <c r="O13" s="45" t="s">
        <v>417</v>
      </c>
      <c r="P13" s="4">
        <f>G69*1</f>
        <v>14</v>
      </c>
      <c r="Q13" s="4">
        <f>COUNTIF(J56:J69,"Not Started")</f>
        <v>14</v>
      </c>
      <c r="R13" s="4">
        <f>COUNTIF(J56:J69,"Pass")</f>
        <v>0</v>
      </c>
      <c r="S13" s="4">
        <f>COUNTIF(J56:J69,"Fail")</f>
        <v>0</v>
      </c>
      <c r="T13" s="30">
        <f>COUNTIF(J56:J69,"Not Applicable")</f>
        <v>0</v>
      </c>
    </row>
    <row r="14" spans="1:20" ht="63" customHeight="1" x14ac:dyDescent="0.3">
      <c r="A14" s="14"/>
      <c r="B14" s="14"/>
      <c r="C14" s="14"/>
      <c r="D14" s="14"/>
      <c r="E14" s="14"/>
      <c r="F14" s="14"/>
      <c r="G14" s="11"/>
      <c r="H14" s="7"/>
      <c r="I14" s="7"/>
      <c r="J14" s="7"/>
      <c r="K14" s="6"/>
      <c r="N14" s="29" t="s">
        <v>998</v>
      </c>
      <c r="O14" s="4" t="s">
        <v>417</v>
      </c>
      <c r="P14" s="4">
        <f>G76*1</f>
        <v>6</v>
      </c>
      <c r="Q14" s="4">
        <f>COUNTIF(J71:J76,"Not Started")</f>
        <v>6</v>
      </c>
      <c r="R14" s="4">
        <f>COUNTIF(J71:J76,"Pass")</f>
        <v>0</v>
      </c>
      <c r="S14" s="4">
        <f>COUNTIF(J71:J76,"Fail")</f>
        <v>0</v>
      </c>
      <c r="T14" s="30">
        <f>COUNTIF(J71:J76,"Not Applicable")</f>
        <v>0</v>
      </c>
    </row>
    <row r="15" spans="1:20" ht="57.6" x14ac:dyDescent="0.3">
      <c r="A15" s="94" t="s">
        <v>1022</v>
      </c>
      <c r="B15" s="94" t="s">
        <v>946</v>
      </c>
      <c r="C15" s="94" t="s">
        <v>1027</v>
      </c>
      <c r="D15" s="94" t="s">
        <v>1007</v>
      </c>
      <c r="E15" s="94" t="s">
        <v>62</v>
      </c>
      <c r="F15" s="94" t="s">
        <v>956</v>
      </c>
      <c r="G15" s="12">
        <v>1</v>
      </c>
      <c r="H15" s="8" t="s">
        <v>48</v>
      </c>
      <c r="I15" s="8" t="s">
        <v>49</v>
      </c>
      <c r="J15" s="5" t="s">
        <v>10</v>
      </c>
      <c r="K15" s="4"/>
      <c r="N15" s="29" t="s">
        <v>999</v>
      </c>
      <c r="O15" s="4" t="s">
        <v>417</v>
      </c>
      <c r="P15" s="4">
        <f>G85*1</f>
        <v>8</v>
      </c>
      <c r="Q15" s="4">
        <f>COUNTIF(J78:J85,"Not Started")</f>
        <v>8</v>
      </c>
      <c r="R15" s="4">
        <f>COUNTIF(J78:J85,"Pass")</f>
        <v>0</v>
      </c>
      <c r="S15" s="4">
        <f>COUNTIF(J78:J85,"Fail")</f>
        <v>0</v>
      </c>
      <c r="T15" s="30">
        <f>COUNTIF(J78:J85,"Not Applicable")</f>
        <v>0</v>
      </c>
    </row>
    <row r="16" spans="1:20" ht="43.2" x14ac:dyDescent="0.3">
      <c r="A16" s="95"/>
      <c r="B16" s="95"/>
      <c r="C16" s="95"/>
      <c r="D16" s="95"/>
      <c r="E16" s="95"/>
      <c r="F16" s="95"/>
      <c r="G16" s="12">
        <v>2</v>
      </c>
      <c r="H16" s="8" t="s">
        <v>50</v>
      </c>
      <c r="I16" s="8" t="s">
        <v>51</v>
      </c>
      <c r="J16" s="5" t="s">
        <v>10</v>
      </c>
      <c r="K16" s="4"/>
      <c r="N16" s="29" t="s">
        <v>1000</v>
      </c>
      <c r="O16" s="4" t="s">
        <v>417</v>
      </c>
      <c r="P16" s="4">
        <f>G95*1</f>
        <v>9</v>
      </c>
      <c r="Q16" s="4">
        <f>COUNTIF(J87:J95,"Not Started")</f>
        <v>9</v>
      </c>
      <c r="R16" s="4">
        <f>COUNTIF(J87:J95,"Pass")</f>
        <v>0</v>
      </c>
      <c r="S16" s="4">
        <f>COUNTIF(J87:J95,"Fail")</f>
        <v>0</v>
      </c>
      <c r="T16" s="30">
        <f>COUNTIF(J87:J95,"Not Applicable")</f>
        <v>0</v>
      </c>
    </row>
    <row r="17" spans="1:20" ht="43.2" x14ac:dyDescent="0.3">
      <c r="A17" s="95"/>
      <c r="B17" s="95"/>
      <c r="C17" s="95"/>
      <c r="D17" s="95"/>
      <c r="E17" s="95"/>
      <c r="F17" s="95"/>
      <c r="G17" s="12">
        <v>3</v>
      </c>
      <c r="H17" s="8" t="s">
        <v>52</v>
      </c>
      <c r="I17" s="8" t="s">
        <v>51</v>
      </c>
      <c r="J17" s="5" t="s">
        <v>10</v>
      </c>
      <c r="K17" s="4"/>
      <c r="N17" s="29" t="s">
        <v>1015</v>
      </c>
      <c r="O17" s="4" t="s">
        <v>417</v>
      </c>
      <c r="P17" s="4">
        <f>G108*1</f>
        <v>12</v>
      </c>
      <c r="Q17" s="4">
        <f>COUNTIF(J97:J108,"Not Started")</f>
        <v>12</v>
      </c>
      <c r="R17" s="4">
        <f>COUNTIF(J97:J108,"Pass")</f>
        <v>0</v>
      </c>
      <c r="S17" s="4">
        <f>COUNTIF(J97:J108,"Fail")</f>
        <v>0</v>
      </c>
      <c r="T17" s="30">
        <f>COUNTIF(J97:J108,"Not Applicable")</f>
        <v>0</v>
      </c>
    </row>
    <row r="18" spans="1:20" ht="43.2" x14ac:dyDescent="0.3">
      <c r="A18" s="95"/>
      <c r="B18" s="95"/>
      <c r="C18" s="95"/>
      <c r="D18" s="95"/>
      <c r="E18" s="95"/>
      <c r="F18" s="95"/>
      <c r="G18" s="12">
        <v>4</v>
      </c>
      <c r="H18" s="8" t="s">
        <v>53</v>
      </c>
      <c r="I18" s="8" t="s">
        <v>51</v>
      </c>
      <c r="J18" s="5" t="s">
        <v>10</v>
      </c>
      <c r="K18" s="4"/>
      <c r="N18" s="29" t="s">
        <v>1016</v>
      </c>
      <c r="O18" s="4" t="s">
        <v>417</v>
      </c>
      <c r="P18" s="4">
        <f>G121*1</f>
        <v>12</v>
      </c>
      <c r="Q18" s="4">
        <f>COUNTIF(J110:J121,"Not Started")</f>
        <v>12</v>
      </c>
      <c r="R18" s="4">
        <f>COUNTIF(J110:J121,"Pass")</f>
        <v>0</v>
      </c>
      <c r="S18" s="4">
        <f>COUNTIF(J110:J121,"Fail")</f>
        <v>0</v>
      </c>
      <c r="T18" s="30">
        <f>COUNTIF(J110:J121,"Not Applicable")</f>
        <v>0</v>
      </c>
    </row>
    <row r="19" spans="1:20" ht="43.2" x14ac:dyDescent="0.3">
      <c r="A19" s="95"/>
      <c r="B19" s="95"/>
      <c r="C19" s="95"/>
      <c r="D19" s="95"/>
      <c r="E19" s="95"/>
      <c r="F19" s="95"/>
      <c r="G19" s="12">
        <v>5</v>
      </c>
      <c r="H19" s="8" t="s">
        <v>54</v>
      </c>
      <c r="I19" s="8" t="s">
        <v>51</v>
      </c>
      <c r="J19" s="5" t="s">
        <v>10</v>
      </c>
      <c r="K19" s="4"/>
      <c r="N19" s="29" t="s">
        <v>1001</v>
      </c>
      <c r="O19" s="4" t="s">
        <v>417</v>
      </c>
      <c r="P19" s="4">
        <f>G136*1</f>
        <v>14</v>
      </c>
      <c r="Q19" s="4">
        <f>COUNTIF(J123:J136,"Not Started")</f>
        <v>14</v>
      </c>
      <c r="R19" s="4">
        <f>COUNTIF(J123:J136,"Pass")</f>
        <v>0</v>
      </c>
      <c r="S19" s="4">
        <f>COUNTIF(J123:J136,"Fail")</f>
        <v>0</v>
      </c>
      <c r="T19" s="30">
        <f>COUNTIF(J123:J136,"Not Applicable")</f>
        <v>0</v>
      </c>
    </row>
    <row r="20" spans="1:20" ht="43.2" x14ac:dyDescent="0.3">
      <c r="A20" s="95"/>
      <c r="B20" s="95"/>
      <c r="C20" s="95"/>
      <c r="D20" s="95"/>
      <c r="E20" s="95"/>
      <c r="F20" s="95"/>
      <c r="G20" s="12">
        <v>6</v>
      </c>
      <c r="H20" s="8" t="s">
        <v>55</v>
      </c>
      <c r="I20" s="8" t="s">
        <v>51</v>
      </c>
      <c r="J20" s="5" t="s">
        <v>10</v>
      </c>
      <c r="K20" s="4"/>
      <c r="N20" s="29" t="s">
        <v>1003</v>
      </c>
      <c r="O20" s="4" t="s">
        <v>417</v>
      </c>
      <c r="P20" s="4">
        <f>G143*1</f>
        <v>6</v>
      </c>
      <c r="Q20" s="4">
        <f>COUNTIF(J138:J143,"Not Started")</f>
        <v>6</v>
      </c>
      <c r="R20" s="4">
        <f>COUNTIF(J138:J143,"Pass")</f>
        <v>0</v>
      </c>
      <c r="S20" s="4">
        <f>COUNTIF(J138:J143,"Fail")</f>
        <v>0</v>
      </c>
      <c r="T20" s="30">
        <f>COUNTIF(J138:J143,"Not Applicable")</f>
        <v>0</v>
      </c>
    </row>
    <row r="21" spans="1:20" ht="57.6" x14ac:dyDescent="0.3">
      <c r="A21" s="95"/>
      <c r="B21" s="95"/>
      <c r="C21" s="95"/>
      <c r="D21" s="95"/>
      <c r="E21" s="95"/>
      <c r="F21" s="95"/>
      <c r="G21" s="12">
        <v>7</v>
      </c>
      <c r="H21" s="8" t="s">
        <v>56</v>
      </c>
      <c r="I21" s="8" t="s">
        <v>51</v>
      </c>
      <c r="J21" s="5" t="s">
        <v>10</v>
      </c>
      <c r="K21" s="4"/>
      <c r="N21" s="29" t="s">
        <v>1004</v>
      </c>
      <c r="O21" s="4" t="s">
        <v>417</v>
      </c>
      <c r="P21" s="4">
        <f>G152*1</f>
        <v>8</v>
      </c>
      <c r="Q21" s="4">
        <f>COUNTIF(J145:J152,"Not Started")</f>
        <v>8</v>
      </c>
      <c r="R21" s="4">
        <f>COUNTIF(J145:J152,"Pass")</f>
        <v>0</v>
      </c>
      <c r="S21" s="4">
        <f>COUNTIF(J145:J152,"Fail")</f>
        <v>0</v>
      </c>
      <c r="T21" s="30">
        <f>COUNTIF(J145:J152,"Not Applicable")</f>
        <v>0</v>
      </c>
    </row>
    <row r="22" spans="1:20" ht="57.6" x14ac:dyDescent="0.3">
      <c r="A22" s="95"/>
      <c r="B22" s="95"/>
      <c r="C22" s="95"/>
      <c r="D22" s="95"/>
      <c r="E22" s="95"/>
      <c r="F22" s="95"/>
      <c r="G22" s="12">
        <v>8</v>
      </c>
      <c r="H22" s="8" t="s">
        <v>57</v>
      </c>
      <c r="I22" s="8" t="s">
        <v>51</v>
      </c>
      <c r="J22" s="5" t="s">
        <v>10</v>
      </c>
      <c r="K22" s="4"/>
      <c r="N22" s="29" t="s">
        <v>1005</v>
      </c>
      <c r="O22" s="4" t="s">
        <v>417</v>
      </c>
      <c r="P22" s="4">
        <f>G162*1</f>
        <v>9</v>
      </c>
      <c r="Q22" s="4">
        <f>COUNTIF(J154:J162,"Not Started")</f>
        <v>9</v>
      </c>
      <c r="R22" s="4">
        <f>COUNTIF(J154:J162,"Pass")</f>
        <v>0</v>
      </c>
      <c r="S22" s="4">
        <f>COUNTIF(J154:J162,"Fail")</f>
        <v>0</v>
      </c>
      <c r="T22" s="30">
        <f>COUNTIF(J154:J162,"Not Applicable")</f>
        <v>0</v>
      </c>
    </row>
    <row r="23" spans="1:20" ht="43.2" x14ac:dyDescent="0.3">
      <c r="A23" s="95"/>
      <c r="B23" s="95"/>
      <c r="C23" s="95"/>
      <c r="D23" s="95"/>
      <c r="E23" s="95"/>
      <c r="F23" s="95"/>
      <c r="G23" s="12">
        <v>9</v>
      </c>
      <c r="H23" s="8" t="s">
        <v>58</v>
      </c>
      <c r="I23" s="8" t="s">
        <v>59</v>
      </c>
      <c r="J23" s="5" t="s">
        <v>10</v>
      </c>
      <c r="K23" s="4"/>
      <c r="N23" s="29" t="s">
        <v>1006</v>
      </c>
      <c r="O23" s="4" t="s">
        <v>417</v>
      </c>
      <c r="P23" s="4">
        <f>G181*1</f>
        <v>18</v>
      </c>
      <c r="Q23" s="4">
        <f>COUNTIF(J164:J181,"Not Started")</f>
        <v>18</v>
      </c>
      <c r="R23" s="4">
        <f>COUNTIF(J164:J181,"Pass")</f>
        <v>0</v>
      </c>
      <c r="S23" s="4">
        <f>COUNTIF(J164:J181,"Fail")</f>
        <v>0</v>
      </c>
      <c r="T23" s="30">
        <f>COUNTIF(J164:J181,"Not Applicable")</f>
        <v>0</v>
      </c>
    </row>
    <row r="24" spans="1:20" ht="43.2" x14ac:dyDescent="0.3">
      <c r="A24" s="96"/>
      <c r="B24" s="96"/>
      <c r="C24" s="96"/>
      <c r="D24" s="96"/>
      <c r="E24" s="96"/>
      <c r="F24" s="96"/>
      <c r="G24" s="12">
        <v>10</v>
      </c>
      <c r="H24" s="8" t="s">
        <v>60</v>
      </c>
      <c r="I24" s="8" t="s">
        <v>61</v>
      </c>
      <c r="J24" s="5" t="s">
        <v>10</v>
      </c>
      <c r="K24" s="4"/>
      <c r="N24" s="29" t="s">
        <v>1008</v>
      </c>
      <c r="O24" s="4" t="s">
        <v>426</v>
      </c>
      <c r="P24" s="4">
        <f>G183*1</f>
        <v>1</v>
      </c>
      <c r="Q24" s="4">
        <f>COUNTIF(J183:J183,"Not Started")</f>
        <v>1</v>
      </c>
      <c r="R24" s="4">
        <f>COUNTIF(J183:J183,"Pass")</f>
        <v>0</v>
      </c>
      <c r="S24" s="4">
        <f>COUNTIF(J133:J183,"Fail")</f>
        <v>0</v>
      </c>
      <c r="T24" s="30">
        <f>COUNTIF(J133:J183,"Not Applicable")</f>
        <v>0</v>
      </c>
    </row>
    <row r="25" spans="1:20" ht="48" customHeight="1" thickBot="1" x14ac:dyDescent="0.35">
      <c r="A25" s="14"/>
      <c r="B25" s="14"/>
      <c r="C25" s="14"/>
      <c r="D25" s="14"/>
      <c r="E25" s="14"/>
      <c r="F25" s="14"/>
      <c r="G25" s="11"/>
      <c r="H25" s="7"/>
      <c r="I25" s="7"/>
      <c r="J25" s="7"/>
      <c r="K25" s="6"/>
      <c r="N25" s="46" t="s">
        <v>1009</v>
      </c>
      <c r="O25" s="31" t="s">
        <v>427</v>
      </c>
      <c r="P25" s="31">
        <f>G188*1</f>
        <v>4</v>
      </c>
      <c r="Q25" s="31">
        <f>COUNTIF(J185:J188,"Not Started")</f>
        <v>4</v>
      </c>
      <c r="R25" s="31">
        <f>COUNTIF(J185:J188,"Pass")</f>
        <v>0</v>
      </c>
      <c r="S25" s="31">
        <f>COUNTIF(J185:J188,"Fail")</f>
        <v>0</v>
      </c>
      <c r="T25" s="32">
        <f>COUNTIF(J185:J188,"Not Applicable")</f>
        <v>0</v>
      </c>
    </row>
    <row r="26" spans="1:20" ht="72.599999999999994" thickBot="1" x14ac:dyDescent="0.35">
      <c r="A26" s="94" t="s">
        <v>1022</v>
      </c>
      <c r="B26" s="94" t="s">
        <v>946</v>
      </c>
      <c r="C26" s="94" t="s">
        <v>1027</v>
      </c>
      <c r="D26" s="94" t="s">
        <v>1010</v>
      </c>
      <c r="E26" s="94" t="s">
        <v>546</v>
      </c>
      <c r="F26" s="94" t="s">
        <v>954</v>
      </c>
      <c r="G26" s="40">
        <v>1</v>
      </c>
      <c r="H26" s="40" t="s">
        <v>66</v>
      </c>
      <c r="I26" s="40" t="s">
        <v>67</v>
      </c>
      <c r="J26" s="5" t="s">
        <v>10</v>
      </c>
      <c r="K26" s="4"/>
      <c r="O26" s="73" t="s">
        <v>413</v>
      </c>
      <c r="P26" s="74">
        <f>SUM(P5:P25)</f>
        <v>165</v>
      </c>
      <c r="Q26" s="74">
        <f t="shared" ref="Q26:S26" si="0">SUM(Q5:Q25)</f>
        <v>165</v>
      </c>
      <c r="R26" s="74">
        <f t="shared" si="0"/>
        <v>0</v>
      </c>
      <c r="S26" s="74">
        <f t="shared" si="0"/>
        <v>0</v>
      </c>
      <c r="T26" s="74">
        <f>SUM(T5:T25)</f>
        <v>0</v>
      </c>
    </row>
    <row r="27" spans="1:20" ht="72" x14ac:dyDescent="0.3">
      <c r="A27" s="95"/>
      <c r="B27" s="95"/>
      <c r="C27" s="95"/>
      <c r="D27" s="95"/>
      <c r="E27" s="95"/>
      <c r="F27" s="95"/>
      <c r="G27" s="40">
        <v>2</v>
      </c>
      <c r="H27" s="40" t="s">
        <v>68</v>
      </c>
      <c r="I27" s="40" t="s">
        <v>69</v>
      </c>
      <c r="J27" s="5" t="s">
        <v>10</v>
      </c>
      <c r="K27" s="4"/>
    </row>
    <row r="28" spans="1:20" ht="86.4" x14ac:dyDescent="0.3">
      <c r="A28" s="96"/>
      <c r="B28" s="96"/>
      <c r="C28" s="96"/>
      <c r="D28" s="96"/>
      <c r="E28" s="96"/>
      <c r="F28" s="96"/>
      <c r="G28" s="41">
        <v>3</v>
      </c>
      <c r="H28" s="40" t="s">
        <v>70</v>
      </c>
      <c r="I28" s="40" t="s">
        <v>71</v>
      </c>
      <c r="J28" s="5" t="s">
        <v>10</v>
      </c>
      <c r="K28" s="4"/>
    </row>
    <row r="29" spans="1:20" x14ac:dyDescent="0.3">
      <c r="A29" s="14"/>
      <c r="B29" s="14"/>
      <c r="C29" s="14"/>
      <c r="D29" s="14"/>
      <c r="E29" s="14"/>
      <c r="F29" s="14"/>
      <c r="G29" s="11"/>
      <c r="H29" s="7"/>
      <c r="I29" s="7"/>
      <c r="J29" s="7"/>
      <c r="K29" s="6"/>
    </row>
    <row r="30" spans="1:20" ht="28.8" x14ac:dyDescent="0.3">
      <c r="A30" s="94" t="s">
        <v>1022</v>
      </c>
      <c r="B30" s="94" t="s">
        <v>946</v>
      </c>
      <c r="C30" s="94" t="s">
        <v>1027</v>
      </c>
      <c r="D30" s="94" t="s">
        <v>1011</v>
      </c>
      <c r="E30" s="94" t="s">
        <v>891</v>
      </c>
      <c r="F30" s="94" t="s">
        <v>954</v>
      </c>
      <c r="G30" s="12">
        <v>1</v>
      </c>
      <c r="H30" s="8" t="s">
        <v>97</v>
      </c>
      <c r="I30" s="8" t="s">
        <v>98</v>
      </c>
      <c r="J30" s="5" t="s">
        <v>10</v>
      </c>
      <c r="K30" s="4"/>
    </row>
    <row r="31" spans="1:20" ht="28.8" x14ac:dyDescent="0.3">
      <c r="A31" s="95"/>
      <c r="B31" s="95"/>
      <c r="C31" s="95"/>
      <c r="D31" s="95"/>
      <c r="E31" s="95"/>
      <c r="F31" s="95"/>
      <c r="G31" s="12">
        <v>2</v>
      </c>
      <c r="H31" s="8" t="s">
        <v>99</v>
      </c>
      <c r="I31" s="8" t="s">
        <v>100</v>
      </c>
      <c r="J31" s="5" t="s">
        <v>10</v>
      </c>
      <c r="K31" s="4"/>
    </row>
    <row r="32" spans="1:20" ht="28.8" x14ac:dyDescent="0.3">
      <c r="A32" s="95"/>
      <c r="B32" s="95"/>
      <c r="C32" s="95"/>
      <c r="D32" s="95"/>
      <c r="E32" s="95"/>
      <c r="F32" s="95"/>
      <c r="G32" s="12">
        <v>3</v>
      </c>
      <c r="H32" s="8" t="s">
        <v>101</v>
      </c>
      <c r="I32" s="8" t="s">
        <v>102</v>
      </c>
      <c r="J32" s="5" t="s">
        <v>10</v>
      </c>
      <c r="K32" s="4"/>
    </row>
    <row r="33" spans="1:11" ht="57.6" x14ac:dyDescent="0.3">
      <c r="A33" s="95"/>
      <c r="B33" s="95"/>
      <c r="C33" s="95"/>
      <c r="D33" s="95"/>
      <c r="E33" s="95"/>
      <c r="F33" s="95"/>
      <c r="G33" s="12">
        <v>4</v>
      </c>
      <c r="H33" s="8" t="s">
        <v>103</v>
      </c>
      <c r="I33" s="8" t="s">
        <v>104</v>
      </c>
      <c r="J33" s="5" t="s">
        <v>10</v>
      </c>
      <c r="K33" s="4"/>
    </row>
    <row r="34" spans="1:11" ht="43.2" x14ac:dyDescent="0.3">
      <c r="A34" s="95"/>
      <c r="B34" s="95"/>
      <c r="C34" s="95"/>
      <c r="D34" s="95"/>
      <c r="E34" s="95"/>
      <c r="F34" s="95"/>
      <c r="G34" s="12">
        <v>5</v>
      </c>
      <c r="H34" s="8" t="s">
        <v>105</v>
      </c>
      <c r="I34" s="8" t="s">
        <v>106</v>
      </c>
      <c r="J34" s="5" t="s">
        <v>10</v>
      </c>
      <c r="K34" s="4"/>
    </row>
    <row r="35" spans="1:11" ht="43.2" x14ac:dyDescent="0.3">
      <c r="A35" s="95"/>
      <c r="B35" s="95"/>
      <c r="C35" s="95"/>
      <c r="D35" s="95"/>
      <c r="E35" s="95"/>
      <c r="F35" s="95"/>
      <c r="G35" s="12">
        <v>6</v>
      </c>
      <c r="H35" s="8" t="s">
        <v>107</v>
      </c>
      <c r="I35" s="8" t="s">
        <v>108</v>
      </c>
      <c r="J35" s="5" t="s">
        <v>10</v>
      </c>
      <c r="K35" s="4"/>
    </row>
    <row r="36" spans="1:11" ht="28.8" x14ac:dyDescent="0.3">
      <c r="A36" s="95"/>
      <c r="B36" s="95"/>
      <c r="C36" s="95"/>
      <c r="D36" s="95"/>
      <c r="E36" s="95"/>
      <c r="F36" s="95"/>
      <c r="G36" s="12">
        <v>7</v>
      </c>
      <c r="H36" s="8" t="s">
        <v>109</v>
      </c>
      <c r="I36" s="8" t="s">
        <v>110</v>
      </c>
      <c r="J36" s="5" t="s">
        <v>10</v>
      </c>
      <c r="K36" s="4"/>
    </row>
    <row r="37" spans="1:11" ht="28.8" x14ac:dyDescent="0.3">
      <c r="A37" s="95"/>
      <c r="B37" s="95"/>
      <c r="C37" s="95"/>
      <c r="D37" s="95"/>
      <c r="E37" s="95"/>
      <c r="F37" s="95"/>
      <c r="G37" s="12">
        <v>8</v>
      </c>
      <c r="H37" s="8" t="s">
        <v>111</v>
      </c>
      <c r="I37" s="8" t="s">
        <v>112</v>
      </c>
      <c r="J37" s="5" t="s">
        <v>10</v>
      </c>
      <c r="K37" s="4"/>
    </row>
    <row r="38" spans="1:11" ht="43.2" x14ac:dyDescent="0.3">
      <c r="A38" s="95"/>
      <c r="B38" s="95"/>
      <c r="C38" s="95"/>
      <c r="D38" s="95"/>
      <c r="E38" s="95"/>
      <c r="F38" s="95"/>
      <c r="G38" s="12">
        <v>9</v>
      </c>
      <c r="H38" s="8" t="s">
        <v>113</v>
      </c>
      <c r="I38" s="8" t="s">
        <v>114</v>
      </c>
      <c r="J38" s="5" t="s">
        <v>10</v>
      </c>
      <c r="K38" s="4"/>
    </row>
    <row r="39" spans="1:11" x14ac:dyDescent="0.3">
      <c r="A39" s="14"/>
      <c r="B39" s="14"/>
      <c r="C39" s="14"/>
      <c r="D39" s="14"/>
      <c r="E39" s="14"/>
      <c r="F39" s="14"/>
      <c r="G39" s="11"/>
      <c r="H39" s="7"/>
      <c r="I39" s="7"/>
      <c r="J39" s="7"/>
      <c r="K39" s="6"/>
    </row>
    <row r="40" spans="1:11" ht="172.8" x14ac:dyDescent="0.3">
      <c r="A40" s="94" t="s">
        <v>1022</v>
      </c>
      <c r="B40" s="94" t="s">
        <v>946</v>
      </c>
      <c r="C40" s="94" t="s">
        <v>1027</v>
      </c>
      <c r="D40" s="94" t="s">
        <v>1012</v>
      </c>
      <c r="E40" s="94" t="s">
        <v>890</v>
      </c>
      <c r="F40" s="94" t="s">
        <v>954</v>
      </c>
      <c r="G40" s="64">
        <v>1</v>
      </c>
      <c r="H40" s="40" t="s">
        <v>117</v>
      </c>
      <c r="I40" s="40" t="s">
        <v>118</v>
      </c>
      <c r="J40" s="5" t="s">
        <v>10</v>
      </c>
      <c r="K40" s="64"/>
    </row>
    <row r="41" spans="1:11" ht="158.4" x14ac:dyDescent="0.3">
      <c r="A41" s="95"/>
      <c r="B41" s="95"/>
      <c r="C41" s="95"/>
      <c r="D41" s="95"/>
      <c r="E41" s="95"/>
      <c r="F41" s="95"/>
      <c r="G41" s="64">
        <v>2</v>
      </c>
      <c r="H41" s="40" t="s">
        <v>119</v>
      </c>
      <c r="I41" s="40" t="s">
        <v>120</v>
      </c>
      <c r="J41" s="5" t="s">
        <v>10</v>
      </c>
      <c r="K41" s="64"/>
    </row>
    <row r="42" spans="1:11" ht="57.6" x14ac:dyDescent="0.3">
      <c r="A42" s="95"/>
      <c r="B42" s="95"/>
      <c r="C42" s="95"/>
      <c r="D42" s="95"/>
      <c r="E42" s="95"/>
      <c r="F42" s="95"/>
      <c r="G42" s="64">
        <v>3</v>
      </c>
      <c r="H42" s="40" t="s">
        <v>121</v>
      </c>
      <c r="I42" s="40" t="s">
        <v>122</v>
      </c>
      <c r="J42" s="5" t="s">
        <v>10</v>
      </c>
      <c r="K42" s="64"/>
    </row>
    <row r="43" spans="1:11" ht="86.4" x14ac:dyDescent="0.3">
      <c r="A43" s="95"/>
      <c r="B43" s="95"/>
      <c r="C43" s="95"/>
      <c r="D43" s="95"/>
      <c r="E43" s="95"/>
      <c r="F43" s="95"/>
      <c r="G43" s="64">
        <v>4</v>
      </c>
      <c r="H43" s="40" t="s">
        <v>123</v>
      </c>
      <c r="I43" s="40" t="s">
        <v>124</v>
      </c>
      <c r="J43" s="5" t="s">
        <v>10</v>
      </c>
      <c r="K43" s="64"/>
    </row>
    <row r="44" spans="1:11" ht="28.8" x14ac:dyDescent="0.3">
      <c r="A44" s="95"/>
      <c r="B44" s="95"/>
      <c r="C44" s="95"/>
      <c r="D44" s="95"/>
      <c r="E44" s="95"/>
      <c r="F44" s="95"/>
      <c r="G44" s="64">
        <v>5</v>
      </c>
      <c r="H44" s="40" t="s">
        <v>125</v>
      </c>
      <c r="I44" s="40" t="s">
        <v>126</v>
      </c>
      <c r="J44" s="5" t="s">
        <v>10</v>
      </c>
      <c r="K44" s="64"/>
    </row>
    <row r="45" spans="1:11" ht="28.8" x14ac:dyDescent="0.3">
      <c r="A45" s="96"/>
      <c r="B45" s="96"/>
      <c r="C45" s="96"/>
      <c r="D45" s="96"/>
      <c r="E45" s="96"/>
      <c r="F45" s="96"/>
      <c r="G45" s="12">
        <v>6</v>
      </c>
      <c r="H45" s="40" t="s">
        <v>127</v>
      </c>
      <c r="I45" s="40" t="s">
        <v>126</v>
      </c>
      <c r="J45" s="5" t="s">
        <v>10</v>
      </c>
      <c r="K45" s="4"/>
    </row>
    <row r="46" spans="1:11" x14ac:dyDescent="0.3">
      <c r="A46" s="14"/>
      <c r="B46" s="14"/>
      <c r="C46" s="14"/>
      <c r="D46" s="14"/>
      <c r="E46" s="14"/>
      <c r="F46" s="14"/>
      <c r="G46" s="11"/>
      <c r="H46" s="7"/>
      <c r="I46" s="7"/>
      <c r="J46" s="7"/>
      <c r="K46" s="6"/>
    </row>
    <row r="47" spans="1:11" ht="172.8" x14ac:dyDescent="0.3">
      <c r="A47" s="94" t="s">
        <v>1022</v>
      </c>
      <c r="B47" s="94" t="s">
        <v>946</v>
      </c>
      <c r="C47" s="94" t="s">
        <v>1027</v>
      </c>
      <c r="D47" s="94" t="s">
        <v>1013</v>
      </c>
      <c r="E47" s="94" t="s">
        <v>889</v>
      </c>
      <c r="F47" s="94" t="s">
        <v>954</v>
      </c>
      <c r="G47" s="42">
        <v>1</v>
      </c>
      <c r="H47" s="43" t="s">
        <v>130</v>
      </c>
      <c r="I47" s="43" t="s">
        <v>131</v>
      </c>
      <c r="J47" s="5" t="s">
        <v>10</v>
      </c>
      <c r="K47" s="44"/>
    </row>
    <row r="48" spans="1:11" ht="72" x14ac:dyDescent="0.3">
      <c r="A48" s="95"/>
      <c r="B48" s="95"/>
      <c r="C48" s="95"/>
      <c r="D48" s="95"/>
      <c r="E48" s="95"/>
      <c r="F48" s="95"/>
      <c r="G48" s="42">
        <v>2</v>
      </c>
      <c r="H48" s="43" t="s">
        <v>132</v>
      </c>
      <c r="I48" s="43" t="s">
        <v>133</v>
      </c>
      <c r="J48" s="5" t="s">
        <v>10</v>
      </c>
      <c r="K48" s="44"/>
    </row>
    <row r="49" spans="1:11" ht="28.8" x14ac:dyDescent="0.3">
      <c r="A49" s="95"/>
      <c r="B49" s="95"/>
      <c r="C49" s="95"/>
      <c r="D49" s="95"/>
      <c r="E49" s="95"/>
      <c r="F49" s="95"/>
      <c r="G49" s="42">
        <v>3</v>
      </c>
      <c r="H49" s="43" t="s">
        <v>134</v>
      </c>
      <c r="I49" s="43" t="s">
        <v>126</v>
      </c>
      <c r="J49" s="5" t="s">
        <v>10</v>
      </c>
      <c r="K49" s="44"/>
    </row>
    <row r="50" spans="1:11" ht="72" x14ac:dyDescent="0.3">
      <c r="A50" s="95"/>
      <c r="B50" s="95"/>
      <c r="C50" s="95"/>
      <c r="D50" s="95"/>
      <c r="E50" s="95"/>
      <c r="F50" s="95"/>
      <c r="G50" s="42">
        <v>4</v>
      </c>
      <c r="H50" s="64" t="s">
        <v>135</v>
      </c>
      <c r="I50" s="64" t="s">
        <v>136</v>
      </c>
      <c r="J50" s="5" t="s">
        <v>10</v>
      </c>
      <c r="K50" s="64"/>
    </row>
    <row r="51" spans="1:11" ht="36" customHeight="1" x14ac:dyDescent="0.3">
      <c r="A51" s="95"/>
      <c r="B51" s="95"/>
      <c r="C51" s="95"/>
      <c r="D51" s="95"/>
      <c r="E51" s="95"/>
      <c r="F51" s="95"/>
      <c r="G51" s="42">
        <v>5</v>
      </c>
      <c r="H51" s="64" t="s">
        <v>137</v>
      </c>
      <c r="I51" s="64" t="s">
        <v>126</v>
      </c>
      <c r="J51" s="5" t="s">
        <v>10</v>
      </c>
      <c r="K51" s="64"/>
    </row>
    <row r="52" spans="1:11" ht="57.6" x14ac:dyDescent="0.3">
      <c r="A52" s="95"/>
      <c r="B52" s="95"/>
      <c r="C52" s="95"/>
      <c r="D52" s="95"/>
      <c r="E52" s="95"/>
      <c r="F52" s="95"/>
      <c r="G52" s="42">
        <v>6</v>
      </c>
      <c r="H52" s="64" t="s">
        <v>138</v>
      </c>
      <c r="I52" s="64" t="s">
        <v>139</v>
      </c>
      <c r="J52" s="5" t="s">
        <v>10</v>
      </c>
      <c r="K52" s="64"/>
    </row>
    <row r="53" spans="1:11" ht="28.8" x14ac:dyDescent="0.3">
      <c r="A53" s="95"/>
      <c r="B53" s="95"/>
      <c r="C53" s="95"/>
      <c r="D53" s="95"/>
      <c r="E53" s="95"/>
      <c r="F53" s="95"/>
      <c r="G53" s="42">
        <v>7</v>
      </c>
      <c r="H53" s="64" t="s">
        <v>140</v>
      </c>
      <c r="I53" s="64" t="s">
        <v>126</v>
      </c>
      <c r="J53" s="5" t="s">
        <v>10</v>
      </c>
      <c r="K53" s="64"/>
    </row>
    <row r="54" spans="1:11" ht="28.8" x14ac:dyDescent="0.3">
      <c r="A54" s="96"/>
      <c r="B54" s="96"/>
      <c r="C54" s="96"/>
      <c r="D54" s="96"/>
      <c r="E54" s="96"/>
      <c r="F54" s="96"/>
      <c r="G54" s="42">
        <v>8</v>
      </c>
      <c r="H54" s="8" t="s">
        <v>141</v>
      </c>
      <c r="I54" s="8" t="s">
        <v>126</v>
      </c>
      <c r="J54" s="5" t="s">
        <v>10</v>
      </c>
      <c r="K54" s="4"/>
    </row>
    <row r="55" spans="1:11" x14ac:dyDescent="0.3">
      <c r="A55" s="14"/>
      <c r="B55" s="14"/>
      <c r="C55" s="14"/>
      <c r="D55" s="14"/>
      <c r="E55" s="14"/>
      <c r="F55" s="14"/>
      <c r="G55" s="11"/>
      <c r="H55" s="7"/>
      <c r="I55" s="7"/>
      <c r="J55" s="7"/>
      <c r="K55" s="6"/>
    </row>
    <row r="56" spans="1:11" ht="28.8" x14ac:dyDescent="0.3">
      <c r="A56" s="94" t="s">
        <v>1022</v>
      </c>
      <c r="B56" s="94" t="s">
        <v>946</v>
      </c>
      <c r="C56" s="94" t="s">
        <v>1027</v>
      </c>
      <c r="D56" s="94" t="s">
        <v>1014</v>
      </c>
      <c r="E56" s="94" t="s">
        <v>1021</v>
      </c>
      <c r="F56" s="94" t="s">
        <v>954</v>
      </c>
      <c r="G56" s="12">
        <v>1</v>
      </c>
      <c r="H56" s="8" t="s">
        <v>144</v>
      </c>
      <c r="I56" s="8" t="s">
        <v>157</v>
      </c>
      <c r="J56" s="5" t="s">
        <v>10</v>
      </c>
      <c r="K56" s="4"/>
    </row>
    <row r="57" spans="1:11" ht="28.8" x14ac:dyDescent="0.3">
      <c r="A57" s="95"/>
      <c r="B57" s="95"/>
      <c r="C57" s="95"/>
      <c r="D57" s="95"/>
      <c r="E57" s="95"/>
      <c r="F57" s="95"/>
      <c r="G57" s="12">
        <v>2</v>
      </c>
      <c r="H57" s="8" t="s">
        <v>145</v>
      </c>
      <c r="I57" s="8" t="s">
        <v>158</v>
      </c>
      <c r="J57" s="5" t="s">
        <v>10</v>
      </c>
      <c r="K57" s="4"/>
    </row>
    <row r="58" spans="1:11" ht="28.8" x14ac:dyDescent="0.3">
      <c r="A58" s="95"/>
      <c r="B58" s="95"/>
      <c r="C58" s="95"/>
      <c r="D58" s="95"/>
      <c r="E58" s="95"/>
      <c r="F58" s="95"/>
      <c r="G58" s="12">
        <v>3</v>
      </c>
      <c r="H58" s="8" t="s">
        <v>146</v>
      </c>
      <c r="I58" s="8" t="s">
        <v>159</v>
      </c>
      <c r="J58" s="5" t="s">
        <v>10</v>
      </c>
      <c r="K58" s="4"/>
    </row>
    <row r="59" spans="1:11" ht="28.8" x14ac:dyDescent="0.3">
      <c r="A59" s="95"/>
      <c r="B59" s="95"/>
      <c r="C59" s="95"/>
      <c r="D59" s="95"/>
      <c r="E59" s="95"/>
      <c r="F59" s="95"/>
      <c r="G59" s="12">
        <v>4</v>
      </c>
      <c r="H59" s="8" t="s">
        <v>147</v>
      </c>
      <c r="I59" s="8" t="s">
        <v>160</v>
      </c>
      <c r="J59" s="5" t="s">
        <v>10</v>
      </c>
      <c r="K59" s="4"/>
    </row>
    <row r="60" spans="1:11" ht="43.2" x14ac:dyDescent="0.3">
      <c r="A60" s="95"/>
      <c r="B60" s="95"/>
      <c r="C60" s="95"/>
      <c r="D60" s="95"/>
      <c r="E60" s="95"/>
      <c r="F60" s="95"/>
      <c r="G60" s="12">
        <v>5</v>
      </c>
      <c r="H60" s="8" t="s">
        <v>148</v>
      </c>
      <c r="I60" s="8" t="s">
        <v>161</v>
      </c>
      <c r="J60" s="5" t="s">
        <v>10</v>
      </c>
      <c r="K60" s="4"/>
    </row>
    <row r="61" spans="1:11" ht="28.8" x14ac:dyDescent="0.3">
      <c r="A61" s="95"/>
      <c r="B61" s="95"/>
      <c r="C61" s="95"/>
      <c r="D61" s="95"/>
      <c r="E61" s="95"/>
      <c r="F61" s="95"/>
      <c r="G61" s="12">
        <v>6</v>
      </c>
      <c r="H61" s="8" t="s">
        <v>149</v>
      </c>
      <c r="I61" s="8" t="s">
        <v>162</v>
      </c>
      <c r="J61" s="5" t="s">
        <v>10</v>
      </c>
      <c r="K61" s="4"/>
    </row>
    <row r="62" spans="1:11" ht="28.8" x14ac:dyDescent="0.3">
      <c r="A62" s="95"/>
      <c r="B62" s="95"/>
      <c r="C62" s="95"/>
      <c r="D62" s="95"/>
      <c r="E62" s="95"/>
      <c r="F62" s="95"/>
      <c r="G62" s="12">
        <v>7</v>
      </c>
      <c r="H62" s="8" t="s">
        <v>150</v>
      </c>
      <c r="I62" s="8" t="s">
        <v>163</v>
      </c>
      <c r="J62" s="5" t="s">
        <v>10</v>
      </c>
      <c r="K62" s="4"/>
    </row>
    <row r="63" spans="1:11" ht="86.4" x14ac:dyDescent="0.3">
      <c r="A63" s="95"/>
      <c r="B63" s="95"/>
      <c r="C63" s="95"/>
      <c r="D63" s="95"/>
      <c r="E63" s="95"/>
      <c r="F63" s="95"/>
      <c r="G63" s="12">
        <v>8</v>
      </c>
      <c r="H63" s="8" t="s">
        <v>151</v>
      </c>
      <c r="I63" s="8" t="s">
        <v>164</v>
      </c>
      <c r="J63" s="5" t="s">
        <v>10</v>
      </c>
      <c r="K63" s="4"/>
    </row>
    <row r="64" spans="1:11" ht="86.4" x14ac:dyDescent="0.3">
      <c r="A64" s="95"/>
      <c r="B64" s="95"/>
      <c r="C64" s="95"/>
      <c r="D64" s="95"/>
      <c r="E64" s="95"/>
      <c r="F64" s="95"/>
      <c r="G64" s="12">
        <v>9</v>
      </c>
      <c r="H64" s="8" t="s">
        <v>152</v>
      </c>
      <c r="I64" s="8" t="s">
        <v>165</v>
      </c>
      <c r="J64" s="5" t="s">
        <v>10</v>
      </c>
      <c r="K64" s="4"/>
    </row>
    <row r="65" spans="1:11" ht="28.8" x14ac:dyDescent="0.3">
      <c r="A65" s="95"/>
      <c r="B65" s="95"/>
      <c r="C65" s="95"/>
      <c r="D65" s="95"/>
      <c r="E65" s="95"/>
      <c r="F65" s="95"/>
      <c r="G65" s="12">
        <v>10</v>
      </c>
      <c r="H65" s="8" t="s">
        <v>153</v>
      </c>
      <c r="I65" s="8" t="s">
        <v>166</v>
      </c>
      <c r="J65" s="5" t="s">
        <v>10</v>
      </c>
      <c r="K65" s="4"/>
    </row>
    <row r="66" spans="1:11" ht="28.8" x14ac:dyDescent="0.3">
      <c r="A66" s="95"/>
      <c r="B66" s="95"/>
      <c r="C66" s="95"/>
      <c r="D66" s="95"/>
      <c r="E66" s="95"/>
      <c r="F66" s="95"/>
      <c r="G66" s="12">
        <v>11</v>
      </c>
      <c r="H66" s="8" t="s">
        <v>111</v>
      </c>
      <c r="I66" s="8" t="s">
        <v>167</v>
      </c>
      <c r="J66" s="5" t="s">
        <v>10</v>
      </c>
      <c r="K66" s="4"/>
    </row>
    <row r="67" spans="1:11" ht="43.2" x14ac:dyDescent="0.3">
      <c r="A67" s="95"/>
      <c r="B67" s="95"/>
      <c r="C67" s="95"/>
      <c r="D67" s="95"/>
      <c r="E67" s="95"/>
      <c r="F67" s="95"/>
      <c r="G67" s="12">
        <v>12</v>
      </c>
      <c r="H67" s="8" t="s">
        <v>154</v>
      </c>
      <c r="I67" s="8" t="s">
        <v>168</v>
      </c>
      <c r="J67" s="5" t="s">
        <v>10</v>
      </c>
      <c r="K67" s="4"/>
    </row>
    <row r="68" spans="1:11" ht="28.8" x14ac:dyDescent="0.3">
      <c r="A68" s="95"/>
      <c r="B68" s="95"/>
      <c r="C68" s="95"/>
      <c r="D68" s="95"/>
      <c r="E68" s="95"/>
      <c r="F68" s="95"/>
      <c r="G68" s="12">
        <v>13</v>
      </c>
      <c r="H68" s="8" t="s">
        <v>155</v>
      </c>
      <c r="I68" s="8" t="s">
        <v>169</v>
      </c>
      <c r="J68" s="5" t="s">
        <v>10</v>
      </c>
      <c r="K68" s="4"/>
    </row>
    <row r="69" spans="1:11" ht="28.8" x14ac:dyDescent="0.3">
      <c r="A69" s="95"/>
      <c r="B69" s="95"/>
      <c r="C69" s="95"/>
      <c r="D69" s="95"/>
      <c r="E69" s="95"/>
      <c r="F69" s="95"/>
      <c r="G69" s="12">
        <v>14</v>
      </c>
      <c r="H69" s="8" t="s">
        <v>156</v>
      </c>
      <c r="I69" s="8" t="s">
        <v>170</v>
      </c>
      <c r="J69" s="5" t="s">
        <v>10</v>
      </c>
      <c r="K69" s="4"/>
    </row>
    <row r="70" spans="1:11" x14ac:dyDescent="0.3">
      <c r="A70" s="14"/>
      <c r="B70" s="14"/>
      <c r="C70" s="14"/>
      <c r="D70" s="14"/>
      <c r="E70" s="14"/>
      <c r="F70" s="14"/>
      <c r="G70" s="11"/>
      <c r="H70" s="7"/>
      <c r="I70" s="7"/>
      <c r="J70" s="7"/>
      <c r="K70" s="6"/>
    </row>
    <row r="71" spans="1:11" ht="172.8" x14ac:dyDescent="0.3">
      <c r="A71" s="94" t="s">
        <v>1022</v>
      </c>
      <c r="B71" s="94" t="s">
        <v>946</v>
      </c>
      <c r="C71" s="94" t="s">
        <v>1027</v>
      </c>
      <c r="D71" s="94" t="s">
        <v>998</v>
      </c>
      <c r="E71" s="94" t="s">
        <v>887</v>
      </c>
      <c r="F71" s="94" t="s">
        <v>954</v>
      </c>
      <c r="G71" s="12">
        <v>1</v>
      </c>
      <c r="H71" s="8" t="s">
        <v>117</v>
      </c>
      <c r="I71" s="8" t="s">
        <v>118</v>
      </c>
      <c r="J71" s="5" t="s">
        <v>10</v>
      </c>
      <c r="K71" s="4"/>
    </row>
    <row r="72" spans="1:11" ht="158.4" x14ac:dyDescent="0.3">
      <c r="A72" s="95"/>
      <c r="B72" s="95"/>
      <c r="C72" s="95"/>
      <c r="D72" s="95"/>
      <c r="E72" s="95"/>
      <c r="F72" s="95"/>
      <c r="G72" s="12">
        <v>2</v>
      </c>
      <c r="H72" s="8" t="s">
        <v>119</v>
      </c>
      <c r="I72" s="8" t="s">
        <v>120</v>
      </c>
      <c r="J72" s="5" t="s">
        <v>10</v>
      </c>
      <c r="K72" s="4"/>
    </row>
    <row r="73" spans="1:11" ht="57.6" x14ac:dyDescent="0.3">
      <c r="A73" s="95"/>
      <c r="B73" s="95"/>
      <c r="C73" s="95"/>
      <c r="D73" s="95"/>
      <c r="E73" s="95"/>
      <c r="F73" s="95"/>
      <c r="G73" s="12">
        <v>3</v>
      </c>
      <c r="H73" s="8" t="s">
        <v>121</v>
      </c>
      <c r="I73" s="8" t="s">
        <v>122</v>
      </c>
      <c r="J73" s="5" t="s">
        <v>10</v>
      </c>
      <c r="K73" s="4"/>
    </row>
    <row r="74" spans="1:11" ht="86.4" x14ac:dyDescent="0.3">
      <c r="A74" s="95"/>
      <c r="B74" s="95"/>
      <c r="C74" s="95"/>
      <c r="D74" s="95"/>
      <c r="E74" s="95"/>
      <c r="F74" s="95"/>
      <c r="G74" s="12">
        <v>4</v>
      </c>
      <c r="H74" s="8" t="s">
        <v>123</v>
      </c>
      <c r="I74" s="8" t="s">
        <v>124</v>
      </c>
      <c r="J74" s="5" t="s">
        <v>10</v>
      </c>
      <c r="K74" s="4"/>
    </row>
    <row r="75" spans="1:11" ht="28.8" x14ac:dyDescent="0.3">
      <c r="A75" s="95"/>
      <c r="B75" s="95"/>
      <c r="C75" s="95"/>
      <c r="D75" s="95"/>
      <c r="E75" s="95"/>
      <c r="F75" s="95"/>
      <c r="G75" s="12">
        <v>5</v>
      </c>
      <c r="H75" s="8" t="s">
        <v>125</v>
      </c>
      <c r="I75" s="8" t="s">
        <v>126</v>
      </c>
      <c r="J75" s="5" t="s">
        <v>10</v>
      </c>
      <c r="K75" s="4"/>
    </row>
    <row r="76" spans="1:11" ht="28.8" x14ac:dyDescent="0.3">
      <c r="A76" s="96"/>
      <c r="B76" s="96"/>
      <c r="C76" s="96"/>
      <c r="D76" s="96"/>
      <c r="E76" s="96"/>
      <c r="F76" s="96"/>
      <c r="G76" s="12">
        <v>6</v>
      </c>
      <c r="H76" s="8" t="s">
        <v>127</v>
      </c>
      <c r="I76" s="8" t="s">
        <v>126</v>
      </c>
      <c r="J76" s="5" t="s">
        <v>10</v>
      </c>
      <c r="K76" s="4"/>
    </row>
    <row r="77" spans="1:11" x14ac:dyDescent="0.3">
      <c r="A77" s="14"/>
      <c r="B77" s="13"/>
      <c r="C77" s="13"/>
      <c r="D77" s="13"/>
      <c r="E77" s="13"/>
      <c r="F77" s="13"/>
      <c r="G77" s="11"/>
      <c r="H77" s="7"/>
      <c r="I77" s="7"/>
      <c r="J77" s="7"/>
      <c r="K77" s="6"/>
    </row>
    <row r="78" spans="1:11" ht="172.8" x14ac:dyDescent="0.3">
      <c r="A78" s="94" t="s">
        <v>1022</v>
      </c>
      <c r="B78" s="94" t="s">
        <v>946</v>
      </c>
      <c r="C78" s="94" t="s">
        <v>1027</v>
      </c>
      <c r="D78" s="94" t="s">
        <v>999</v>
      </c>
      <c r="E78" s="94" t="s">
        <v>886</v>
      </c>
      <c r="F78" s="94" t="s">
        <v>954</v>
      </c>
      <c r="G78" s="12">
        <v>1</v>
      </c>
      <c r="H78" s="8" t="s">
        <v>130</v>
      </c>
      <c r="I78" s="8" t="s">
        <v>131</v>
      </c>
      <c r="J78" s="5" t="s">
        <v>10</v>
      </c>
      <c r="K78" s="4"/>
    </row>
    <row r="79" spans="1:11" ht="72" x14ac:dyDescent="0.3">
      <c r="A79" s="95"/>
      <c r="B79" s="95"/>
      <c r="C79" s="95"/>
      <c r="D79" s="95"/>
      <c r="E79" s="95"/>
      <c r="F79" s="95"/>
      <c r="G79" s="12">
        <v>2</v>
      </c>
      <c r="H79" s="8" t="s">
        <v>132</v>
      </c>
      <c r="I79" s="8" t="s">
        <v>133</v>
      </c>
      <c r="J79" s="5" t="s">
        <v>10</v>
      </c>
      <c r="K79" s="4"/>
    </row>
    <row r="80" spans="1:11" ht="28.8" x14ac:dyDescent="0.3">
      <c r="A80" s="95"/>
      <c r="B80" s="95"/>
      <c r="C80" s="95"/>
      <c r="D80" s="95"/>
      <c r="E80" s="95"/>
      <c r="F80" s="95"/>
      <c r="G80" s="12">
        <v>3</v>
      </c>
      <c r="H80" s="8" t="s">
        <v>134</v>
      </c>
      <c r="I80" s="8" t="s">
        <v>126</v>
      </c>
      <c r="J80" s="5" t="s">
        <v>10</v>
      </c>
      <c r="K80" s="4"/>
    </row>
    <row r="81" spans="1:11" ht="72" x14ac:dyDescent="0.3">
      <c r="A81" s="95"/>
      <c r="B81" s="95"/>
      <c r="C81" s="95"/>
      <c r="D81" s="95"/>
      <c r="E81" s="95"/>
      <c r="F81" s="95"/>
      <c r="G81" s="12">
        <v>4</v>
      </c>
      <c r="H81" s="8" t="s">
        <v>135</v>
      </c>
      <c r="I81" s="8" t="s">
        <v>136</v>
      </c>
      <c r="J81" s="5" t="s">
        <v>10</v>
      </c>
      <c r="K81" s="4"/>
    </row>
    <row r="82" spans="1:11" ht="28.8" x14ac:dyDescent="0.3">
      <c r="A82" s="95"/>
      <c r="B82" s="95"/>
      <c r="C82" s="95"/>
      <c r="D82" s="95"/>
      <c r="E82" s="95"/>
      <c r="F82" s="95"/>
      <c r="G82" s="12">
        <v>5</v>
      </c>
      <c r="H82" s="8" t="s">
        <v>137</v>
      </c>
      <c r="I82" s="8" t="s">
        <v>126</v>
      </c>
      <c r="J82" s="5" t="s">
        <v>10</v>
      </c>
      <c r="K82" s="4"/>
    </row>
    <row r="83" spans="1:11" ht="57.6" x14ac:dyDescent="0.3">
      <c r="A83" s="95"/>
      <c r="B83" s="95"/>
      <c r="C83" s="95"/>
      <c r="D83" s="95"/>
      <c r="E83" s="95"/>
      <c r="F83" s="95"/>
      <c r="G83" s="12">
        <v>6</v>
      </c>
      <c r="H83" s="8" t="s">
        <v>138</v>
      </c>
      <c r="I83" s="8" t="s">
        <v>139</v>
      </c>
      <c r="J83" s="5" t="s">
        <v>10</v>
      </c>
      <c r="K83" s="4"/>
    </row>
    <row r="84" spans="1:11" ht="28.8" x14ac:dyDescent="0.3">
      <c r="A84" s="95"/>
      <c r="B84" s="95"/>
      <c r="C84" s="95"/>
      <c r="D84" s="95"/>
      <c r="E84" s="95"/>
      <c r="F84" s="95"/>
      <c r="G84" s="12">
        <v>7</v>
      </c>
      <c r="H84" s="8" t="s">
        <v>140</v>
      </c>
      <c r="I84" s="8" t="s">
        <v>126</v>
      </c>
      <c r="J84" s="5" t="s">
        <v>10</v>
      </c>
      <c r="K84" s="4"/>
    </row>
    <row r="85" spans="1:11" ht="28.8" x14ac:dyDescent="0.3">
      <c r="A85" s="96"/>
      <c r="B85" s="96"/>
      <c r="C85" s="96"/>
      <c r="D85" s="96"/>
      <c r="E85" s="96"/>
      <c r="F85" s="96"/>
      <c r="G85" s="12">
        <v>8</v>
      </c>
      <c r="H85" s="8" t="s">
        <v>141</v>
      </c>
      <c r="I85" s="8" t="s">
        <v>126</v>
      </c>
      <c r="J85" s="5" t="s">
        <v>10</v>
      </c>
      <c r="K85" s="4"/>
    </row>
    <row r="86" spans="1:11" x14ac:dyDescent="0.3">
      <c r="A86" s="14"/>
      <c r="B86" s="13"/>
      <c r="C86" s="13"/>
      <c r="D86" s="13"/>
      <c r="E86" s="13"/>
      <c r="F86" s="13"/>
      <c r="G86" s="11"/>
      <c r="H86" s="7"/>
      <c r="I86" s="7"/>
      <c r="J86" s="7"/>
      <c r="K86" s="6"/>
    </row>
    <row r="87" spans="1:11" ht="28.8" x14ac:dyDescent="0.3">
      <c r="A87" s="94" t="s">
        <v>1022</v>
      </c>
      <c r="B87" s="94" t="s">
        <v>946</v>
      </c>
      <c r="C87" s="94" t="s">
        <v>1027</v>
      </c>
      <c r="D87" s="94" t="s">
        <v>1000</v>
      </c>
      <c r="E87" s="94" t="s">
        <v>971</v>
      </c>
      <c r="F87" s="94" t="s">
        <v>954</v>
      </c>
      <c r="G87" s="12">
        <v>1</v>
      </c>
      <c r="H87" s="8" t="s">
        <v>97</v>
      </c>
      <c r="I87" s="8" t="s">
        <v>177</v>
      </c>
      <c r="J87" s="5" t="s">
        <v>10</v>
      </c>
      <c r="K87" s="4"/>
    </row>
    <row r="88" spans="1:11" ht="43.2" x14ac:dyDescent="0.3">
      <c r="A88" s="95"/>
      <c r="B88" s="95"/>
      <c r="C88" s="95"/>
      <c r="D88" s="95"/>
      <c r="E88" s="95"/>
      <c r="F88" s="95"/>
      <c r="G88" s="12">
        <v>2</v>
      </c>
      <c r="H88" s="8" t="s">
        <v>178</v>
      </c>
      <c r="I88" s="8" t="s">
        <v>179</v>
      </c>
      <c r="J88" s="5" t="s">
        <v>10</v>
      </c>
      <c r="K88" s="4"/>
    </row>
    <row r="89" spans="1:11" ht="43.2" x14ac:dyDescent="0.3">
      <c r="A89" s="95"/>
      <c r="B89" s="95"/>
      <c r="C89" s="95"/>
      <c r="D89" s="95"/>
      <c r="E89" s="95"/>
      <c r="F89" s="95"/>
      <c r="G89" s="12">
        <v>3</v>
      </c>
      <c r="H89" s="8" t="s">
        <v>180</v>
      </c>
      <c r="I89" s="8" t="s">
        <v>181</v>
      </c>
      <c r="J89" s="5" t="s">
        <v>10</v>
      </c>
      <c r="K89" s="4"/>
    </row>
    <row r="90" spans="1:11" ht="57.6" x14ac:dyDescent="0.3">
      <c r="A90" s="95"/>
      <c r="B90" s="95"/>
      <c r="C90" s="95"/>
      <c r="D90" s="95"/>
      <c r="E90" s="95"/>
      <c r="F90" s="95"/>
      <c r="G90" s="12">
        <v>4</v>
      </c>
      <c r="H90" s="8" t="s">
        <v>103</v>
      </c>
      <c r="I90" s="8" t="s">
        <v>182</v>
      </c>
      <c r="J90" s="5" t="s">
        <v>10</v>
      </c>
      <c r="K90" s="4"/>
    </row>
    <row r="91" spans="1:11" ht="43.2" x14ac:dyDescent="0.3">
      <c r="A91" s="95"/>
      <c r="B91" s="95"/>
      <c r="C91" s="95"/>
      <c r="D91" s="95"/>
      <c r="E91" s="95"/>
      <c r="F91" s="95"/>
      <c r="G91" s="12">
        <v>5</v>
      </c>
      <c r="H91" s="8" t="s">
        <v>105</v>
      </c>
      <c r="I91" s="8" t="s">
        <v>183</v>
      </c>
      <c r="J91" s="5" t="s">
        <v>10</v>
      </c>
      <c r="K91" s="4"/>
    </row>
    <row r="92" spans="1:11" ht="43.2" x14ac:dyDescent="0.3">
      <c r="A92" s="95"/>
      <c r="B92" s="95"/>
      <c r="C92" s="95"/>
      <c r="D92" s="95"/>
      <c r="E92" s="95"/>
      <c r="F92" s="95"/>
      <c r="G92" s="12">
        <v>6</v>
      </c>
      <c r="H92" s="8" t="s">
        <v>107</v>
      </c>
      <c r="I92" s="8" t="s">
        <v>184</v>
      </c>
      <c r="J92" s="5" t="s">
        <v>10</v>
      </c>
      <c r="K92" s="4"/>
    </row>
    <row r="93" spans="1:11" x14ac:dyDescent="0.3">
      <c r="A93" s="95"/>
      <c r="B93" s="95"/>
      <c r="C93" s="95"/>
      <c r="D93" s="95"/>
      <c r="E93" s="95"/>
      <c r="F93" s="95"/>
      <c r="G93" s="12">
        <v>7</v>
      </c>
      <c r="H93" s="8" t="s">
        <v>109</v>
      </c>
      <c r="I93" s="8" t="s">
        <v>185</v>
      </c>
      <c r="J93" s="5" t="s">
        <v>10</v>
      </c>
      <c r="K93" s="4"/>
    </row>
    <row r="94" spans="1:11" x14ac:dyDescent="0.3">
      <c r="A94" s="95"/>
      <c r="B94" s="95"/>
      <c r="C94" s="95"/>
      <c r="D94" s="95"/>
      <c r="E94" s="95"/>
      <c r="F94" s="95"/>
      <c r="G94" s="12">
        <v>8</v>
      </c>
      <c r="H94" s="8" t="s">
        <v>111</v>
      </c>
      <c r="I94" s="8" t="s">
        <v>186</v>
      </c>
      <c r="J94" s="5" t="s">
        <v>10</v>
      </c>
      <c r="K94" s="4"/>
    </row>
    <row r="95" spans="1:11" x14ac:dyDescent="0.3">
      <c r="A95" s="95"/>
      <c r="B95" s="95"/>
      <c r="C95" s="95"/>
      <c r="D95" s="95"/>
      <c r="E95" s="95"/>
      <c r="F95" s="95"/>
      <c r="G95" s="12">
        <v>9</v>
      </c>
      <c r="H95" s="8" t="s">
        <v>187</v>
      </c>
      <c r="I95" s="8" t="s">
        <v>188</v>
      </c>
      <c r="J95" s="5" t="s">
        <v>10</v>
      </c>
      <c r="K95" s="4"/>
    </row>
    <row r="96" spans="1:11" x14ac:dyDescent="0.3">
      <c r="A96" s="14"/>
      <c r="B96" s="13"/>
      <c r="C96" s="13"/>
      <c r="D96" s="13"/>
      <c r="E96" s="13"/>
      <c r="F96" s="13"/>
      <c r="G96" s="11"/>
      <c r="H96" s="7"/>
      <c r="I96" s="7"/>
      <c r="J96" s="7"/>
      <c r="K96" s="6"/>
    </row>
    <row r="97" spans="1:11" ht="43.2" x14ac:dyDescent="0.3">
      <c r="A97" s="94" t="s">
        <v>1022</v>
      </c>
      <c r="B97" s="94" t="s">
        <v>946</v>
      </c>
      <c r="C97" s="94" t="s">
        <v>1027</v>
      </c>
      <c r="D97" s="94" t="s">
        <v>1015</v>
      </c>
      <c r="E97" s="94" t="s">
        <v>973</v>
      </c>
      <c r="F97" s="94" t="s">
        <v>954</v>
      </c>
      <c r="G97" s="12">
        <v>1</v>
      </c>
      <c r="H97" s="8" t="s">
        <v>191</v>
      </c>
      <c r="I97" s="8" t="s">
        <v>520</v>
      </c>
      <c r="J97" s="5" t="s">
        <v>10</v>
      </c>
      <c r="K97" s="4"/>
    </row>
    <row r="98" spans="1:11" ht="57.6" x14ac:dyDescent="0.3">
      <c r="A98" s="95"/>
      <c r="B98" s="95"/>
      <c r="C98" s="95"/>
      <c r="D98" s="95"/>
      <c r="E98" s="95"/>
      <c r="F98" s="95"/>
      <c r="G98" s="12">
        <v>2</v>
      </c>
      <c r="H98" s="8" t="s">
        <v>193</v>
      </c>
      <c r="I98" s="8" t="s">
        <v>227</v>
      </c>
      <c r="J98" s="5" t="s">
        <v>10</v>
      </c>
      <c r="K98" s="4"/>
    </row>
    <row r="99" spans="1:11" ht="28.8" x14ac:dyDescent="0.3">
      <c r="A99" s="95"/>
      <c r="B99" s="95"/>
      <c r="C99" s="95"/>
      <c r="D99" s="95"/>
      <c r="E99" s="95"/>
      <c r="F99" s="95"/>
      <c r="G99" s="12">
        <v>3</v>
      </c>
      <c r="H99" s="8" t="s">
        <v>195</v>
      </c>
      <c r="I99" s="8" t="s">
        <v>521</v>
      </c>
      <c r="J99" s="5" t="s">
        <v>10</v>
      </c>
      <c r="K99" s="4"/>
    </row>
    <row r="100" spans="1:11" ht="57.6" x14ac:dyDescent="0.3">
      <c r="A100" s="95"/>
      <c r="B100" s="95"/>
      <c r="C100" s="95"/>
      <c r="D100" s="95"/>
      <c r="E100" s="95"/>
      <c r="F100" s="95"/>
      <c r="G100" s="12">
        <v>4</v>
      </c>
      <c r="H100" s="8" t="s">
        <v>197</v>
      </c>
      <c r="I100" s="8" t="s">
        <v>522</v>
      </c>
      <c r="J100" s="5" t="s">
        <v>10</v>
      </c>
      <c r="K100" s="4"/>
    </row>
    <row r="101" spans="1:11" ht="72" x14ac:dyDescent="0.3">
      <c r="A101" s="95"/>
      <c r="B101" s="95"/>
      <c r="C101" s="95"/>
      <c r="D101" s="95"/>
      <c r="E101" s="95"/>
      <c r="F101" s="95"/>
      <c r="G101" s="12">
        <v>5</v>
      </c>
      <c r="H101" s="8" t="s">
        <v>199</v>
      </c>
      <c r="I101" s="8" t="s">
        <v>230</v>
      </c>
      <c r="J101" s="5" t="s">
        <v>10</v>
      </c>
      <c r="K101" s="4"/>
    </row>
    <row r="102" spans="1:11" ht="28.8" x14ac:dyDescent="0.3">
      <c r="A102" s="95"/>
      <c r="B102" s="95"/>
      <c r="C102" s="95"/>
      <c r="D102" s="95"/>
      <c r="E102" s="95"/>
      <c r="F102" s="95"/>
      <c r="G102" s="12">
        <v>6</v>
      </c>
      <c r="H102" s="8" t="s">
        <v>201</v>
      </c>
      <c r="I102" s="8" t="s">
        <v>202</v>
      </c>
      <c r="J102" s="5" t="s">
        <v>10</v>
      </c>
      <c r="K102" s="4"/>
    </row>
    <row r="103" spans="1:11" ht="28.8" x14ac:dyDescent="0.3">
      <c r="A103" s="95"/>
      <c r="B103" s="95"/>
      <c r="C103" s="95"/>
      <c r="D103" s="95"/>
      <c r="E103" s="95"/>
      <c r="F103" s="95"/>
      <c r="G103" s="12">
        <v>7</v>
      </c>
      <c r="H103" s="8" t="s">
        <v>203</v>
      </c>
      <c r="I103" s="8" t="s">
        <v>204</v>
      </c>
      <c r="J103" s="5" t="s">
        <v>10</v>
      </c>
      <c r="K103" s="4"/>
    </row>
    <row r="104" spans="1:11" ht="28.8" x14ac:dyDescent="0.3">
      <c r="A104" s="95"/>
      <c r="B104" s="95"/>
      <c r="C104" s="95"/>
      <c r="D104" s="95"/>
      <c r="E104" s="95"/>
      <c r="F104" s="95"/>
      <c r="G104" s="12">
        <v>8</v>
      </c>
      <c r="H104" s="8" t="s">
        <v>205</v>
      </c>
      <c r="I104" s="8" t="s">
        <v>523</v>
      </c>
      <c r="J104" s="5" t="s">
        <v>10</v>
      </c>
      <c r="K104" s="4"/>
    </row>
    <row r="105" spans="1:11" ht="28.8" x14ac:dyDescent="0.3">
      <c r="A105" s="95"/>
      <c r="B105" s="95"/>
      <c r="C105" s="95"/>
      <c r="D105" s="95"/>
      <c r="E105" s="95"/>
      <c r="F105" s="95"/>
      <c r="G105" s="12">
        <v>9</v>
      </c>
      <c r="H105" s="8" t="s">
        <v>207</v>
      </c>
      <c r="I105" s="8" t="s">
        <v>208</v>
      </c>
      <c r="J105" s="5" t="s">
        <v>10</v>
      </c>
      <c r="K105" s="4"/>
    </row>
    <row r="106" spans="1:11" ht="28.8" x14ac:dyDescent="0.3">
      <c r="A106" s="95"/>
      <c r="B106" s="95"/>
      <c r="C106" s="95"/>
      <c r="D106" s="95"/>
      <c r="E106" s="95"/>
      <c r="F106" s="95"/>
      <c r="G106" s="12">
        <v>10</v>
      </c>
      <c r="H106" s="8" t="s">
        <v>209</v>
      </c>
      <c r="I106" s="8" t="s">
        <v>210</v>
      </c>
      <c r="J106" s="5" t="s">
        <v>10</v>
      </c>
      <c r="K106" s="4"/>
    </row>
    <row r="107" spans="1:11" ht="28.8" x14ac:dyDescent="0.3">
      <c r="A107" s="95"/>
      <c r="B107" s="95"/>
      <c r="C107" s="95"/>
      <c r="D107" s="95"/>
      <c r="E107" s="95"/>
      <c r="F107" s="95"/>
      <c r="G107" s="12">
        <v>11</v>
      </c>
      <c r="H107" s="8" t="s">
        <v>211</v>
      </c>
      <c r="I107" s="8" t="s">
        <v>212</v>
      </c>
      <c r="J107" s="5" t="s">
        <v>10</v>
      </c>
      <c r="K107" s="4"/>
    </row>
    <row r="108" spans="1:11" ht="57.6" x14ac:dyDescent="0.3">
      <c r="A108" s="96"/>
      <c r="B108" s="96"/>
      <c r="C108" s="96"/>
      <c r="D108" s="96"/>
      <c r="E108" s="96"/>
      <c r="F108" s="96"/>
      <c r="G108" s="12">
        <v>12</v>
      </c>
      <c r="H108" s="8" t="s">
        <v>213</v>
      </c>
      <c r="I108" s="8" t="s">
        <v>214</v>
      </c>
      <c r="J108" s="5" t="s">
        <v>10</v>
      </c>
      <c r="K108" s="4"/>
    </row>
    <row r="109" spans="1:11" x14ac:dyDescent="0.3">
      <c r="A109" s="14"/>
      <c r="B109" s="13"/>
      <c r="C109" s="13"/>
      <c r="D109" s="13"/>
      <c r="E109" s="13"/>
      <c r="F109" s="13"/>
      <c r="G109" s="11"/>
      <c r="H109" s="7"/>
      <c r="I109" s="7"/>
      <c r="J109" s="7"/>
      <c r="K109" s="6"/>
    </row>
    <row r="110" spans="1:11" ht="43.2" x14ac:dyDescent="0.3">
      <c r="A110" s="94" t="s">
        <v>1022</v>
      </c>
      <c r="B110" s="94" t="s">
        <v>946</v>
      </c>
      <c r="C110" s="94" t="s">
        <v>1027</v>
      </c>
      <c r="D110" s="94" t="s">
        <v>1016</v>
      </c>
      <c r="E110" s="94" t="s">
        <v>975</v>
      </c>
      <c r="F110" s="94" t="s">
        <v>954</v>
      </c>
      <c r="G110" s="12">
        <v>1</v>
      </c>
      <c r="H110" s="8" t="s">
        <v>191</v>
      </c>
      <c r="I110" s="8" t="s">
        <v>520</v>
      </c>
      <c r="J110" s="5" t="s">
        <v>10</v>
      </c>
      <c r="K110" s="4"/>
    </row>
    <row r="111" spans="1:11" ht="57.6" x14ac:dyDescent="0.3">
      <c r="A111" s="95"/>
      <c r="B111" s="95"/>
      <c r="C111" s="95"/>
      <c r="D111" s="95"/>
      <c r="E111" s="95"/>
      <c r="F111" s="95"/>
      <c r="G111" s="12">
        <v>2</v>
      </c>
      <c r="H111" s="8" t="s">
        <v>193</v>
      </c>
      <c r="I111" s="8" t="s">
        <v>227</v>
      </c>
      <c r="J111" s="5" t="s">
        <v>10</v>
      </c>
      <c r="K111" s="4"/>
    </row>
    <row r="112" spans="1:11" ht="28.8" x14ac:dyDescent="0.3">
      <c r="A112" s="95"/>
      <c r="B112" s="95"/>
      <c r="C112" s="95"/>
      <c r="D112" s="95"/>
      <c r="E112" s="95"/>
      <c r="F112" s="95"/>
      <c r="G112" s="12">
        <v>3</v>
      </c>
      <c r="H112" s="8" t="s">
        <v>195</v>
      </c>
      <c r="I112" s="8" t="s">
        <v>521</v>
      </c>
      <c r="J112" s="5" t="s">
        <v>10</v>
      </c>
      <c r="K112" s="4"/>
    </row>
    <row r="113" spans="1:11" ht="57.6" x14ac:dyDescent="0.3">
      <c r="A113" s="95"/>
      <c r="B113" s="95"/>
      <c r="C113" s="95"/>
      <c r="D113" s="95"/>
      <c r="E113" s="95"/>
      <c r="F113" s="95"/>
      <c r="G113" s="12">
        <v>4</v>
      </c>
      <c r="H113" s="8" t="s">
        <v>197</v>
      </c>
      <c r="I113" s="8" t="s">
        <v>522</v>
      </c>
      <c r="J113" s="5" t="s">
        <v>10</v>
      </c>
      <c r="K113" s="4"/>
    </row>
    <row r="114" spans="1:11" ht="72" x14ac:dyDescent="0.3">
      <c r="A114" s="95"/>
      <c r="B114" s="95"/>
      <c r="C114" s="95"/>
      <c r="D114" s="95"/>
      <c r="E114" s="95"/>
      <c r="F114" s="95"/>
      <c r="G114" s="12">
        <v>5</v>
      </c>
      <c r="H114" s="8" t="s">
        <v>199</v>
      </c>
      <c r="I114" s="8" t="s">
        <v>230</v>
      </c>
      <c r="J114" s="5" t="s">
        <v>10</v>
      </c>
      <c r="K114" s="4"/>
    </row>
    <row r="115" spans="1:11" ht="28.8" x14ac:dyDescent="0.3">
      <c r="A115" s="95"/>
      <c r="B115" s="95"/>
      <c r="C115" s="95"/>
      <c r="D115" s="95"/>
      <c r="E115" s="95"/>
      <c r="F115" s="95"/>
      <c r="G115" s="12">
        <v>6</v>
      </c>
      <c r="H115" s="8" t="s">
        <v>201</v>
      </c>
      <c r="I115" s="8" t="s">
        <v>202</v>
      </c>
      <c r="J115" s="5" t="s">
        <v>10</v>
      </c>
      <c r="K115" s="4"/>
    </row>
    <row r="116" spans="1:11" ht="28.8" x14ac:dyDescent="0.3">
      <c r="A116" s="95"/>
      <c r="B116" s="95"/>
      <c r="C116" s="95"/>
      <c r="D116" s="95"/>
      <c r="E116" s="95"/>
      <c r="F116" s="95"/>
      <c r="G116" s="12">
        <v>7</v>
      </c>
      <c r="H116" s="8" t="s">
        <v>203</v>
      </c>
      <c r="I116" s="8" t="s">
        <v>204</v>
      </c>
      <c r="J116" s="5" t="s">
        <v>10</v>
      </c>
      <c r="K116" s="4"/>
    </row>
    <row r="117" spans="1:11" ht="28.8" x14ac:dyDescent="0.3">
      <c r="A117" s="95"/>
      <c r="B117" s="95"/>
      <c r="C117" s="95"/>
      <c r="D117" s="95"/>
      <c r="E117" s="95"/>
      <c r="F117" s="95"/>
      <c r="G117" s="12">
        <v>8</v>
      </c>
      <c r="H117" s="8" t="s">
        <v>205</v>
      </c>
      <c r="I117" s="8" t="s">
        <v>523</v>
      </c>
      <c r="J117" s="5" t="s">
        <v>10</v>
      </c>
      <c r="K117" s="4"/>
    </row>
    <row r="118" spans="1:11" ht="28.8" x14ac:dyDescent="0.3">
      <c r="A118" s="95"/>
      <c r="B118" s="95"/>
      <c r="C118" s="95"/>
      <c r="D118" s="95"/>
      <c r="E118" s="95"/>
      <c r="F118" s="95"/>
      <c r="G118" s="12">
        <v>9</v>
      </c>
      <c r="H118" s="8" t="s">
        <v>207</v>
      </c>
      <c r="I118" s="8" t="s">
        <v>208</v>
      </c>
      <c r="J118" s="5" t="s">
        <v>10</v>
      </c>
      <c r="K118" s="4"/>
    </row>
    <row r="119" spans="1:11" ht="28.8" x14ac:dyDescent="0.3">
      <c r="A119" s="95"/>
      <c r="B119" s="95"/>
      <c r="C119" s="95"/>
      <c r="D119" s="95"/>
      <c r="E119" s="95"/>
      <c r="F119" s="95"/>
      <c r="G119" s="12">
        <v>10</v>
      </c>
      <c r="H119" s="8" t="s">
        <v>209</v>
      </c>
      <c r="I119" s="8" t="s">
        <v>210</v>
      </c>
      <c r="J119" s="5" t="s">
        <v>10</v>
      </c>
      <c r="K119" s="4"/>
    </row>
    <row r="120" spans="1:11" ht="28.8" x14ac:dyDescent="0.3">
      <c r="A120" s="95"/>
      <c r="B120" s="95"/>
      <c r="C120" s="95"/>
      <c r="D120" s="95"/>
      <c r="E120" s="95"/>
      <c r="F120" s="95"/>
      <c r="G120" s="12">
        <v>11</v>
      </c>
      <c r="H120" s="8" t="s">
        <v>211</v>
      </c>
      <c r="I120" s="8" t="s">
        <v>212</v>
      </c>
      <c r="J120" s="5" t="s">
        <v>10</v>
      </c>
      <c r="K120" s="4"/>
    </row>
    <row r="121" spans="1:11" ht="57.6" x14ac:dyDescent="0.3">
      <c r="A121" s="96"/>
      <c r="B121" s="96"/>
      <c r="C121" s="96"/>
      <c r="D121" s="96"/>
      <c r="E121" s="96"/>
      <c r="F121" s="96"/>
      <c r="G121" s="12">
        <v>12</v>
      </c>
      <c r="H121" s="8" t="s">
        <v>213</v>
      </c>
      <c r="I121" s="8" t="s">
        <v>214</v>
      </c>
      <c r="J121" s="5" t="s">
        <v>10</v>
      </c>
      <c r="K121" s="4"/>
    </row>
    <row r="122" spans="1:11" x14ac:dyDescent="0.3">
      <c r="A122" s="14"/>
      <c r="B122" s="13"/>
      <c r="C122" s="13"/>
      <c r="D122" s="13"/>
      <c r="E122" s="13"/>
      <c r="F122" s="13"/>
      <c r="G122" s="11"/>
      <c r="H122" s="7"/>
      <c r="I122" s="7"/>
      <c r="J122" s="7"/>
      <c r="K122" s="6"/>
    </row>
    <row r="123" spans="1:11" ht="28.8" x14ac:dyDescent="0.3">
      <c r="A123" s="94" t="s">
        <v>1028</v>
      </c>
      <c r="B123" s="94" t="s">
        <v>946</v>
      </c>
      <c r="C123" s="94" t="s">
        <v>1027</v>
      </c>
      <c r="D123" s="94" t="s">
        <v>1001</v>
      </c>
      <c r="E123" s="94" t="s">
        <v>979</v>
      </c>
      <c r="F123" s="94" t="s">
        <v>954</v>
      </c>
      <c r="G123" s="12">
        <v>1</v>
      </c>
      <c r="H123" s="8" t="s">
        <v>144</v>
      </c>
      <c r="I123" s="8" t="s">
        <v>157</v>
      </c>
      <c r="J123" s="5" t="s">
        <v>10</v>
      </c>
      <c r="K123" s="4"/>
    </row>
    <row r="124" spans="1:11" ht="28.8" x14ac:dyDescent="0.3">
      <c r="A124" s="95"/>
      <c r="B124" s="95"/>
      <c r="C124" s="95"/>
      <c r="D124" s="95"/>
      <c r="E124" s="95"/>
      <c r="F124" s="95"/>
      <c r="G124" s="12">
        <v>2</v>
      </c>
      <c r="H124" s="8" t="s">
        <v>145</v>
      </c>
      <c r="I124" s="8" t="s">
        <v>158</v>
      </c>
      <c r="J124" s="5" t="s">
        <v>10</v>
      </c>
      <c r="K124" s="4"/>
    </row>
    <row r="125" spans="1:11" ht="28.8" x14ac:dyDescent="0.3">
      <c r="A125" s="95"/>
      <c r="B125" s="95"/>
      <c r="C125" s="95"/>
      <c r="D125" s="95"/>
      <c r="E125" s="95"/>
      <c r="F125" s="95"/>
      <c r="G125" s="12">
        <v>3</v>
      </c>
      <c r="H125" s="8" t="s">
        <v>146</v>
      </c>
      <c r="I125" s="8" t="s">
        <v>159</v>
      </c>
      <c r="J125" s="5" t="s">
        <v>10</v>
      </c>
      <c r="K125" s="4"/>
    </row>
    <row r="126" spans="1:11" ht="28.8" x14ac:dyDescent="0.3">
      <c r="A126" s="95"/>
      <c r="B126" s="95"/>
      <c r="C126" s="95"/>
      <c r="D126" s="95"/>
      <c r="E126" s="95"/>
      <c r="F126" s="95"/>
      <c r="G126" s="12">
        <v>4</v>
      </c>
      <c r="H126" s="8" t="s">
        <v>147</v>
      </c>
      <c r="I126" s="8" t="s">
        <v>160</v>
      </c>
      <c r="J126" s="5" t="s">
        <v>10</v>
      </c>
      <c r="K126" s="4"/>
    </row>
    <row r="127" spans="1:11" ht="43.2" x14ac:dyDescent="0.3">
      <c r="A127" s="95"/>
      <c r="B127" s="95"/>
      <c r="C127" s="95"/>
      <c r="D127" s="95"/>
      <c r="E127" s="95"/>
      <c r="F127" s="95"/>
      <c r="G127" s="12">
        <v>5</v>
      </c>
      <c r="H127" s="8" t="s">
        <v>148</v>
      </c>
      <c r="I127" s="8" t="s">
        <v>161</v>
      </c>
      <c r="J127" s="5" t="s">
        <v>10</v>
      </c>
      <c r="K127" s="4"/>
    </row>
    <row r="128" spans="1:11" ht="28.8" x14ac:dyDescent="0.3">
      <c r="A128" s="95"/>
      <c r="B128" s="95"/>
      <c r="C128" s="95"/>
      <c r="D128" s="95"/>
      <c r="E128" s="95"/>
      <c r="F128" s="95"/>
      <c r="G128" s="12">
        <v>6</v>
      </c>
      <c r="H128" s="8" t="s">
        <v>149</v>
      </c>
      <c r="I128" s="8" t="s">
        <v>162</v>
      </c>
      <c r="J128" s="5" t="s">
        <v>10</v>
      </c>
      <c r="K128" s="4"/>
    </row>
    <row r="129" spans="1:11" ht="28.8" x14ac:dyDescent="0.3">
      <c r="A129" s="95"/>
      <c r="B129" s="95"/>
      <c r="C129" s="95"/>
      <c r="D129" s="95"/>
      <c r="E129" s="95"/>
      <c r="F129" s="95"/>
      <c r="G129" s="12">
        <v>7</v>
      </c>
      <c r="H129" s="8" t="s">
        <v>150</v>
      </c>
      <c r="I129" s="8" t="s">
        <v>163</v>
      </c>
      <c r="J129" s="5" t="s">
        <v>10</v>
      </c>
      <c r="K129" s="4"/>
    </row>
    <row r="130" spans="1:11" ht="86.4" x14ac:dyDescent="0.3">
      <c r="A130" s="95"/>
      <c r="B130" s="95"/>
      <c r="C130" s="95"/>
      <c r="D130" s="95"/>
      <c r="E130" s="95"/>
      <c r="F130" s="95"/>
      <c r="G130" s="12">
        <v>8</v>
      </c>
      <c r="H130" s="8" t="s">
        <v>151</v>
      </c>
      <c r="I130" s="8" t="s">
        <v>164</v>
      </c>
      <c r="J130" s="5" t="s">
        <v>10</v>
      </c>
      <c r="K130" s="4"/>
    </row>
    <row r="131" spans="1:11" ht="86.4" x14ac:dyDescent="0.3">
      <c r="A131" s="95"/>
      <c r="B131" s="95"/>
      <c r="C131" s="95"/>
      <c r="D131" s="95"/>
      <c r="E131" s="95"/>
      <c r="F131" s="95"/>
      <c r="G131" s="12">
        <v>9</v>
      </c>
      <c r="H131" s="8" t="s">
        <v>152</v>
      </c>
      <c r="I131" s="8" t="s">
        <v>165</v>
      </c>
      <c r="J131" s="5" t="s">
        <v>10</v>
      </c>
      <c r="K131" s="4"/>
    </row>
    <row r="132" spans="1:11" ht="28.8" x14ac:dyDescent="0.3">
      <c r="A132" s="95"/>
      <c r="B132" s="95"/>
      <c r="C132" s="95"/>
      <c r="D132" s="95"/>
      <c r="E132" s="95"/>
      <c r="F132" s="95"/>
      <c r="G132" s="12">
        <v>10</v>
      </c>
      <c r="H132" s="8" t="s">
        <v>153</v>
      </c>
      <c r="I132" s="8" t="s">
        <v>222</v>
      </c>
      <c r="J132" s="5" t="s">
        <v>10</v>
      </c>
      <c r="K132" s="4"/>
    </row>
    <row r="133" spans="1:11" ht="28.8" x14ac:dyDescent="0.3">
      <c r="A133" s="95"/>
      <c r="B133" s="95"/>
      <c r="C133" s="95"/>
      <c r="D133" s="95"/>
      <c r="E133" s="95"/>
      <c r="F133" s="95"/>
      <c r="G133" s="12">
        <v>11</v>
      </c>
      <c r="H133" s="8" t="s">
        <v>111</v>
      </c>
      <c r="I133" s="8" t="s">
        <v>167</v>
      </c>
      <c r="J133" s="5" t="s">
        <v>10</v>
      </c>
      <c r="K133" s="4"/>
    </row>
    <row r="134" spans="1:11" ht="43.2" x14ac:dyDescent="0.3">
      <c r="A134" s="95"/>
      <c r="B134" s="95"/>
      <c r="C134" s="95"/>
      <c r="D134" s="95"/>
      <c r="E134" s="95"/>
      <c r="F134" s="95"/>
      <c r="G134" s="12">
        <v>12</v>
      </c>
      <c r="H134" s="8" t="s">
        <v>154</v>
      </c>
      <c r="I134" s="8" t="s">
        <v>168</v>
      </c>
      <c r="J134" s="5" t="s">
        <v>10</v>
      </c>
      <c r="K134" s="4"/>
    </row>
    <row r="135" spans="1:11" ht="28.8" x14ac:dyDescent="0.3">
      <c r="A135" s="95"/>
      <c r="B135" s="95"/>
      <c r="C135" s="95"/>
      <c r="D135" s="95"/>
      <c r="E135" s="95"/>
      <c r="F135" s="95"/>
      <c r="G135" s="12">
        <v>13</v>
      </c>
      <c r="H135" s="8" t="s">
        <v>155</v>
      </c>
      <c r="I135" s="8" t="s">
        <v>169</v>
      </c>
      <c r="J135" s="5" t="s">
        <v>10</v>
      </c>
      <c r="K135" s="4"/>
    </row>
    <row r="136" spans="1:11" ht="28.8" x14ac:dyDescent="0.3">
      <c r="A136" s="96"/>
      <c r="B136" s="96"/>
      <c r="C136" s="96"/>
      <c r="D136" s="96"/>
      <c r="E136" s="96"/>
      <c r="F136" s="96"/>
      <c r="G136" s="12">
        <v>14</v>
      </c>
      <c r="H136" s="8" t="s">
        <v>156</v>
      </c>
      <c r="I136" s="8" t="s">
        <v>170</v>
      </c>
      <c r="J136" s="5" t="s">
        <v>10</v>
      </c>
      <c r="K136" s="4"/>
    </row>
    <row r="137" spans="1:11" x14ac:dyDescent="0.3">
      <c r="A137" s="14"/>
      <c r="B137" s="13"/>
      <c r="C137" s="13"/>
      <c r="D137" s="13"/>
      <c r="E137" s="13"/>
      <c r="F137" s="13"/>
      <c r="G137" s="11"/>
      <c r="H137" s="7"/>
      <c r="I137" s="7"/>
      <c r="J137" s="7"/>
      <c r="K137" s="6"/>
    </row>
    <row r="138" spans="1:11" ht="172.8" x14ac:dyDescent="0.3">
      <c r="A138" s="94" t="s">
        <v>1028</v>
      </c>
      <c r="B138" s="94" t="s">
        <v>946</v>
      </c>
      <c r="C138" s="94" t="s">
        <v>1027</v>
      </c>
      <c r="D138" s="94" t="s">
        <v>1003</v>
      </c>
      <c r="E138" s="94" t="s">
        <v>981</v>
      </c>
      <c r="F138" s="94" t="s">
        <v>954</v>
      </c>
      <c r="G138" s="12">
        <v>1</v>
      </c>
      <c r="H138" s="8" t="s">
        <v>117</v>
      </c>
      <c r="I138" s="8" t="s">
        <v>118</v>
      </c>
      <c r="J138" s="5" t="s">
        <v>10</v>
      </c>
      <c r="K138" s="4"/>
    </row>
    <row r="139" spans="1:11" ht="158.4" x14ac:dyDescent="0.3">
      <c r="A139" s="95"/>
      <c r="B139" s="95"/>
      <c r="C139" s="95"/>
      <c r="D139" s="95"/>
      <c r="E139" s="95"/>
      <c r="F139" s="95"/>
      <c r="G139" s="12">
        <v>2</v>
      </c>
      <c r="H139" s="8" t="s">
        <v>119</v>
      </c>
      <c r="I139" s="8" t="s">
        <v>120</v>
      </c>
      <c r="J139" s="5" t="s">
        <v>10</v>
      </c>
      <c r="K139" s="4"/>
    </row>
    <row r="140" spans="1:11" ht="57.6" x14ac:dyDescent="0.3">
      <c r="A140" s="95"/>
      <c r="B140" s="95"/>
      <c r="C140" s="95"/>
      <c r="D140" s="95"/>
      <c r="E140" s="95"/>
      <c r="F140" s="95"/>
      <c r="G140" s="12">
        <v>3</v>
      </c>
      <c r="H140" s="8" t="s">
        <v>121</v>
      </c>
      <c r="I140" s="8" t="s">
        <v>122</v>
      </c>
      <c r="J140" s="5" t="s">
        <v>10</v>
      </c>
      <c r="K140" s="4"/>
    </row>
    <row r="141" spans="1:11" ht="86.4" x14ac:dyDescent="0.3">
      <c r="A141" s="95"/>
      <c r="B141" s="95"/>
      <c r="C141" s="95"/>
      <c r="D141" s="95"/>
      <c r="E141" s="95"/>
      <c r="F141" s="95"/>
      <c r="G141" s="12">
        <v>4</v>
      </c>
      <c r="H141" s="8" t="s">
        <v>123</v>
      </c>
      <c r="I141" s="8" t="s">
        <v>124</v>
      </c>
      <c r="J141" s="5" t="s">
        <v>10</v>
      </c>
      <c r="K141" s="4"/>
    </row>
    <row r="142" spans="1:11" ht="28.8" x14ac:dyDescent="0.3">
      <c r="A142" s="95"/>
      <c r="B142" s="95"/>
      <c r="C142" s="95"/>
      <c r="D142" s="95"/>
      <c r="E142" s="95"/>
      <c r="F142" s="95"/>
      <c r="G142" s="12">
        <v>5</v>
      </c>
      <c r="H142" s="8" t="s">
        <v>125</v>
      </c>
      <c r="I142" s="8" t="s">
        <v>126</v>
      </c>
      <c r="J142" s="5" t="s">
        <v>10</v>
      </c>
      <c r="K142" s="4"/>
    </row>
    <row r="143" spans="1:11" ht="28.8" x14ac:dyDescent="0.3">
      <c r="A143" s="95"/>
      <c r="B143" s="95"/>
      <c r="C143" s="95"/>
      <c r="D143" s="95"/>
      <c r="E143" s="95"/>
      <c r="F143" s="95"/>
      <c r="G143" s="12">
        <v>6</v>
      </c>
      <c r="H143" s="8" t="s">
        <v>127</v>
      </c>
      <c r="I143" s="8" t="s">
        <v>126</v>
      </c>
      <c r="J143" s="5" t="s">
        <v>10</v>
      </c>
      <c r="K143" s="4"/>
    </row>
    <row r="144" spans="1:11" x14ac:dyDescent="0.3">
      <c r="A144" s="14"/>
      <c r="B144" s="13"/>
      <c r="C144" s="13"/>
      <c r="D144" s="13"/>
      <c r="E144" s="13"/>
      <c r="F144" s="13"/>
      <c r="G144" s="11"/>
      <c r="H144" s="7"/>
      <c r="I144" s="7"/>
      <c r="J144" s="7"/>
      <c r="K144" s="6"/>
    </row>
    <row r="145" spans="1:11" ht="172.8" x14ac:dyDescent="0.3">
      <c r="A145" s="94" t="s">
        <v>1028</v>
      </c>
      <c r="B145" s="94" t="s">
        <v>946</v>
      </c>
      <c r="C145" s="94" t="s">
        <v>1027</v>
      </c>
      <c r="D145" s="94" t="s">
        <v>1004</v>
      </c>
      <c r="E145" s="94" t="s">
        <v>983</v>
      </c>
      <c r="F145" s="94" t="s">
        <v>954</v>
      </c>
      <c r="G145" s="12">
        <v>1</v>
      </c>
      <c r="H145" s="8" t="s">
        <v>130</v>
      </c>
      <c r="I145" s="8" t="s">
        <v>131</v>
      </c>
      <c r="J145" s="5" t="s">
        <v>10</v>
      </c>
      <c r="K145" s="4"/>
    </row>
    <row r="146" spans="1:11" ht="72" x14ac:dyDescent="0.3">
      <c r="A146" s="95"/>
      <c r="B146" s="95"/>
      <c r="C146" s="95"/>
      <c r="D146" s="95"/>
      <c r="E146" s="95"/>
      <c r="F146" s="95"/>
      <c r="G146" s="12">
        <v>2</v>
      </c>
      <c r="H146" s="8" t="s">
        <v>132</v>
      </c>
      <c r="I146" s="8" t="s">
        <v>133</v>
      </c>
      <c r="J146" s="5" t="s">
        <v>10</v>
      </c>
      <c r="K146" s="4"/>
    </row>
    <row r="147" spans="1:11" ht="28.8" x14ac:dyDescent="0.3">
      <c r="A147" s="95"/>
      <c r="B147" s="95"/>
      <c r="C147" s="95"/>
      <c r="D147" s="95"/>
      <c r="E147" s="95"/>
      <c r="F147" s="95"/>
      <c r="G147" s="12">
        <v>3</v>
      </c>
      <c r="H147" s="8" t="s">
        <v>134</v>
      </c>
      <c r="I147" s="8" t="s">
        <v>126</v>
      </c>
      <c r="J147" s="5" t="s">
        <v>10</v>
      </c>
      <c r="K147" s="4"/>
    </row>
    <row r="148" spans="1:11" ht="72" x14ac:dyDescent="0.3">
      <c r="A148" s="95"/>
      <c r="B148" s="95"/>
      <c r="C148" s="95"/>
      <c r="D148" s="95"/>
      <c r="E148" s="95"/>
      <c r="F148" s="95"/>
      <c r="G148" s="12">
        <v>4</v>
      </c>
      <c r="H148" s="8" t="s">
        <v>135</v>
      </c>
      <c r="I148" s="8" t="s">
        <v>136</v>
      </c>
      <c r="J148" s="5" t="s">
        <v>10</v>
      </c>
      <c r="K148" s="4"/>
    </row>
    <row r="149" spans="1:11" ht="28.8" x14ac:dyDescent="0.3">
      <c r="A149" s="95"/>
      <c r="B149" s="95"/>
      <c r="C149" s="95"/>
      <c r="D149" s="95"/>
      <c r="E149" s="95"/>
      <c r="F149" s="95"/>
      <c r="G149" s="12">
        <v>5</v>
      </c>
      <c r="H149" s="8" t="s">
        <v>137</v>
      </c>
      <c r="I149" s="8" t="s">
        <v>126</v>
      </c>
      <c r="J149" s="5" t="s">
        <v>10</v>
      </c>
      <c r="K149" s="4"/>
    </row>
    <row r="150" spans="1:11" ht="57.6" x14ac:dyDescent="0.3">
      <c r="A150" s="95"/>
      <c r="B150" s="95"/>
      <c r="C150" s="95"/>
      <c r="D150" s="95"/>
      <c r="E150" s="95"/>
      <c r="F150" s="95"/>
      <c r="G150" s="12">
        <v>6</v>
      </c>
      <c r="H150" s="8" t="s">
        <v>138</v>
      </c>
      <c r="I150" s="8" t="s">
        <v>139</v>
      </c>
      <c r="J150" s="5" t="s">
        <v>10</v>
      </c>
      <c r="K150" s="4"/>
    </row>
    <row r="151" spans="1:11" ht="28.8" x14ac:dyDescent="0.3">
      <c r="A151" s="95"/>
      <c r="B151" s="95"/>
      <c r="C151" s="95"/>
      <c r="D151" s="95"/>
      <c r="E151" s="95"/>
      <c r="F151" s="95"/>
      <c r="G151" s="12">
        <v>7</v>
      </c>
      <c r="H151" s="8" t="s">
        <v>140</v>
      </c>
      <c r="I151" s="8" t="s">
        <v>126</v>
      </c>
      <c r="J151" s="5" t="s">
        <v>10</v>
      </c>
      <c r="K151" s="4"/>
    </row>
    <row r="152" spans="1:11" ht="28.8" x14ac:dyDescent="0.3">
      <c r="A152" s="95"/>
      <c r="B152" s="95"/>
      <c r="C152" s="95"/>
      <c r="D152" s="95"/>
      <c r="E152" s="95"/>
      <c r="F152" s="95"/>
      <c r="G152" s="12">
        <v>8</v>
      </c>
      <c r="H152" s="8" t="s">
        <v>141</v>
      </c>
      <c r="I152" s="8" t="s">
        <v>126</v>
      </c>
      <c r="J152" s="5" t="s">
        <v>10</v>
      </c>
      <c r="K152" s="4"/>
    </row>
    <row r="153" spans="1:11" x14ac:dyDescent="0.3">
      <c r="A153" s="14"/>
      <c r="B153" s="13"/>
      <c r="C153" s="13"/>
      <c r="D153" s="13"/>
      <c r="E153" s="13"/>
      <c r="F153" s="13"/>
      <c r="G153" s="11"/>
      <c r="H153" s="7"/>
      <c r="I153" s="7"/>
      <c r="J153" s="7"/>
      <c r="K153" s="6"/>
    </row>
    <row r="154" spans="1:11" ht="43.2" x14ac:dyDescent="0.3">
      <c r="A154" s="94" t="s">
        <v>1028</v>
      </c>
      <c r="B154" s="94" t="s">
        <v>946</v>
      </c>
      <c r="C154" s="94" t="s">
        <v>1027</v>
      </c>
      <c r="D154" s="94" t="s">
        <v>1005</v>
      </c>
      <c r="E154" s="94" t="s">
        <v>985</v>
      </c>
      <c r="F154" s="94" t="s">
        <v>954</v>
      </c>
      <c r="G154" s="12">
        <v>1</v>
      </c>
      <c r="H154" s="8" t="s">
        <v>191</v>
      </c>
      <c r="I154" s="8" t="s">
        <v>226</v>
      </c>
      <c r="J154" s="5" t="s">
        <v>10</v>
      </c>
      <c r="K154" s="4"/>
    </row>
    <row r="155" spans="1:11" ht="57.6" x14ac:dyDescent="0.3">
      <c r="A155" s="95"/>
      <c r="B155" s="95"/>
      <c r="C155" s="95"/>
      <c r="D155" s="95"/>
      <c r="E155" s="95"/>
      <c r="F155" s="95"/>
      <c r="G155" s="12">
        <v>2</v>
      </c>
      <c r="H155" s="8" t="s">
        <v>193</v>
      </c>
      <c r="I155" s="8" t="s">
        <v>227</v>
      </c>
      <c r="J155" s="5" t="s">
        <v>10</v>
      </c>
      <c r="K155" s="4"/>
    </row>
    <row r="156" spans="1:11" ht="28.8" x14ac:dyDescent="0.3">
      <c r="A156" s="95"/>
      <c r="B156" s="95"/>
      <c r="C156" s="95"/>
      <c r="D156" s="95"/>
      <c r="E156" s="95"/>
      <c r="F156" s="95"/>
      <c r="G156" s="12">
        <v>3</v>
      </c>
      <c r="H156" s="8" t="s">
        <v>195</v>
      </c>
      <c r="I156" s="8" t="s">
        <v>228</v>
      </c>
      <c r="J156" s="5" t="s">
        <v>10</v>
      </c>
      <c r="K156" s="4"/>
    </row>
    <row r="157" spans="1:11" ht="57.6" x14ac:dyDescent="0.3">
      <c r="A157" s="95"/>
      <c r="B157" s="95"/>
      <c r="C157" s="95"/>
      <c r="D157" s="95"/>
      <c r="E157" s="95"/>
      <c r="F157" s="95"/>
      <c r="G157" s="12">
        <v>4</v>
      </c>
      <c r="H157" s="8" t="s">
        <v>197</v>
      </c>
      <c r="I157" s="8" t="s">
        <v>229</v>
      </c>
      <c r="J157" s="5" t="s">
        <v>10</v>
      </c>
      <c r="K157" s="4"/>
    </row>
    <row r="158" spans="1:11" ht="72" x14ac:dyDescent="0.3">
      <c r="A158" s="95"/>
      <c r="B158" s="95"/>
      <c r="C158" s="95"/>
      <c r="D158" s="95"/>
      <c r="E158" s="95"/>
      <c r="F158" s="95"/>
      <c r="G158" s="12">
        <v>5</v>
      </c>
      <c r="H158" s="8" t="s">
        <v>199</v>
      </c>
      <c r="I158" s="8" t="s">
        <v>230</v>
      </c>
      <c r="J158" s="5" t="s">
        <v>10</v>
      </c>
      <c r="K158" s="4"/>
    </row>
    <row r="159" spans="1:11" ht="28.8" x14ac:dyDescent="0.3">
      <c r="A159" s="95"/>
      <c r="B159" s="95"/>
      <c r="C159" s="95"/>
      <c r="D159" s="95"/>
      <c r="E159" s="95"/>
      <c r="F159" s="95"/>
      <c r="G159" s="12">
        <v>6</v>
      </c>
      <c r="H159" s="8" t="s">
        <v>201</v>
      </c>
      <c r="I159" s="8" t="s">
        <v>231</v>
      </c>
      <c r="J159" s="5" t="s">
        <v>10</v>
      </c>
      <c r="K159" s="4"/>
    </row>
    <row r="160" spans="1:11" ht="28.8" x14ac:dyDescent="0.3">
      <c r="A160" s="95"/>
      <c r="B160" s="95"/>
      <c r="C160" s="95"/>
      <c r="D160" s="95"/>
      <c r="E160" s="95"/>
      <c r="F160" s="95"/>
      <c r="G160" s="12">
        <v>7</v>
      </c>
      <c r="H160" s="8" t="s">
        <v>209</v>
      </c>
      <c r="I160" s="8" t="s">
        <v>232</v>
      </c>
      <c r="J160" s="5" t="s">
        <v>10</v>
      </c>
      <c r="K160" s="4"/>
    </row>
    <row r="161" spans="1:11" ht="28.8" x14ac:dyDescent="0.3">
      <c r="A161" s="95"/>
      <c r="B161" s="95"/>
      <c r="C161" s="95"/>
      <c r="D161" s="95"/>
      <c r="E161" s="95"/>
      <c r="F161" s="95"/>
      <c r="G161" s="12">
        <v>8</v>
      </c>
      <c r="H161" s="8" t="s">
        <v>211</v>
      </c>
      <c r="I161" s="8" t="s">
        <v>233</v>
      </c>
      <c r="J161" s="5" t="s">
        <v>10</v>
      </c>
      <c r="K161" s="4"/>
    </row>
    <row r="162" spans="1:11" ht="28.8" x14ac:dyDescent="0.3">
      <c r="A162" s="95"/>
      <c r="B162" s="95"/>
      <c r="C162" s="95"/>
      <c r="D162" s="95"/>
      <c r="E162" s="95"/>
      <c r="F162" s="95"/>
      <c r="G162" s="12">
        <v>9</v>
      </c>
      <c r="H162" s="8" t="s">
        <v>234</v>
      </c>
      <c r="I162" s="8" t="s">
        <v>235</v>
      </c>
      <c r="J162" s="5" t="s">
        <v>10</v>
      </c>
      <c r="K162" s="4"/>
    </row>
    <row r="163" spans="1:11" x14ac:dyDescent="0.3">
      <c r="A163" s="14"/>
      <c r="B163" s="13"/>
      <c r="C163" s="13"/>
      <c r="D163" s="13"/>
      <c r="E163" s="13"/>
      <c r="F163" s="13"/>
      <c r="G163" s="11"/>
      <c r="H163" s="7"/>
      <c r="I163" s="7"/>
      <c r="J163" s="7"/>
      <c r="K163" s="6"/>
    </row>
    <row r="164" spans="1:11" ht="43.2" x14ac:dyDescent="0.3">
      <c r="A164" s="94" t="s">
        <v>1028</v>
      </c>
      <c r="B164" s="94" t="s">
        <v>946</v>
      </c>
      <c r="C164" s="94" t="s">
        <v>1027</v>
      </c>
      <c r="D164" s="94" t="s">
        <v>1006</v>
      </c>
      <c r="E164" s="94" t="s">
        <v>987</v>
      </c>
      <c r="F164" s="94" t="s">
        <v>954</v>
      </c>
      <c r="G164" s="12">
        <v>1</v>
      </c>
      <c r="H164" s="8" t="s">
        <v>238</v>
      </c>
      <c r="I164" s="8" t="s">
        <v>533</v>
      </c>
      <c r="J164" s="5" t="s">
        <v>10</v>
      </c>
      <c r="K164" s="4"/>
    </row>
    <row r="165" spans="1:11" ht="172.8" x14ac:dyDescent="0.3">
      <c r="A165" s="95"/>
      <c r="B165" s="95"/>
      <c r="C165" s="95"/>
      <c r="D165" s="95"/>
      <c r="E165" s="95"/>
      <c r="F165" s="95"/>
      <c r="G165" s="12">
        <v>2</v>
      </c>
      <c r="H165" s="8" t="s">
        <v>242</v>
      </c>
      <c r="I165" s="8" t="s">
        <v>534</v>
      </c>
      <c r="J165" s="5" t="s">
        <v>10</v>
      </c>
      <c r="K165" s="4"/>
    </row>
    <row r="166" spans="1:11" ht="28.8" x14ac:dyDescent="0.3">
      <c r="A166" s="95"/>
      <c r="B166" s="95"/>
      <c r="C166" s="95"/>
      <c r="D166" s="95"/>
      <c r="E166" s="95"/>
      <c r="F166" s="95"/>
      <c r="G166" s="12">
        <v>3</v>
      </c>
      <c r="H166" s="8" t="s">
        <v>246</v>
      </c>
      <c r="I166" s="8" t="s">
        <v>247</v>
      </c>
      <c r="J166" s="5" t="s">
        <v>10</v>
      </c>
      <c r="K166" s="4"/>
    </row>
    <row r="167" spans="1:11" ht="100.8" x14ac:dyDescent="0.3">
      <c r="A167" s="95"/>
      <c r="B167" s="95"/>
      <c r="C167" s="95"/>
      <c r="D167" s="95"/>
      <c r="E167" s="95"/>
      <c r="F167" s="95"/>
      <c r="G167" s="12">
        <v>4</v>
      </c>
      <c r="H167" s="8" t="s">
        <v>248</v>
      </c>
      <c r="I167" s="8" t="s">
        <v>249</v>
      </c>
      <c r="J167" s="5" t="s">
        <v>10</v>
      </c>
      <c r="K167" s="4"/>
    </row>
    <row r="168" spans="1:11" ht="57.6" x14ac:dyDescent="0.3">
      <c r="A168" s="95"/>
      <c r="B168" s="95"/>
      <c r="C168" s="95"/>
      <c r="D168" s="95"/>
      <c r="E168" s="95"/>
      <c r="F168" s="95"/>
      <c r="G168" s="12">
        <v>5</v>
      </c>
      <c r="H168" s="8" t="s">
        <v>250</v>
      </c>
      <c r="I168" s="8" t="s">
        <v>535</v>
      </c>
      <c r="J168" s="5" t="s">
        <v>10</v>
      </c>
      <c r="K168" s="4"/>
    </row>
    <row r="169" spans="1:11" ht="43.2" x14ac:dyDescent="0.3">
      <c r="A169" s="95"/>
      <c r="B169" s="95"/>
      <c r="C169" s="95"/>
      <c r="D169" s="95"/>
      <c r="E169" s="95"/>
      <c r="F169" s="95"/>
      <c r="G169" s="12">
        <v>6</v>
      </c>
      <c r="H169" s="8" t="s">
        <v>252</v>
      </c>
      <c r="I169" s="8" t="s">
        <v>536</v>
      </c>
      <c r="J169" s="5" t="s">
        <v>10</v>
      </c>
      <c r="K169" s="4"/>
    </row>
    <row r="170" spans="1:11" ht="100.8" x14ac:dyDescent="0.3">
      <c r="A170" s="95"/>
      <c r="B170" s="95"/>
      <c r="C170" s="95"/>
      <c r="D170" s="95"/>
      <c r="E170" s="95"/>
      <c r="F170" s="95"/>
      <c r="G170" s="12">
        <v>7</v>
      </c>
      <c r="H170" s="8" t="s">
        <v>537</v>
      </c>
      <c r="I170" s="8" t="s">
        <v>538</v>
      </c>
      <c r="J170" s="5" t="s">
        <v>10</v>
      </c>
      <c r="K170" s="4"/>
    </row>
    <row r="171" spans="1:11" ht="28.8" x14ac:dyDescent="0.3">
      <c r="A171" s="95"/>
      <c r="B171" s="95"/>
      <c r="C171" s="95"/>
      <c r="D171" s="95"/>
      <c r="E171" s="95"/>
      <c r="F171" s="95"/>
      <c r="G171" s="12">
        <v>8</v>
      </c>
      <c r="H171" s="8" t="s">
        <v>258</v>
      </c>
      <c r="I171" s="8" t="s">
        <v>259</v>
      </c>
      <c r="J171" s="5" t="s">
        <v>10</v>
      </c>
      <c r="K171" s="4"/>
    </row>
    <row r="172" spans="1:11" x14ac:dyDescent="0.3">
      <c r="A172" s="95"/>
      <c r="B172" s="95"/>
      <c r="C172" s="95"/>
      <c r="D172" s="95"/>
      <c r="E172" s="95"/>
      <c r="F172" s="95"/>
      <c r="G172" s="12">
        <v>9</v>
      </c>
      <c r="H172" s="8" t="s">
        <v>260</v>
      </c>
      <c r="I172" s="8" t="s">
        <v>261</v>
      </c>
      <c r="J172" s="5" t="s">
        <v>10</v>
      </c>
      <c r="K172" s="4"/>
    </row>
    <row r="173" spans="1:11" x14ac:dyDescent="0.3">
      <c r="A173" s="95"/>
      <c r="B173" s="95"/>
      <c r="C173" s="95"/>
      <c r="D173" s="95"/>
      <c r="E173" s="95"/>
      <c r="F173" s="95"/>
      <c r="G173" s="12">
        <v>10</v>
      </c>
      <c r="H173" s="8" t="s">
        <v>262</v>
      </c>
      <c r="I173" s="8" t="s">
        <v>263</v>
      </c>
      <c r="J173" s="5" t="s">
        <v>10</v>
      </c>
      <c r="K173" s="4"/>
    </row>
    <row r="174" spans="1:11" ht="28.8" x14ac:dyDescent="0.3">
      <c r="A174" s="95"/>
      <c r="B174" s="95"/>
      <c r="C174" s="95"/>
      <c r="D174" s="95"/>
      <c r="E174" s="95"/>
      <c r="F174" s="95"/>
      <c r="G174" s="12">
        <v>11</v>
      </c>
      <c r="H174" s="8" t="s">
        <v>264</v>
      </c>
      <c r="I174" s="8" t="s">
        <v>539</v>
      </c>
      <c r="J174" s="5" t="s">
        <v>10</v>
      </c>
      <c r="K174" s="4"/>
    </row>
    <row r="175" spans="1:11" ht="28.8" x14ac:dyDescent="0.3">
      <c r="A175" s="95"/>
      <c r="B175" s="95"/>
      <c r="C175" s="95"/>
      <c r="D175" s="95"/>
      <c r="E175" s="95"/>
      <c r="F175" s="95"/>
      <c r="G175" s="12">
        <v>12</v>
      </c>
      <c r="H175" s="8" t="s">
        <v>268</v>
      </c>
      <c r="I175" s="8" t="s">
        <v>540</v>
      </c>
      <c r="J175" s="5" t="s">
        <v>10</v>
      </c>
      <c r="K175" s="4"/>
    </row>
    <row r="176" spans="1:11" ht="28.8" x14ac:dyDescent="0.3">
      <c r="A176" s="95"/>
      <c r="B176" s="95"/>
      <c r="C176" s="95"/>
      <c r="D176" s="95"/>
      <c r="E176" s="95"/>
      <c r="F176" s="95"/>
      <c r="G176" s="12">
        <v>13</v>
      </c>
      <c r="H176" s="8" t="s">
        <v>270</v>
      </c>
      <c r="I176" s="8" t="s">
        <v>541</v>
      </c>
      <c r="J176" s="5" t="s">
        <v>10</v>
      </c>
      <c r="K176" s="4"/>
    </row>
    <row r="177" spans="1:11" x14ac:dyDescent="0.3">
      <c r="A177" s="95"/>
      <c r="B177" s="95"/>
      <c r="C177" s="95"/>
      <c r="D177" s="95"/>
      <c r="E177" s="95"/>
      <c r="F177" s="95"/>
      <c r="G177" s="12">
        <v>14</v>
      </c>
      <c r="H177" s="8" t="s">
        <v>272</v>
      </c>
      <c r="I177" s="8" t="s">
        <v>542</v>
      </c>
      <c r="J177" s="5" t="s">
        <v>10</v>
      </c>
      <c r="K177" s="4"/>
    </row>
    <row r="178" spans="1:11" ht="72" x14ac:dyDescent="0.3">
      <c r="A178" s="95"/>
      <c r="B178" s="95"/>
      <c r="C178" s="95"/>
      <c r="D178" s="95"/>
      <c r="E178" s="95"/>
      <c r="F178" s="95"/>
      <c r="G178" s="12">
        <v>15</v>
      </c>
      <c r="H178" s="8" t="s">
        <v>274</v>
      </c>
      <c r="I178" s="8" t="s">
        <v>543</v>
      </c>
      <c r="J178" s="5" t="s">
        <v>10</v>
      </c>
      <c r="K178" s="4"/>
    </row>
    <row r="179" spans="1:11" ht="201.6" x14ac:dyDescent="0.3">
      <c r="A179" s="95"/>
      <c r="B179" s="95"/>
      <c r="C179" s="95"/>
      <c r="D179" s="95"/>
      <c r="E179" s="95"/>
      <c r="F179" s="95"/>
      <c r="G179" s="12">
        <v>16</v>
      </c>
      <c r="H179" s="8" t="s">
        <v>276</v>
      </c>
      <c r="I179" s="8" t="s">
        <v>277</v>
      </c>
      <c r="J179" s="5" t="s">
        <v>10</v>
      </c>
      <c r="K179" s="4"/>
    </row>
    <row r="180" spans="1:11" ht="28.8" x14ac:dyDescent="0.3">
      <c r="A180" s="95"/>
      <c r="B180" s="95"/>
      <c r="C180" s="95"/>
      <c r="D180" s="95"/>
      <c r="E180" s="95"/>
      <c r="F180" s="95"/>
      <c r="G180" s="12">
        <v>17</v>
      </c>
      <c r="H180" s="8" t="s">
        <v>278</v>
      </c>
      <c r="I180" s="8" t="s">
        <v>277</v>
      </c>
      <c r="J180" s="5" t="s">
        <v>10</v>
      </c>
      <c r="K180" s="4"/>
    </row>
    <row r="181" spans="1:11" ht="28.8" x14ac:dyDescent="0.3">
      <c r="A181" s="95"/>
      <c r="B181" s="95"/>
      <c r="C181" s="95"/>
      <c r="D181" s="95"/>
      <c r="E181" s="95"/>
      <c r="F181" s="95"/>
      <c r="G181" s="12">
        <v>18</v>
      </c>
      <c r="H181" s="8" t="s">
        <v>279</v>
      </c>
      <c r="I181" s="8" t="s">
        <v>277</v>
      </c>
      <c r="J181" s="5" t="s">
        <v>10</v>
      </c>
      <c r="K181" s="4"/>
    </row>
    <row r="182" spans="1:11" x14ac:dyDescent="0.3">
      <c r="A182" s="14"/>
      <c r="B182" s="13"/>
      <c r="C182" s="13"/>
      <c r="D182" s="13"/>
      <c r="E182" s="13"/>
      <c r="F182" s="13"/>
      <c r="G182" s="11"/>
      <c r="H182" s="7"/>
      <c r="I182" s="7"/>
      <c r="J182" s="7"/>
      <c r="K182" s="6"/>
    </row>
    <row r="183" spans="1:11" ht="64.2" customHeight="1" x14ac:dyDescent="0.3">
      <c r="A183" s="63" t="s">
        <v>1028</v>
      </c>
      <c r="B183" s="63" t="s">
        <v>946</v>
      </c>
      <c r="C183" s="63" t="s">
        <v>1027</v>
      </c>
      <c r="D183" s="63" t="s">
        <v>1008</v>
      </c>
      <c r="E183" s="63" t="s">
        <v>1029</v>
      </c>
      <c r="F183" s="63" t="s">
        <v>954</v>
      </c>
      <c r="G183" s="12">
        <v>1</v>
      </c>
      <c r="H183" s="8" t="s">
        <v>283</v>
      </c>
      <c r="I183" s="8"/>
      <c r="J183" s="5" t="s">
        <v>10</v>
      </c>
      <c r="K183" s="4"/>
    </row>
    <row r="184" spans="1:11" x14ac:dyDescent="0.3">
      <c r="A184" s="14"/>
      <c r="B184" s="13"/>
      <c r="C184" s="13"/>
      <c r="D184" s="13"/>
      <c r="E184" s="13"/>
      <c r="F184" s="13"/>
      <c r="G184" s="11"/>
      <c r="H184" s="7"/>
      <c r="I184" s="7"/>
      <c r="J184" s="7"/>
      <c r="K184" s="6"/>
    </row>
    <row r="185" spans="1:11" ht="72" x14ac:dyDescent="0.3">
      <c r="A185" s="94" t="s">
        <v>1028</v>
      </c>
      <c r="B185" s="102" t="s">
        <v>946</v>
      </c>
      <c r="C185" s="100" t="s">
        <v>1027</v>
      </c>
      <c r="D185" s="100" t="s">
        <v>1009</v>
      </c>
      <c r="E185" s="100" t="s">
        <v>1030</v>
      </c>
      <c r="F185" s="100" t="s">
        <v>954</v>
      </c>
      <c r="G185" s="12">
        <v>1</v>
      </c>
      <c r="H185" s="8" t="s">
        <v>442</v>
      </c>
      <c r="I185" s="8"/>
      <c r="J185" s="5" t="s">
        <v>10</v>
      </c>
      <c r="K185" s="4"/>
    </row>
    <row r="186" spans="1:11" ht="57.6" x14ac:dyDescent="0.3">
      <c r="A186" s="95"/>
      <c r="B186" s="103"/>
      <c r="C186" s="100"/>
      <c r="D186" s="100"/>
      <c r="E186" s="100"/>
      <c r="F186" s="100"/>
      <c r="G186" s="12">
        <v>2</v>
      </c>
      <c r="H186" s="8" t="s">
        <v>287</v>
      </c>
      <c r="I186" s="8"/>
      <c r="J186" s="5" t="s">
        <v>10</v>
      </c>
      <c r="K186" s="4"/>
    </row>
    <row r="187" spans="1:11" ht="43.2" x14ac:dyDescent="0.3">
      <c r="A187" s="95"/>
      <c r="B187" s="103"/>
      <c r="C187" s="100"/>
      <c r="D187" s="100"/>
      <c r="E187" s="100"/>
      <c r="F187" s="100"/>
      <c r="G187" s="12">
        <v>3</v>
      </c>
      <c r="H187" s="8" t="s">
        <v>288</v>
      </c>
      <c r="I187" s="8"/>
      <c r="J187" s="5" t="s">
        <v>10</v>
      </c>
      <c r="K187" s="4"/>
    </row>
    <row r="188" spans="1:11" ht="43.2" x14ac:dyDescent="0.3">
      <c r="A188" s="95"/>
      <c r="B188" s="103"/>
      <c r="C188" s="100"/>
      <c r="D188" s="100"/>
      <c r="E188" s="100"/>
      <c r="F188" s="100"/>
      <c r="G188" s="12">
        <v>4</v>
      </c>
      <c r="H188" s="8" t="s">
        <v>289</v>
      </c>
      <c r="I188" s="8"/>
      <c r="J188" s="5" t="s">
        <v>10</v>
      </c>
      <c r="K188" s="4"/>
    </row>
    <row r="189" spans="1:11" x14ac:dyDescent="0.3">
      <c r="A189" s="14"/>
      <c r="B189" s="15"/>
      <c r="C189" s="13"/>
      <c r="D189" s="13"/>
      <c r="E189" s="13"/>
      <c r="F189" s="13"/>
      <c r="G189" s="11"/>
      <c r="H189" s="7"/>
      <c r="I189" s="7"/>
      <c r="J189" s="7"/>
      <c r="K189" s="6"/>
    </row>
    <row r="190" spans="1:11" x14ac:dyDescent="0.3">
      <c r="A190" s="100" t="s">
        <v>1028</v>
      </c>
      <c r="B190" s="102" t="s">
        <v>946</v>
      </c>
      <c r="C190" s="100" t="s">
        <v>1027</v>
      </c>
      <c r="D190" s="100" t="s">
        <v>1017</v>
      </c>
      <c r="E190" s="100"/>
      <c r="F190" s="100" t="s">
        <v>954</v>
      </c>
      <c r="G190" s="12"/>
      <c r="H190" s="8"/>
      <c r="I190" s="8"/>
      <c r="J190" s="5" t="s">
        <v>10</v>
      </c>
      <c r="K190" s="4"/>
    </row>
    <row r="191" spans="1:11" x14ac:dyDescent="0.3">
      <c r="A191" s="100"/>
      <c r="B191" s="103"/>
      <c r="C191" s="100"/>
      <c r="D191" s="100"/>
      <c r="E191" s="100"/>
      <c r="F191" s="100"/>
      <c r="G191" s="12"/>
      <c r="H191" s="8"/>
      <c r="I191" s="8"/>
      <c r="J191" s="5" t="s">
        <v>10</v>
      </c>
      <c r="K191" s="4"/>
    </row>
    <row r="192" spans="1:11" x14ac:dyDescent="0.3">
      <c r="A192" s="100"/>
      <c r="B192" s="103"/>
      <c r="C192" s="100"/>
      <c r="D192" s="100"/>
      <c r="E192" s="100"/>
      <c r="F192" s="100"/>
      <c r="G192" s="12"/>
      <c r="H192" s="8"/>
      <c r="I192" s="8"/>
      <c r="J192" s="5" t="s">
        <v>10</v>
      </c>
      <c r="K192" s="4"/>
    </row>
    <row r="193" spans="1:11" x14ac:dyDescent="0.3">
      <c r="A193" s="100"/>
      <c r="B193" s="103"/>
      <c r="C193" s="100"/>
      <c r="D193" s="100"/>
      <c r="E193" s="100"/>
      <c r="F193" s="100"/>
      <c r="G193" s="12"/>
      <c r="H193" s="8"/>
      <c r="I193" s="8"/>
      <c r="J193" s="5" t="s">
        <v>10</v>
      </c>
      <c r="K193" s="4"/>
    </row>
    <row r="194" spans="1:11" x14ac:dyDescent="0.3">
      <c r="A194" s="100"/>
      <c r="B194" s="103"/>
      <c r="C194" s="100"/>
      <c r="D194" s="100"/>
      <c r="E194" s="100"/>
      <c r="F194" s="100"/>
      <c r="G194" s="12"/>
      <c r="H194" s="8"/>
      <c r="I194" s="8"/>
      <c r="J194" s="5" t="s">
        <v>10</v>
      </c>
      <c r="K194" s="4"/>
    </row>
    <row r="195" spans="1:11" x14ac:dyDescent="0.3">
      <c r="A195" s="100"/>
      <c r="B195" s="103"/>
      <c r="C195" s="100"/>
      <c r="D195" s="100"/>
      <c r="E195" s="100"/>
      <c r="F195" s="100"/>
      <c r="G195" s="12"/>
      <c r="H195" s="8"/>
      <c r="I195" s="8"/>
      <c r="J195" s="5" t="s">
        <v>10</v>
      </c>
      <c r="K195" s="4"/>
    </row>
    <row r="196" spans="1:11" x14ac:dyDescent="0.3">
      <c r="A196" s="100"/>
      <c r="B196" s="103"/>
      <c r="C196" s="100"/>
      <c r="D196" s="100"/>
      <c r="E196" s="100"/>
      <c r="F196" s="100"/>
      <c r="G196" s="12"/>
      <c r="H196" s="8"/>
      <c r="I196" s="8"/>
      <c r="J196" s="5" t="s">
        <v>10</v>
      </c>
      <c r="K196" s="4"/>
    </row>
    <row r="197" spans="1:11" x14ac:dyDescent="0.3">
      <c r="A197" s="100"/>
      <c r="B197" s="103"/>
      <c r="C197" s="100"/>
      <c r="D197" s="100"/>
      <c r="E197" s="100"/>
      <c r="F197" s="100"/>
      <c r="G197" s="12"/>
      <c r="H197" s="8"/>
      <c r="I197" s="8"/>
      <c r="J197" s="5" t="s">
        <v>10</v>
      </c>
      <c r="K197" s="4"/>
    </row>
    <row r="198" spans="1:11" x14ac:dyDescent="0.3">
      <c r="A198" s="100"/>
      <c r="B198" s="103"/>
      <c r="C198" s="100"/>
      <c r="D198" s="100"/>
      <c r="E198" s="100"/>
      <c r="F198" s="100"/>
      <c r="G198" s="12"/>
      <c r="H198" s="8"/>
      <c r="I198" s="8"/>
      <c r="J198" s="5" t="s">
        <v>10</v>
      </c>
      <c r="K198" s="4"/>
    </row>
    <row r="199" spans="1:11" x14ac:dyDescent="0.3">
      <c r="A199" s="100"/>
      <c r="B199" s="104"/>
      <c r="C199" s="100"/>
      <c r="D199" s="100"/>
      <c r="E199" s="100"/>
      <c r="F199" s="100"/>
      <c r="G199" s="12"/>
      <c r="H199" s="8"/>
      <c r="I199" s="8"/>
      <c r="J199" s="5" t="s">
        <v>10</v>
      </c>
      <c r="K199" s="4"/>
    </row>
    <row r="200" spans="1:11" x14ac:dyDescent="0.3">
      <c r="A200" s="14"/>
      <c r="B200" s="13"/>
      <c r="C200" s="13"/>
      <c r="D200" s="13"/>
      <c r="E200" s="13"/>
      <c r="F200" s="13"/>
      <c r="G200" s="11"/>
      <c r="H200" s="7"/>
      <c r="I200" s="7"/>
      <c r="J200" s="7"/>
      <c r="K200" s="6"/>
    </row>
    <row r="201" spans="1:11" x14ac:dyDescent="0.3">
      <c r="A201" s="100" t="s">
        <v>1028</v>
      </c>
      <c r="B201" s="100" t="s">
        <v>946</v>
      </c>
      <c r="C201" s="100" t="s">
        <v>1027</v>
      </c>
      <c r="D201" s="100" t="s">
        <v>1018</v>
      </c>
      <c r="E201" s="100"/>
      <c r="F201" s="100" t="s">
        <v>954</v>
      </c>
      <c r="G201" s="12"/>
      <c r="H201" s="8"/>
      <c r="I201" s="8"/>
      <c r="J201" s="5" t="s">
        <v>10</v>
      </c>
      <c r="K201" s="4"/>
    </row>
    <row r="202" spans="1:11" x14ac:dyDescent="0.3">
      <c r="A202" s="100"/>
      <c r="B202" s="100"/>
      <c r="C202" s="100"/>
      <c r="D202" s="100"/>
      <c r="E202" s="100"/>
      <c r="F202" s="100"/>
      <c r="G202" s="12"/>
      <c r="H202" s="8"/>
      <c r="I202" s="8"/>
      <c r="J202" s="5" t="s">
        <v>10</v>
      </c>
      <c r="K202" s="4"/>
    </row>
    <row r="203" spans="1:11" x14ac:dyDescent="0.3">
      <c r="A203" s="100"/>
      <c r="B203" s="100"/>
      <c r="C203" s="100"/>
      <c r="D203" s="100"/>
      <c r="E203" s="100"/>
      <c r="F203" s="100"/>
      <c r="G203" s="12"/>
      <c r="H203" s="8"/>
      <c r="I203" s="8"/>
      <c r="J203" s="5" t="s">
        <v>10</v>
      </c>
      <c r="K203" s="4"/>
    </row>
    <row r="204" spans="1:11" x14ac:dyDescent="0.3">
      <c r="A204" s="100"/>
      <c r="B204" s="100"/>
      <c r="C204" s="100"/>
      <c r="D204" s="100"/>
      <c r="E204" s="100"/>
      <c r="F204" s="100"/>
      <c r="G204" s="12"/>
      <c r="H204" s="8"/>
      <c r="I204" s="8"/>
      <c r="J204" s="5" t="s">
        <v>10</v>
      </c>
      <c r="K204" s="4"/>
    </row>
    <row r="205" spans="1:11" x14ac:dyDescent="0.3">
      <c r="A205" s="6"/>
      <c r="B205" s="6"/>
      <c r="C205" s="6"/>
      <c r="D205" s="6"/>
      <c r="E205" s="6"/>
      <c r="F205" s="6"/>
      <c r="G205" s="6"/>
      <c r="H205" s="6"/>
      <c r="I205" s="6"/>
      <c r="J205" s="6"/>
      <c r="K205" s="6"/>
    </row>
    <row r="206" spans="1:11" x14ac:dyDescent="0.3">
      <c r="A206" s="94" t="s">
        <v>1028</v>
      </c>
      <c r="B206" s="97" t="s">
        <v>946</v>
      </c>
      <c r="C206" s="94" t="s">
        <v>1027</v>
      </c>
      <c r="D206" s="97" t="s">
        <v>1019</v>
      </c>
      <c r="E206" s="94"/>
      <c r="F206" s="94" t="s">
        <v>954</v>
      </c>
      <c r="G206" s="4"/>
      <c r="H206" s="8"/>
      <c r="I206" s="4"/>
      <c r="J206" s="5" t="s">
        <v>10</v>
      </c>
      <c r="K206" s="4"/>
    </row>
    <row r="207" spans="1:11" x14ac:dyDescent="0.3">
      <c r="A207" s="98"/>
      <c r="B207" s="98"/>
      <c r="C207" s="95"/>
      <c r="D207" s="98"/>
      <c r="E207" s="95"/>
      <c r="F207" s="95"/>
      <c r="G207" s="4"/>
      <c r="H207" s="8"/>
      <c r="I207" s="4"/>
      <c r="J207" s="5" t="s">
        <v>10</v>
      </c>
      <c r="K207" s="4"/>
    </row>
    <row r="208" spans="1:11" x14ac:dyDescent="0.3">
      <c r="A208" s="98"/>
      <c r="B208" s="98"/>
      <c r="C208" s="95"/>
      <c r="D208" s="98"/>
      <c r="E208" s="95"/>
      <c r="F208" s="95"/>
      <c r="G208" s="4"/>
      <c r="H208" s="8"/>
      <c r="I208" s="4"/>
      <c r="J208" s="5" t="s">
        <v>10</v>
      </c>
      <c r="K208" s="4"/>
    </row>
    <row r="209" spans="1:11" x14ac:dyDescent="0.3">
      <c r="A209" s="98"/>
      <c r="B209" s="98"/>
      <c r="C209" s="95"/>
      <c r="D209" s="98"/>
      <c r="E209" s="95"/>
      <c r="F209" s="95"/>
      <c r="G209" s="4"/>
      <c r="H209" s="8"/>
      <c r="I209" s="4"/>
      <c r="J209" s="5" t="s">
        <v>10</v>
      </c>
      <c r="K209" s="4"/>
    </row>
    <row r="210" spans="1:11" x14ac:dyDescent="0.3">
      <c r="A210" s="99"/>
      <c r="B210" s="99"/>
      <c r="C210" s="96"/>
      <c r="D210" s="99"/>
      <c r="E210" s="96"/>
      <c r="F210" s="96"/>
      <c r="G210" s="4"/>
      <c r="H210" s="8"/>
      <c r="I210" s="4"/>
      <c r="J210" s="5" t="s">
        <v>10</v>
      </c>
      <c r="K210" s="4"/>
    </row>
  </sheetData>
  <mergeCells count="138">
    <mergeCell ref="A4:A6"/>
    <mergeCell ref="B4:B6"/>
    <mergeCell ref="C4:C6"/>
    <mergeCell ref="D4:D6"/>
    <mergeCell ref="E4:E6"/>
    <mergeCell ref="F4:F6"/>
    <mergeCell ref="A11:A13"/>
    <mergeCell ref="B11:B13"/>
    <mergeCell ref="C11:C13"/>
    <mergeCell ref="D11:D13"/>
    <mergeCell ref="E11:E13"/>
    <mergeCell ref="F11:F13"/>
    <mergeCell ref="A8:A9"/>
    <mergeCell ref="B8:B9"/>
    <mergeCell ref="C8:C9"/>
    <mergeCell ref="D8:D9"/>
    <mergeCell ref="E8:E9"/>
    <mergeCell ref="F8:F9"/>
    <mergeCell ref="A26:A28"/>
    <mergeCell ref="B26:B28"/>
    <mergeCell ref="C26:C28"/>
    <mergeCell ref="D26:D28"/>
    <mergeCell ref="E26:E28"/>
    <mergeCell ref="F26:F28"/>
    <mergeCell ref="A15:A24"/>
    <mergeCell ref="B15:B24"/>
    <mergeCell ref="C15:C24"/>
    <mergeCell ref="D15:D24"/>
    <mergeCell ref="E15:E24"/>
    <mergeCell ref="F15:F24"/>
    <mergeCell ref="A40:A45"/>
    <mergeCell ref="B40:B45"/>
    <mergeCell ref="C40:C45"/>
    <mergeCell ref="D40:D45"/>
    <mergeCell ref="E40:E45"/>
    <mergeCell ref="F40:F45"/>
    <mergeCell ref="A30:A38"/>
    <mergeCell ref="B30:B38"/>
    <mergeCell ref="C30:C38"/>
    <mergeCell ref="D30:D38"/>
    <mergeCell ref="E30:E38"/>
    <mergeCell ref="F30:F38"/>
    <mergeCell ref="A56:A69"/>
    <mergeCell ref="B56:B69"/>
    <mergeCell ref="C56:C69"/>
    <mergeCell ref="D56:D69"/>
    <mergeCell ref="E56:E69"/>
    <mergeCell ref="F56:F69"/>
    <mergeCell ref="A47:A54"/>
    <mergeCell ref="B47:B54"/>
    <mergeCell ref="C47:C54"/>
    <mergeCell ref="D47:D54"/>
    <mergeCell ref="E47:E54"/>
    <mergeCell ref="F47:F54"/>
    <mergeCell ref="A78:A85"/>
    <mergeCell ref="B78:B85"/>
    <mergeCell ref="C78:C85"/>
    <mergeCell ref="D78:D85"/>
    <mergeCell ref="E78:E85"/>
    <mergeCell ref="F78:F85"/>
    <mergeCell ref="A71:A76"/>
    <mergeCell ref="B71:B76"/>
    <mergeCell ref="C71:C76"/>
    <mergeCell ref="D71:D76"/>
    <mergeCell ref="E71:E76"/>
    <mergeCell ref="F71:F76"/>
    <mergeCell ref="A97:A108"/>
    <mergeCell ref="B97:B108"/>
    <mergeCell ref="C97:C108"/>
    <mergeCell ref="D97:D108"/>
    <mergeCell ref="E97:E108"/>
    <mergeCell ref="F97:F108"/>
    <mergeCell ref="A87:A95"/>
    <mergeCell ref="B87:B95"/>
    <mergeCell ref="C87:C95"/>
    <mergeCell ref="D87:D95"/>
    <mergeCell ref="E87:E95"/>
    <mergeCell ref="F87:F95"/>
    <mergeCell ref="A123:A136"/>
    <mergeCell ref="B123:B136"/>
    <mergeCell ref="C123:C136"/>
    <mergeCell ref="D123:D136"/>
    <mergeCell ref="E123:E136"/>
    <mergeCell ref="F123:F136"/>
    <mergeCell ref="A110:A121"/>
    <mergeCell ref="B110:B121"/>
    <mergeCell ref="C110:C121"/>
    <mergeCell ref="D110:D121"/>
    <mergeCell ref="E110:E121"/>
    <mergeCell ref="F110:F121"/>
    <mergeCell ref="A145:A152"/>
    <mergeCell ref="B145:B152"/>
    <mergeCell ref="C145:C152"/>
    <mergeCell ref="D145:D152"/>
    <mergeCell ref="E145:E152"/>
    <mergeCell ref="F145:F152"/>
    <mergeCell ref="A138:A143"/>
    <mergeCell ref="B138:B143"/>
    <mergeCell ref="C138:C143"/>
    <mergeCell ref="D138:D143"/>
    <mergeCell ref="E138:E143"/>
    <mergeCell ref="F138:F143"/>
    <mergeCell ref="A164:A181"/>
    <mergeCell ref="B164:B181"/>
    <mergeCell ref="C164:C181"/>
    <mergeCell ref="D164:D181"/>
    <mergeCell ref="E164:E181"/>
    <mergeCell ref="F164:F181"/>
    <mergeCell ref="A154:A162"/>
    <mergeCell ref="B154:B162"/>
    <mergeCell ref="C154:C162"/>
    <mergeCell ref="D154:D162"/>
    <mergeCell ref="E154:E162"/>
    <mergeCell ref="F154:F162"/>
    <mergeCell ref="A190:A199"/>
    <mergeCell ref="B190:B199"/>
    <mergeCell ref="C190:C199"/>
    <mergeCell ref="D190:D199"/>
    <mergeCell ref="E190:E199"/>
    <mergeCell ref="F190:F199"/>
    <mergeCell ref="A185:A188"/>
    <mergeCell ref="B185:B188"/>
    <mergeCell ref="C185:C188"/>
    <mergeCell ref="D185:D188"/>
    <mergeCell ref="E185:E188"/>
    <mergeCell ref="F185:F188"/>
    <mergeCell ref="A206:A210"/>
    <mergeCell ref="B206:B210"/>
    <mergeCell ref="C206:C210"/>
    <mergeCell ref="D206:D210"/>
    <mergeCell ref="E206:E210"/>
    <mergeCell ref="F206:F210"/>
    <mergeCell ref="A201:A204"/>
    <mergeCell ref="B201:B204"/>
    <mergeCell ref="C201:C204"/>
    <mergeCell ref="D201:D204"/>
    <mergeCell ref="E201:E204"/>
    <mergeCell ref="F201:F204"/>
  </mergeCells>
  <conditionalFormatting sqref="J206:J210 J201:J204 J190:J199 J185:J188 J183 J164:J181 J154:J162 J145:J152 J138:J143 J123:J136 J110:J121 J97:J108 J87:J95 J78:J85 J71:J76 J56:J69 J47:J54 J40:J45 J30:J38 J26:J28 J15:J24 J8:J13 J4:J6">
    <cfRule type="cellIs" dxfId="8" priority="7" operator="equal">
      <formula>"Not Started"</formula>
    </cfRule>
    <cfRule type="cellIs" dxfId="7" priority="8" operator="equal">
      <formula>"In Progress"</formula>
    </cfRule>
    <cfRule type="cellIs" dxfId="6" priority="9" operator="equal">
      <formula>"Fail"</formula>
    </cfRule>
    <cfRule type="cellIs" dxfId="5" priority="10" operator="equal">
      <formula>"Pass"</formula>
    </cfRule>
  </conditionalFormatting>
  <conditionalFormatting sqref="J206:J210 J201:J204 J190:J199 J185:J188 J183 J164:J181 J154:J162 J145:J152 J138:J143 J123:J136 J110:J121 J97:J108 J87:J95 J78:J85 J71:J76 J56:J69 J47:J54 J40:J45 J30:J38 J26:J28 J15:J24 J8:J13 J4:J6">
    <cfRule type="cellIs" dxfId="4" priority="6" operator="equal">
      <formula>"Not Started"</formula>
    </cfRule>
  </conditionalFormatting>
  <conditionalFormatting sqref="J206:J210 J201:J204 J190:J199 J185:J188 J183 J164:J181 J154:J162 J145:J152 J138:J143 J123:J136 J110:J121 J97:J108 J87:J95 J78:J85 J71:J76 J56:J69 J47:J54 J40:J45 J30:J38 J26:J28 J15:J24 J8:J13 J4:J6">
    <cfRule type="cellIs" dxfId="3" priority="3" operator="equal">
      <formula>"In Progress"</formula>
    </cfRule>
    <cfRule type="cellIs" dxfId="2" priority="4" operator="equal">
      <formula>"Fail"</formula>
    </cfRule>
    <cfRule type="cellIs" dxfId="1" priority="5" operator="equal">
      <formula>"Pass"</formula>
    </cfRule>
  </conditionalFormatting>
  <conditionalFormatting sqref="J206:J210 J201:J204 J190:J199 J185:J188 J183 J164:J181 J154:J162 J145:J152 J138:J143 J123:J136 J110:J121 J97:J108 J87:J95 J78:J85 J71:J76 J56:J69 J47:J54 J40:J45 J30:J38 J26:J28 J15:J24 J8:J13 J4:J6">
    <cfRule type="cellIs" dxfId="0" priority="1" operator="equal">
      <formula>"Not Applicable"</formula>
    </cfRule>
  </conditionalFormatting>
  <dataValidations count="1">
    <dataValidation type="list" allowBlank="1" showInputMessage="1" showErrorMessage="1" sqref="J206:J210 J201:J204 J190:J199 J185:J188 J183 J164:J181 J154:J162 J145:J152 J138:J143 J123:J136 J110:J121 J97:J108 J87:J95 J78:J85 J71:J76 J56:J69 J47:J54 J40:J45 J30:J38 J26:J28 J15:J24 J8:J13 J4:J6" xr:uid="{93DD32AF-4BEA-4728-9B4A-68A4D226BE90}">
      <formula1>"Pass, Fail, Not Started, Not Applicable"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DA91-0477-47C8-BB11-67FF210105AE}">
  <dimension ref="A1:T220"/>
  <sheetViews>
    <sheetView topLeftCell="A3" zoomScale="90" zoomScaleNormal="90" workbookViewId="0">
      <selection activeCell="J4" sqref="J4"/>
    </sheetView>
  </sheetViews>
  <sheetFormatPr defaultRowHeight="14.4" x14ac:dyDescent="0.3"/>
  <cols>
    <col min="1" max="1" width="16.33203125" customWidth="1"/>
    <col min="2" max="2" width="16.33203125" style="1" customWidth="1"/>
    <col min="3" max="3" width="15.88671875" style="1" customWidth="1"/>
    <col min="4" max="4" width="13.33203125" style="1" customWidth="1"/>
    <col min="5" max="5" width="19.33203125" style="1" customWidth="1"/>
    <col min="6" max="6" width="27.33203125" style="1" customWidth="1"/>
    <col min="8" max="8" width="37" style="1" customWidth="1"/>
    <col min="9" max="9" width="34.6640625" style="1" customWidth="1"/>
    <col min="10" max="10" width="16.5546875" customWidth="1"/>
    <col min="11" max="11" width="49.88671875" style="34" customWidth="1"/>
    <col min="14" max="19" width="13.109375" customWidth="1"/>
    <col min="20" max="20" width="16.109375" customWidth="1"/>
  </cols>
  <sheetData>
    <row r="1" spans="1:20" hidden="1" x14ac:dyDescent="0.3"/>
    <row r="2" spans="1:20" hidden="1" x14ac:dyDescent="0.3"/>
    <row r="3" spans="1:20" ht="46.2" customHeight="1" x14ac:dyDescent="0.3">
      <c r="A3" s="2" t="s">
        <v>8</v>
      </c>
      <c r="B3" s="3" t="s">
        <v>342</v>
      </c>
      <c r="C3" s="3" t="s">
        <v>0</v>
      </c>
      <c r="D3" s="3" t="s">
        <v>1</v>
      </c>
      <c r="E3" s="3" t="s">
        <v>2</v>
      </c>
      <c r="F3" s="3" t="s">
        <v>3</v>
      </c>
      <c r="G3" s="2" t="s">
        <v>4</v>
      </c>
      <c r="H3" s="3" t="s">
        <v>5</v>
      </c>
      <c r="I3" s="3" t="s">
        <v>6</v>
      </c>
      <c r="J3" s="2" t="s">
        <v>7</v>
      </c>
      <c r="K3" s="3" t="s">
        <v>9</v>
      </c>
    </row>
    <row r="4" spans="1:20" ht="101.4" thickBot="1" x14ac:dyDescent="0.35">
      <c r="A4" s="101" t="s">
        <v>343</v>
      </c>
      <c r="B4" s="100" t="s">
        <v>341</v>
      </c>
      <c r="C4" s="100" t="s">
        <v>347</v>
      </c>
      <c r="D4" s="100" t="s">
        <v>294</v>
      </c>
      <c r="E4" s="100" t="s">
        <v>298</v>
      </c>
      <c r="F4" s="100" t="s">
        <v>33</v>
      </c>
      <c r="G4" s="12">
        <v>1</v>
      </c>
      <c r="H4" s="8" t="s">
        <v>291</v>
      </c>
      <c r="I4" s="8" t="s">
        <v>12</v>
      </c>
      <c r="J4" s="5" t="s">
        <v>10</v>
      </c>
      <c r="K4" s="48"/>
      <c r="N4" s="18" t="s">
        <v>409</v>
      </c>
      <c r="O4" s="19" t="s">
        <v>410</v>
      </c>
      <c r="P4" s="19" t="s">
        <v>411</v>
      </c>
      <c r="Q4" s="25" t="s">
        <v>406</v>
      </c>
      <c r="R4" s="23" t="s">
        <v>407</v>
      </c>
      <c r="S4" s="24" t="s">
        <v>408</v>
      </c>
      <c r="T4" s="55" t="s">
        <v>592</v>
      </c>
    </row>
    <row r="5" spans="1:20" ht="187.2" x14ac:dyDescent="0.3">
      <c r="A5" s="101"/>
      <c r="B5" s="100"/>
      <c r="C5" s="100"/>
      <c r="D5" s="100"/>
      <c r="E5" s="100"/>
      <c r="F5" s="100"/>
      <c r="G5" s="12">
        <v>2</v>
      </c>
      <c r="H5" s="8" t="s">
        <v>13</v>
      </c>
      <c r="I5" s="8" t="s">
        <v>12</v>
      </c>
      <c r="J5" s="5" t="s">
        <v>10</v>
      </c>
      <c r="K5" s="48"/>
      <c r="N5" s="26" t="s">
        <v>294</v>
      </c>
      <c r="O5" s="33" t="s">
        <v>416</v>
      </c>
      <c r="P5" s="27">
        <f>G17*1</f>
        <v>14</v>
      </c>
      <c r="Q5" s="27">
        <f>COUNTIF(J4:J17,"Not Started")</f>
        <v>14</v>
      </c>
      <c r="R5" s="27">
        <f>COUNTIF(J4:J17,"Pass")</f>
        <v>0</v>
      </c>
      <c r="S5" s="27">
        <f>COUNTIF(J4:J17,"Fail")</f>
        <v>0</v>
      </c>
      <c r="T5" s="28"/>
    </row>
    <row r="6" spans="1:20" ht="57.6" x14ac:dyDescent="0.3">
      <c r="A6" s="101"/>
      <c r="B6" s="100"/>
      <c r="C6" s="100"/>
      <c r="D6" s="100"/>
      <c r="E6" s="100"/>
      <c r="F6" s="100"/>
      <c r="G6" s="12">
        <v>3</v>
      </c>
      <c r="H6" s="8" t="s">
        <v>14</v>
      </c>
      <c r="I6" s="8" t="s">
        <v>12</v>
      </c>
      <c r="J6" s="5" t="s">
        <v>10</v>
      </c>
      <c r="K6" s="48"/>
      <c r="N6" s="29" t="s">
        <v>318</v>
      </c>
      <c r="O6" s="8" t="s">
        <v>414</v>
      </c>
      <c r="P6" s="4">
        <f>G21*1</f>
        <v>3</v>
      </c>
      <c r="Q6" s="4">
        <f>COUNTIF(J19:J21,"Not Started")</f>
        <v>3</v>
      </c>
      <c r="R6" s="4">
        <f>COUNTIF(J19:J21,"Pass")</f>
        <v>0</v>
      </c>
      <c r="S6" s="4">
        <f>COUNTIF(J19:J21,"Fail")</f>
        <v>0</v>
      </c>
      <c r="T6" s="30"/>
    </row>
    <row r="7" spans="1:20" ht="100.8" x14ac:dyDescent="0.3">
      <c r="A7" s="101"/>
      <c r="B7" s="100"/>
      <c r="C7" s="100"/>
      <c r="D7" s="100"/>
      <c r="E7" s="100"/>
      <c r="F7" s="100"/>
      <c r="G7" s="12">
        <v>4</v>
      </c>
      <c r="H7" s="8" t="s">
        <v>15</v>
      </c>
      <c r="I7" s="8" t="s">
        <v>12</v>
      </c>
      <c r="J7" s="5" t="s">
        <v>10</v>
      </c>
      <c r="K7" s="48"/>
      <c r="N7" s="29" t="s">
        <v>319</v>
      </c>
      <c r="O7" s="8" t="s">
        <v>414</v>
      </c>
      <c r="P7" s="4">
        <f>G32*1</f>
        <v>10</v>
      </c>
      <c r="Q7" s="4">
        <f>COUNTIF(J23:J32,"Not Started")</f>
        <v>10</v>
      </c>
      <c r="R7" s="4">
        <f>COUNTIF(J23:J32,"Pass")</f>
        <v>0</v>
      </c>
      <c r="S7" s="4">
        <f>COUNTIF(J23:J32,"Fail")</f>
        <v>0</v>
      </c>
      <c r="T7" s="30"/>
    </row>
    <row r="8" spans="1:20" ht="43.2" x14ac:dyDescent="0.3">
      <c r="A8" s="101"/>
      <c r="B8" s="100"/>
      <c r="C8" s="100"/>
      <c r="D8" s="100"/>
      <c r="E8" s="100"/>
      <c r="F8" s="100"/>
      <c r="G8" s="12">
        <v>5</v>
      </c>
      <c r="H8" s="8" t="s">
        <v>292</v>
      </c>
      <c r="I8" s="8" t="s">
        <v>17</v>
      </c>
      <c r="J8" s="5" t="s">
        <v>10</v>
      </c>
      <c r="K8" s="48"/>
      <c r="N8" s="29" t="s">
        <v>320</v>
      </c>
      <c r="O8" s="8" t="s">
        <v>415</v>
      </c>
      <c r="P8" s="4">
        <f>G36*1</f>
        <v>3</v>
      </c>
      <c r="Q8" s="4">
        <f>COUNTIF(J34:J36,"Not Started")</f>
        <v>3</v>
      </c>
      <c r="R8" s="4">
        <f>COUNTIF(J34:J36,"Pass")</f>
        <v>0</v>
      </c>
      <c r="S8" s="4">
        <f>COUNTIF(J34:J36,"Fail")</f>
        <v>0</v>
      </c>
      <c r="T8" s="30"/>
    </row>
    <row r="9" spans="1:20" ht="273.60000000000002" x14ac:dyDescent="0.3">
      <c r="A9" s="101"/>
      <c r="B9" s="100"/>
      <c r="C9" s="100"/>
      <c r="D9" s="100"/>
      <c r="E9" s="100"/>
      <c r="F9" s="100"/>
      <c r="G9" s="12">
        <v>6</v>
      </c>
      <c r="H9" s="8" t="s">
        <v>293</v>
      </c>
      <c r="I9" s="8" t="s">
        <v>19</v>
      </c>
      <c r="J9" s="5" t="s">
        <v>10</v>
      </c>
      <c r="K9" s="48"/>
      <c r="N9" s="29" t="s">
        <v>321</v>
      </c>
      <c r="O9" s="8" t="s">
        <v>416</v>
      </c>
      <c r="P9" s="4">
        <f>G38*1</f>
        <v>1</v>
      </c>
      <c r="Q9" s="4">
        <f>COUNTIF(J38:J38,"Not Started")</f>
        <v>1</v>
      </c>
      <c r="R9" s="4">
        <f>COUNTIF(J38:J38,"Pass")</f>
        <v>0</v>
      </c>
      <c r="S9" s="4">
        <f>COUNTIF(J38:J38,"Fail")</f>
        <v>0</v>
      </c>
      <c r="T9" s="30"/>
    </row>
    <row r="10" spans="1:20" ht="57.6" x14ac:dyDescent="0.3">
      <c r="A10" s="101"/>
      <c r="B10" s="100"/>
      <c r="C10" s="100"/>
      <c r="D10" s="100"/>
      <c r="E10" s="100"/>
      <c r="F10" s="100"/>
      <c r="G10" s="12">
        <v>7</v>
      </c>
      <c r="H10" s="8" t="s">
        <v>20</v>
      </c>
      <c r="I10" s="8" t="s">
        <v>19</v>
      </c>
      <c r="J10" s="5" t="s">
        <v>10</v>
      </c>
      <c r="K10" s="48"/>
      <c r="N10" s="29" t="s">
        <v>322</v>
      </c>
      <c r="O10" s="8" t="s">
        <v>416</v>
      </c>
      <c r="P10" s="4">
        <f>G45*1</f>
        <v>6</v>
      </c>
      <c r="Q10" s="4">
        <f>COUNTIF(J40:J45,"Not Started")</f>
        <v>6</v>
      </c>
      <c r="R10" s="4">
        <f>COUNTIF(J40:J45,"Pass")</f>
        <v>0</v>
      </c>
      <c r="S10" s="4">
        <f>COUNTIF(J40:J45,"Fail")</f>
        <v>0</v>
      </c>
      <c r="T10" s="30"/>
    </row>
    <row r="11" spans="1:20" ht="57.6" x14ac:dyDescent="0.3">
      <c r="A11" s="101"/>
      <c r="B11" s="100"/>
      <c r="C11" s="100"/>
      <c r="D11" s="100"/>
      <c r="E11" s="100"/>
      <c r="F11" s="100"/>
      <c r="G11" s="12">
        <v>8</v>
      </c>
      <c r="H11" s="8" t="s">
        <v>21</v>
      </c>
      <c r="I11" s="8" t="s">
        <v>22</v>
      </c>
      <c r="J11" s="5" t="s">
        <v>10</v>
      </c>
      <c r="K11" s="48"/>
      <c r="N11" s="29" t="s">
        <v>323</v>
      </c>
      <c r="O11" s="8" t="s">
        <v>416</v>
      </c>
      <c r="P11" s="4">
        <f>G47*1</f>
        <v>1</v>
      </c>
      <c r="Q11" s="4">
        <f>COUNTIF(J47:J47,"Not Started")</f>
        <v>1</v>
      </c>
      <c r="R11" s="4">
        <f>COUNTIF(J47:J47,"Pass")</f>
        <v>0</v>
      </c>
      <c r="S11" s="4">
        <f>COUNTIF(J47:J47,"Fail")</f>
        <v>0</v>
      </c>
      <c r="T11" s="30"/>
    </row>
    <row r="12" spans="1:20" ht="57.6" x14ac:dyDescent="0.3">
      <c r="A12" s="101"/>
      <c r="B12" s="100"/>
      <c r="C12" s="100"/>
      <c r="D12" s="100"/>
      <c r="E12" s="100"/>
      <c r="F12" s="100"/>
      <c r="G12" s="12">
        <v>9</v>
      </c>
      <c r="H12" s="8" t="s">
        <v>23</v>
      </c>
      <c r="I12" s="8" t="s">
        <v>22</v>
      </c>
      <c r="J12" s="5" t="s">
        <v>10</v>
      </c>
      <c r="K12" s="48"/>
      <c r="N12" s="29" t="s">
        <v>324</v>
      </c>
      <c r="O12" s="8" t="s">
        <v>416</v>
      </c>
      <c r="P12" s="4">
        <f>G49*1</f>
        <v>1</v>
      </c>
      <c r="Q12" s="4">
        <f>COUNTIF(J49:J49,"Not Started")</f>
        <v>1</v>
      </c>
      <c r="R12" s="4">
        <f>COUNTIF(J49:J49,"Pass")</f>
        <v>0</v>
      </c>
      <c r="S12" s="4">
        <f>COUNTIF(J49:J49,"Fail")</f>
        <v>0</v>
      </c>
      <c r="T12" s="30"/>
    </row>
    <row r="13" spans="1:20" ht="201.6" x14ac:dyDescent="0.3">
      <c r="A13" s="101"/>
      <c r="B13" s="100"/>
      <c r="C13" s="100"/>
      <c r="D13" s="100"/>
      <c r="E13" s="100"/>
      <c r="F13" s="100"/>
      <c r="G13" s="12">
        <v>10</v>
      </c>
      <c r="H13" s="8" t="s">
        <v>24</v>
      </c>
      <c r="I13" s="8"/>
      <c r="J13" s="5" t="s">
        <v>10</v>
      </c>
      <c r="K13" s="48"/>
      <c r="N13" s="29" t="s">
        <v>325</v>
      </c>
      <c r="O13" s="8" t="s">
        <v>417</v>
      </c>
      <c r="P13" s="4">
        <f>G59*1</f>
        <v>9</v>
      </c>
      <c r="Q13" s="4">
        <f>COUNTIF(J51:J59,"Not Started")</f>
        <v>0</v>
      </c>
      <c r="R13" s="4">
        <f>COUNTIF(J51:J59,"Pass")</f>
        <v>0</v>
      </c>
      <c r="S13" s="4">
        <f>COUNTIF(J51:J59,"Fail")</f>
        <v>0</v>
      </c>
      <c r="T13" s="30">
        <f>COUNTIF(J51:J59,"Not Applicable")</f>
        <v>9</v>
      </c>
    </row>
    <row r="14" spans="1:20" ht="86.4" x14ac:dyDescent="0.3">
      <c r="A14" s="101"/>
      <c r="B14" s="100"/>
      <c r="C14" s="100"/>
      <c r="D14" s="100"/>
      <c r="E14" s="100"/>
      <c r="F14" s="100"/>
      <c r="G14" s="12">
        <v>11</v>
      </c>
      <c r="H14" s="8" t="s">
        <v>26</v>
      </c>
      <c r="I14" s="8" t="s">
        <v>27</v>
      </c>
      <c r="J14" s="5" t="s">
        <v>10</v>
      </c>
      <c r="K14" s="48"/>
      <c r="N14" s="29" t="s">
        <v>326</v>
      </c>
      <c r="O14" s="8" t="s">
        <v>417</v>
      </c>
      <c r="P14" s="4">
        <f>G66*1</f>
        <v>6</v>
      </c>
      <c r="Q14" s="4">
        <f>COUNTIF(J61:J66,"Not Started")</f>
        <v>0</v>
      </c>
      <c r="R14" s="4">
        <f>COUNTIF(J61:J66,"Pass")</f>
        <v>0</v>
      </c>
      <c r="S14" s="4">
        <f>COUNTIF(J61:J66,"Fail")</f>
        <v>0</v>
      </c>
      <c r="T14" s="30">
        <f>COUNTIF(J61:J66,"Not Applicable")</f>
        <v>6</v>
      </c>
    </row>
    <row r="15" spans="1:20" ht="72" x14ac:dyDescent="0.3">
      <c r="A15" s="101"/>
      <c r="B15" s="100"/>
      <c r="C15" s="100"/>
      <c r="D15" s="100"/>
      <c r="E15" s="100"/>
      <c r="F15" s="100"/>
      <c r="G15" s="12">
        <v>12</v>
      </c>
      <c r="H15" s="8" t="s">
        <v>28</v>
      </c>
      <c r="I15" s="8" t="s">
        <v>29</v>
      </c>
      <c r="J15" s="5" t="s">
        <v>10</v>
      </c>
      <c r="K15" s="48"/>
      <c r="N15" s="29" t="s">
        <v>327</v>
      </c>
      <c r="O15" s="8" t="s">
        <v>417</v>
      </c>
      <c r="P15" s="4">
        <f>G75*1</f>
        <v>8</v>
      </c>
      <c r="Q15" s="4">
        <f>COUNTIF(J68:J75,"Not Started")</f>
        <v>0</v>
      </c>
      <c r="R15" s="4">
        <f>COUNTIF(J68:J75,"Pass")</f>
        <v>0</v>
      </c>
      <c r="S15" s="4">
        <f>COUNTIF(J68:J75,"Fail")</f>
        <v>0</v>
      </c>
      <c r="T15" s="30">
        <f>COUNTIF(J68:J75,"Not Applicable")</f>
        <v>8</v>
      </c>
    </row>
    <row r="16" spans="1:20" ht="72" x14ac:dyDescent="0.3">
      <c r="A16" s="101"/>
      <c r="B16" s="100"/>
      <c r="C16" s="100"/>
      <c r="D16" s="100"/>
      <c r="E16" s="100"/>
      <c r="F16" s="100"/>
      <c r="G16" s="12">
        <v>13</v>
      </c>
      <c r="H16" s="8" t="s">
        <v>30</v>
      </c>
      <c r="I16" s="8" t="s">
        <v>31</v>
      </c>
      <c r="J16" s="5" t="s">
        <v>10</v>
      </c>
      <c r="K16" s="48"/>
      <c r="N16" s="29" t="s">
        <v>328</v>
      </c>
      <c r="O16" s="8" t="s">
        <v>417</v>
      </c>
      <c r="P16" s="4">
        <f>G90*1</f>
        <v>14</v>
      </c>
      <c r="Q16" s="4">
        <f>COUNTIF(J77:J90,"Not Started")</f>
        <v>0</v>
      </c>
      <c r="R16" s="4">
        <f>COUNTIF(J77:J90,"Pass")</f>
        <v>0</v>
      </c>
      <c r="S16" s="4">
        <f>COUNTIF(J77:J90,"Fail")</f>
        <v>0</v>
      </c>
      <c r="T16" s="30">
        <f>COUNTIF(J77:J90,"Not Applicable")</f>
        <v>14</v>
      </c>
    </row>
    <row r="17" spans="1:20" ht="100.8" x14ac:dyDescent="0.3">
      <c r="A17" s="101"/>
      <c r="B17" s="100"/>
      <c r="C17" s="100"/>
      <c r="D17" s="100"/>
      <c r="E17" s="100"/>
      <c r="F17" s="100"/>
      <c r="G17" s="12">
        <v>14</v>
      </c>
      <c r="H17" s="8" t="s">
        <v>585</v>
      </c>
      <c r="I17" s="8" t="s">
        <v>584</v>
      </c>
      <c r="J17" s="5" t="s">
        <v>10</v>
      </c>
      <c r="K17" s="48"/>
      <c r="N17" s="29" t="s">
        <v>329</v>
      </c>
      <c r="O17" s="8" t="s">
        <v>417</v>
      </c>
      <c r="P17" s="4">
        <f>G97*1</f>
        <v>6</v>
      </c>
      <c r="Q17" s="4">
        <f>COUNTIF(J92:J97,"Not Started")</f>
        <v>0</v>
      </c>
      <c r="R17" s="4">
        <f>COUNTIF(J92:J97,"Pass")</f>
        <v>0</v>
      </c>
      <c r="S17" s="4">
        <f>COUNTIF(J92:J97,"Fail")</f>
        <v>0</v>
      </c>
      <c r="T17" s="30">
        <f>COUNTIF(J92:J97,"Not Applicable")</f>
        <v>6</v>
      </c>
    </row>
    <row r="18" spans="1:20" ht="72" x14ac:dyDescent="0.3">
      <c r="A18" s="13"/>
      <c r="B18" s="14"/>
      <c r="C18" s="14"/>
      <c r="D18" s="14"/>
      <c r="E18" s="14"/>
      <c r="F18" s="14"/>
      <c r="G18" s="11"/>
      <c r="H18" s="7"/>
      <c r="I18" s="7"/>
      <c r="J18" s="7"/>
      <c r="K18" s="50"/>
      <c r="N18" s="29" t="s">
        <v>330</v>
      </c>
      <c r="O18" s="8" t="s">
        <v>417</v>
      </c>
      <c r="P18" s="4">
        <f>G106*1</f>
        <v>8</v>
      </c>
      <c r="Q18" s="4">
        <f>COUNTIF(J99:J106,"Not Started")</f>
        <v>0</v>
      </c>
      <c r="R18" s="4">
        <f>COUNTIF(J99:J106,"Pass")</f>
        <v>0</v>
      </c>
      <c r="S18" s="4">
        <f>COUNTIF(J99:J106,"Fail")</f>
        <v>0</v>
      </c>
      <c r="T18" s="30">
        <f>COUNTIF(J99:J106,"Not Applicable")</f>
        <v>8</v>
      </c>
    </row>
    <row r="19" spans="1:20" ht="72" x14ac:dyDescent="0.3">
      <c r="A19" s="97" t="s">
        <v>344</v>
      </c>
      <c r="B19" s="94" t="s">
        <v>341</v>
      </c>
      <c r="C19" s="94" t="s">
        <v>347</v>
      </c>
      <c r="D19" s="94" t="s">
        <v>318</v>
      </c>
      <c r="E19" s="94" t="s">
        <v>40</v>
      </c>
      <c r="F19" s="94" t="s">
        <v>47</v>
      </c>
      <c r="G19" s="12">
        <v>1</v>
      </c>
      <c r="H19" s="8" t="s">
        <v>41</v>
      </c>
      <c r="I19" s="8" t="s">
        <v>42</v>
      </c>
      <c r="J19" s="5" t="s">
        <v>10</v>
      </c>
      <c r="K19" s="48"/>
      <c r="N19" s="29" t="s">
        <v>331</v>
      </c>
      <c r="O19" s="8" t="s">
        <v>417</v>
      </c>
      <c r="P19" s="4">
        <f>G116*1</f>
        <v>9</v>
      </c>
      <c r="Q19" s="4">
        <f>COUNTIF(J108:J116,"Not Started")</f>
        <v>0</v>
      </c>
      <c r="R19" s="4">
        <f>COUNTIF(J108:J116,"Pass")</f>
        <v>0</v>
      </c>
      <c r="S19" s="4">
        <f>COUNTIF(J108:J116,"Fail")</f>
        <v>0</v>
      </c>
      <c r="T19" s="30">
        <f>COUNTIF(J108:J116,"Not Applicable")</f>
        <v>9</v>
      </c>
    </row>
    <row r="20" spans="1:20" ht="86.4" x14ac:dyDescent="0.3">
      <c r="A20" s="98"/>
      <c r="B20" s="95"/>
      <c r="C20" s="95"/>
      <c r="D20" s="95"/>
      <c r="E20" s="95"/>
      <c r="F20" s="95"/>
      <c r="G20" s="12">
        <v>2</v>
      </c>
      <c r="H20" s="8" t="s">
        <v>43</v>
      </c>
      <c r="I20" s="8" t="s">
        <v>44</v>
      </c>
      <c r="J20" s="5" t="s">
        <v>10</v>
      </c>
      <c r="K20" s="48"/>
      <c r="N20" s="29" t="s">
        <v>332</v>
      </c>
      <c r="O20" s="8" t="s">
        <v>417</v>
      </c>
      <c r="P20" s="4">
        <f>G129*1</f>
        <v>12</v>
      </c>
      <c r="Q20" s="4">
        <f>COUNTIF(J118:J129,"Not Started")</f>
        <v>12</v>
      </c>
      <c r="R20" s="4">
        <f>COUNTIF(J118:J129,"Pass")</f>
        <v>0</v>
      </c>
      <c r="S20" s="4">
        <f>COUNTIF(J118:J129,"Fail")</f>
        <v>0</v>
      </c>
      <c r="T20" s="30">
        <f>COUNTIF(J118:J129,"Not Applicable")</f>
        <v>0</v>
      </c>
    </row>
    <row r="21" spans="1:20" ht="72" x14ac:dyDescent="0.3">
      <c r="A21" s="99"/>
      <c r="B21" s="96"/>
      <c r="C21" s="96"/>
      <c r="D21" s="96"/>
      <c r="E21" s="96"/>
      <c r="F21" s="96"/>
      <c r="G21" s="12">
        <v>3</v>
      </c>
      <c r="H21" s="8" t="s">
        <v>45</v>
      </c>
      <c r="I21" s="8" t="s">
        <v>46</v>
      </c>
      <c r="J21" s="5" t="s">
        <v>10</v>
      </c>
      <c r="K21" s="48"/>
      <c r="N21" s="29" t="s">
        <v>333</v>
      </c>
      <c r="O21" s="8" t="s">
        <v>417</v>
      </c>
      <c r="P21" s="4">
        <f>G142*1</f>
        <v>12</v>
      </c>
      <c r="Q21" s="4">
        <f>COUNTIF(J131:J142,"Not Started")</f>
        <v>12</v>
      </c>
      <c r="R21" s="4">
        <f>COUNTIF(J131:J142,"Pass")</f>
        <v>0</v>
      </c>
      <c r="S21" s="4">
        <f>COUNTIF(J131:J142,"Fail")</f>
        <v>0</v>
      </c>
      <c r="T21" s="30">
        <f>COUNTIF(J131:J142,"Not Applicable")</f>
        <v>0</v>
      </c>
    </row>
    <row r="22" spans="1:20" ht="72" x14ac:dyDescent="0.3">
      <c r="A22" s="13"/>
      <c r="B22" s="14"/>
      <c r="C22" s="14"/>
      <c r="D22" s="14"/>
      <c r="E22" s="14"/>
      <c r="F22" s="14"/>
      <c r="G22" s="11"/>
      <c r="H22" s="7"/>
      <c r="I22" s="7"/>
      <c r="J22" s="7"/>
      <c r="K22" s="50"/>
      <c r="N22" s="29" t="s">
        <v>334</v>
      </c>
      <c r="O22" s="8" t="s">
        <v>417</v>
      </c>
      <c r="P22" s="4">
        <f>G157*1</f>
        <v>14</v>
      </c>
      <c r="Q22" s="4">
        <f>COUNTIF(J144:J157,"Not Started")</f>
        <v>14</v>
      </c>
      <c r="R22" s="4">
        <f>COUNTIF(J144:J157,"Pass")</f>
        <v>0</v>
      </c>
      <c r="S22" s="4">
        <f>COUNTIF(J144:J157,"Fail")</f>
        <v>0</v>
      </c>
      <c r="T22" s="30">
        <f>COUNTIF(J144:J157,"Not Applicable")</f>
        <v>0</v>
      </c>
    </row>
    <row r="23" spans="1:20" ht="72" x14ac:dyDescent="0.3">
      <c r="A23" s="97" t="s">
        <v>343</v>
      </c>
      <c r="B23" s="94" t="s">
        <v>341</v>
      </c>
      <c r="C23" s="94" t="s">
        <v>347</v>
      </c>
      <c r="D23" s="94" t="s">
        <v>319</v>
      </c>
      <c r="E23" s="94" t="s">
        <v>62</v>
      </c>
      <c r="F23" s="94" t="s">
        <v>63</v>
      </c>
      <c r="G23" s="12">
        <v>1</v>
      </c>
      <c r="H23" s="8" t="s">
        <v>48</v>
      </c>
      <c r="I23" s="8" t="s">
        <v>49</v>
      </c>
      <c r="J23" s="5" t="s">
        <v>10</v>
      </c>
      <c r="K23" s="48"/>
      <c r="N23" s="29" t="s">
        <v>335</v>
      </c>
      <c r="O23" s="8" t="s">
        <v>417</v>
      </c>
      <c r="P23" s="4">
        <f>G164*1</f>
        <v>6</v>
      </c>
      <c r="Q23" s="4">
        <f>COUNTIF(J159:J164,"Not Started")</f>
        <v>6</v>
      </c>
      <c r="R23" s="4">
        <f>COUNTIF(J159:J164,"Pass")</f>
        <v>0</v>
      </c>
      <c r="S23" s="4">
        <f>COUNTIF(J159:J164,"Fail")</f>
        <v>0</v>
      </c>
      <c r="T23" s="30">
        <f>COUNTIF(J159:J164,"Not Applicable")</f>
        <v>0</v>
      </c>
    </row>
    <row r="24" spans="1:20" ht="72" x14ac:dyDescent="0.3">
      <c r="A24" s="98"/>
      <c r="B24" s="95"/>
      <c r="C24" s="95"/>
      <c r="D24" s="95"/>
      <c r="E24" s="95"/>
      <c r="F24" s="95"/>
      <c r="G24" s="12">
        <v>2</v>
      </c>
      <c r="H24" s="8" t="s">
        <v>50</v>
      </c>
      <c r="I24" s="8" t="s">
        <v>51</v>
      </c>
      <c r="J24" s="5" t="s">
        <v>10</v>
      </c>
      <c r="K24" s="48"/>
      <c r="N24" s="29" t="s">
        <v>336</v>
      </c>
      <c r="O24" s="8" t="s">
        <v>417</v>
      </c>
      <c r="P24" s="4">
        <f>G173*1</f>
        <v>8</v>
      </c>
      <c r="Q24" s="4">
        <f>COUNTIF(J166:J173,"Not Started")</f>
        <v>8</v>
      </c>
      <c r="R24" s="4">
        <f>COUNTIF(J166:J173,"Pass")</f>
        <v>0</v>
      </c>
      <c r="S24" s="4">
        <f>COUNTIF(J166:J173,"Fail")</f>
        <v>0</v>
      </c>
      <c r="T24" s="30">
        <f>COUNTIF(J166:J173,"Not Applicable")</f>
        <v>0</v>
      </c>
    </row>
    <row r="25" spans="1:20" ht="72" x14ac:dyDescent="0.3">
      <c r="A25" s="98"/>
      <c r="B25" s="95"/>
      <c r="C25" s="95"/>
      <c r="D25" s="95"/>
      <c r="E25" s="95"/>
      <c r="F25" s="95"/>
      <c r="G25" s="12">
        <v>3</v>
      </c>
      <c r="H25" s="8" t="s">
        <v>52</v>
      </c>
      <c r="I25" s="8" t="s">
        <v>51</v>
      </c>
      <c r="J25" s="5" t="s">
        <v>10</v>
      </c>
      <c r="K25" s="48"/>
      <c r="N25" s="29" t="s">
        <v>337</v>
      </c>
      <c r="O25" s="8" t="s">
        <v>417</v>
      </c>
      <c r="P25" s="4">
        <f>G183*1</f>
        <v>9</v>
      </c>
      <c r="Q25" s="4">
        <f>COUNTIF(J175:J183,"Not Started")</f>
        <v>9</v>
      </c>
      <c r="R25" s="4">
        <f>COUNTIF(J175:J183,"Pass")</f>
        <v>0</v>
      </c>
      <c r="S25" s="4">
        <f>COUNTIF(J175:J183,"Fail")</f>
        <v>0</v>
      </c>
      <c r="T25" s="30">
        <f>COUNTIF(J175:J183,"Not Applicable")</f>
        <v>0</v>
      </c>
    </row>
    <row r="26" spans="1:20" ht="72" x14ac:dyDescent="0.3">
      <c r="A26" s="98"/>
      <c r="B26" s="95"/>
      <c r="C26" s="95"/>
      <c r="D26" s="95"/>
      <c r="E26" s="95"/>
      <c r="F26" s="95"/>
      <c r="G26" s="12">
        <v>4</v>
      </c>
      <c r="H26" s="8" t="s">
        <v>53</v>
      </c>
      <c r="I26" s="8" t="s">
        <v>51</v>
      </c>
      <c r="J26" s="5" t="s">
        <v>10</v>
      </c>
      <c r="K26" s="48"/>
      <c r="N26" s="29" t="s">
        <v>338</v>
      </c>
      <c r="O26" s="8" t="s">
        <v>417</v>
      </c>
      <c r="P26" s="4">
        <f>G206*1</f>
        <v>22</v>
      </c>
      <c r="Q26" s="4">
        <f>COUNTIF(J185:J206,"Not Started")</f>
        <v>22</v>
      </c>
      <c r="R26" s="4">
        <f>COUNTIF(J185:J206,"Pass")</f>
        <v>0</v>
      </c>
      <c r="S26" s="4">
        <f>COUNTIF(J185:J206,"Fail")</f>
        <v>0</v>
      </c>
      <c r="T26" s="30">
        <f>COUNTIF(J185:J206,"Not Applicable")</f>
        <v>0</v>
      </c>
    </row>
    <row r="27" spans="1:20" ht="43.2" x14ac:dyDescent="0.3">
      <c r="A27" s="98"/>
      <c r="B27" s="95"/>
      <c r="C27" s="95"/>
      <c r="D27" s="95"/>
      <c r="E27" s="95"/>
      <c r="F27" s="95"/>
      <c r="G27" s="12">
        <v>5</v>
      </c>
      <c r="H27" s="8" t="s">
        <v>54</v>
      </c>
      <c r="I27" s="8" t="s">
        <v>51</v>
      </c>
      <c r="J27" s="5" t="s">
        <v>10</v>
      </c>
      <c r="K27" s="48"/>
      <c r="N27" s="29" t="s">
        <v>339</v>
      </c>
      <c r="O27" s="39" t="s">
        <v>426</v>
      </c>
      <c r="P27" s="4">
        <f>G208*1</f>
        <v>1</v>
      </c>
      <c r="Q27" s="4">
        <f>COUNTIF(J208:J208,"Not Started")</f>
        <v>1</v>
      </c>
      <c r="R27" s="4">
        <f>COUNTIF(J208:J208,"Pass")</f>
        <v>0</v>
      </c>
      <c r="S27" s="4">
        <f>COUNTIF(J208:J208,"Fail")</f>
        <v>0</v>
      </c>
      <c r="T27" s="30">
        <f>COUNTIF(J208:J208,"Not Applicable")</f>
        <v>0</v>
      </c>
    </row>
    <row r="28" spans="1:20" ht="43.2" x14ac:dyDescent="0.3">
      <c r="A28" s="98"/>
      <c r="B28" s="95"/>
      <c r="C28" s="95"/>
      <c r="D28" s="95"/>
      <c r="E28" s="95"/>
      <c r="F28" s="95"/>
      <c r="G28" s="12">
        <v>6</v>
      </c>
      <c r="H28" s="8" t="s">
        <v>55</v>
      </c>
      <c r="I28" s="8" t="s">
        <v>51</v>
      </c>
      <c r="J28" s="5" t="s">
        <v>10</v>
      </c>
      <c r="K28" s="48"/>
      <c r="N28" s="29" t="s">
        <v>340</v>
      </c>
      <c r="O28" s="39" t="s">
        <v>427</v>
      </c>
      <c r="P28" s="4">
        <f>G213*1</f>
        <v>4</v>
      </c>
      <c r="Q28" s="4">
        <f>COUNTIF(J210:J213,"Not Started")</f>
        <v>4</v>
      </c>
      <c r="R28" s="4">
        <f>COUNTIF(J210:J213,"Pass")</f>
        <v>0</v>
      </c>
      <c r="S28" s="4">
        <f>COUNTIF(J210:J213,"Fail")</f>
        <v>0</v>
      </c>
      <c r="T28" s="30">
        <f>COUNTIF(J210:J213,"Not Applicable")</f>
        <v>0</v>
      </c>
    </row>
    <row r="29" spans="1:20" ht="43.8" thickBot="1" x14ac:dyDescent="0.35">
      <c r="A29" s="98"/>
      <c r="B29" s="95"/>
      <c r="C29" s="95"/>
      <c r="D29" s="95"/>
      <c r="E29" s="95"/>
      <c r="F29" s="95"/>
      <c r="G29" s="12">
        <v>7</v>
      </c>
      <c r="H29" s="8" t="s">
        <v>56</v>
      </c>
      <c r="I29" s="8" t="s">
        <v>51</v>
      </c>
      <c r="J29" s="5" t="s">
        <v>10</v>
      </c>
      <c r="K29" s="48"/>
      <c r="N29" s="36" t="s">
        <v>431</v>
      </c>
      <c r="O29" s="90" t="s">
        <v>425</v>
      </c>
      <c r="P29" s="51">
        <f>G219*1</f>
        <v>5</v>
      </c>
      <c r="Q29" s="51">
        <f>COUNTIF(J215:J219,"Not Started")</f>
        <v>5</v>
      </c>
      <c r="R29" s="51">
        <f>COUNTIF(J215:J219,"Pass")</f>
        <v>0</v>
      </c>
      <c r="S29" s="51">
        <f>COUNTIF(J215:J219,"Fail")</f>
        <v>0</v>
      </c>
      <c r="T29" s="52">
        <f>COUNTIF(J215:J219,"Not Applicable")</f>
        <v>0</v>
      </c>
    </row>
    <row r="30" spans="1:20" ht="58.2" thickBot="1" x14ac:dyDescent="0.35">
      <c r="A30" s="98"/>
      <c r="B30" s="95"/>
      <c r="C30" s="95"/>
      <c r="D30" s="95"/>
      <c r="E30" s="95"/>
      <c r="F30" s="95"/>
      <c r="G30" s="12">
        <v>8</v>
      </c>
      <c r="H30" s="8" t="s">
        <v>57</v>
      </c>
      <c r="I30" s="8" t="s">
        <v>51</v>
      </c>
      <c r="J30" s="5" t="s">
        <v>10</v>
      </c>
      <c r="K30" s="48"/>
      <c r="O30" s="92" t="s">
        <v>413</v>
      </c>
      <c r="P30" s="71">
        <f>SUM(P5:P29)</f>
        <v>192</v>
      </c>
      <c r="Q30" s="71">
        <f>SUM(Q5:Q29)</f>
        <v>132</v>
      </c>
      <c r="R30" s="71">
        <f>SUM(R5:R29)</f>
        <v>0</v>
      </c>
      <c r="S30" s="71">
        <f>SUM(S5:S29)</f>
        <v>0</v>
      </c>
      <c r="T30" s="72">
        <f>SUM(T5:T29)</f>
        <v>60</v>
      </c>
    </row>
    <row r="31" spans="1:20" ht="43.2" x14ac:dyDescent="0.3">
      <c r="A31" s="98"/>
      <c r="B31" s="95"/>
      <c r="C31" s="95"/>
      <c r="D31" s="95"/>
      <c r="E31" s="95"/>
      <c r="F31" s="95"/>
      <c r="G31" s="12">
        <v>9</v>
      </c>
      <c r="H31" s="8" t="s">
        <v>58</v>
      </c>
      <c r="I31" s="8" t="s">
        <v>59</v>
      </c>
      <c r="J31" s="5" t="s">
        <v>10</v>
      </c>
      <c r="K31" s="48"/>
    </row>
    <row r="32" spans="1:20" ht="43.2" x14ac:dyDescent="0.3">
      <c r="A32" s="99"/>
      <c r="B32" s="96"/>
      <c r="C32" s="96"/>
      <c r="D32" s="96"/>
      <c r="E32" s="96"/>
      <c r="F32" s="96"/>
      <c r="G32" s="12">
        <v>10</v>
      </c>
      <c r="H32" s="8" t="s">
        <v>60</v>
      </c>
      <c r="I32" s="8" t="s">
        <v>61</v>
      </c>
      <c r="J32" s="5" t="s">
        <v>10</v>
      </c>
      <c r="K32" s="48"/>
    </row>
    <row r="33" spans="1:11" x14ac:dyDescent="0.3">
      <c r="A33" s="13"/>
      <c r="B33" s="14"/>
      <c r="C33" s="14"/>
      <c r="D33" s="14"/>
      <c r="E33" s="14"/>
      <c r="F33" s="14"/>
      <c r="G33" s="11"/>
      <c r="H33" s="7"/>
      <c r="I33" s="7"/>
      <c r="J33" s="7"/>
      <c r="K33" s="50"/>
    </row>
    <row r="34" spans="1:11" ht="86.4" x14ac:dyDescent="0.3">
      <c r="A34" s="97" t="s">
        <v>344</v>
      </c>
      <c r="B34" s="94" t="s">
        <v>341</v>
      </c>
      <c r="C34" s="94" t="s">
        <v>347</v>
      </c>
      <c r="D34" s="94" t="s">
        <v>320</v>
      </c>
      <c r="E34" s="94" t="s">
        <v>72</v>
      </c>
      <c r="F34" s="94" t="s">
        <v>33</v>
      </c>
      <c r="G34" s="12">
        <v>1</v>
      </c>
      <c r="H34" s="8" t="s">
        <v>66</v>
      </c>
      <c r="I34" s="8" t="s">
        <v>67</v>
      </c>
      <c r="J34" s="5" t="s">
        <v>10</v>
      </c>
      <c r="K34" s="48"/>
    </row>
    <row r="35" spans="1:11" ht="100.8" x14ac:dyDescent="0.3">
      <c r="A35" s="98"/>
      <c r="B35" s="95"/>
      <c r="C35" s="95"/>
      <c r="D35" s="95"/>
      <c r="E35" s="95"/>
      <c r="F35" s="95"/>
      <c r="G35" s="12">
        <v>2</v>
      </c>
      <c r="H35" s="8" t="s">
        <v>68</v>
      </c>
      <c r="I35" s="8" t="s">
        <v>69</v>
      </c>
      <c r="J35" s="5" t="s">
        <v>10</v>
      </c>
      <c r="K35" s="48"/>
    </row>
    <row r="36" spans="1:11" ht="100.8" x14ac:dyDescent="0.3">
      <c r="A36" s="99"/>
      <c r="B36" s="96"/>
      <c r="C36" s="96"/>
      <c r="D36" s="96"/>
      <c r="E36" s="96"/>
      <c r="F36" s="96"/>
      <c r="G36" s="12">
        <v>3</v>
      </c>
      <c r="H36" s="8" t="s">
        <v>70</v>
      </c>
      <c r="I36" s="8" t="s">
        <v>71</v>
      </c>
      <c r="J36" s="5" t="s">
        <v>10</v>
      </c>
      <c r="K36" s="48"/>
    </row>
    <row r="37" spans="1:11" x14ac:dyDescent="0.3">
      <c r="A37" s="13"/>
      <c r="B37" s="14"/>
      <c r="C37" s="14"/>
      <c r="D37" s="14"/>
      <c r="E37" s="14"/>
      <c r="F37" s="14"/>
      <c r="G37" s="11"/>
      <c r="H37" s="7"/>
      <c r="I37" s="7"/>
      <c r="J37" s="7"/>
      <c r="K37" s="50"/>
    </row>
    <row r="38" spans="1:11" ht="86.4" x14ac:dyDescent="0.3">
      <c r="A38" s="10" t="s">
        <v>343</v>
      </c>
      <c r="B38" s="9" t="s">
        <v>341</v>
      </c>
      <c r="C38" s="9" t="s">
        <v>347</v>
      </c>
      <c r="D38" s="9" t="s">
        <v>321</v>
      </c>
      <c r="E38" s="9" t="s">
        <v>295</v>
      </c>
      <c r="F38" s="9" t="s">
        <v>33</v>
      </c>
      <c r="G38" s="12">
        <v>1</v>
      </c>
      <c r="H38" s="8" t="s">
        <v>296</v>
      </c>
      <c r="I38" s="8" t="s">
        <v>297</v>
      </c>
      <c r="J38" s="5" t="s">
        <v>10</v>
      </c>
      <c r="K38" s="48"/>
    </row>
    <row r="39" spans="1:11" x14ac:dyDescent="0.3">
      <c r="A39" s="13"/>
      <c r="B39" s="14"/>
      <c r="C39" s="14"/>
      <c r="D39" s="14"/>
      <c r="E39" s="14"/>
      <c r="F39" s="14"/>
      <c r="G39" s="11"/>
      <c r="H39" s="7"/>
      <c r="I39" s="7"/>
      <c r="J39" s="7"/>
      <c r="K39" s="50"/>
    </row>
    <row r="40" spans="1:11" ht="72" x14ac:dyDescent="0.3">
      <c r="A40" s="97" t="s">
        <v>343</v>
      </c>
      <c r="B40" s="94" t="s">
        <v>341</v>
      </c>
      <c r="C40" s="94" t="s">
        <v>347</v>
      </c>
      <c r="D40" s="94" t="s">
        <v>322</v>
      </c>
      <c r="E40" s="94" t="s">
        <v>299</v>
      </c>
      <c r="F40" s="94" t="s">
        <v>33</v>
      </c>
      <c r="G40" s="12">
        <v>1</v>
      </c>
      <c r="H40" s="8" t="s">
        <v>296</v>
      </c>
      <c r="I40" s="8" t="s">
        <v>300</v>
      </c>
      <c r="J40" s="5" t="s">
        <v>10</v>
      </c>
      <c r="K40" s="48"/>
    </row>
    <row r="41" spans="1:11" ht="72" x14ac:dyDescent="0.3">
      <c r="A41" s="98"/>
      <c r="B41" s="95"/>
      <c r="C41" s="95"/>
      <c r="D41" s="95"/>
      <c r="E41" s="95"/>
      <c r="F41" s="95"/>
      <c r="G41" s="12">
        <v>2</v>
      </c>
      <c r="H41" s="8" t="s">
        <v>80</v>
      </c>
      <c r="I41" s="8" t="s">
        <v>81</v>
      </c>
      <c r="J41" s="5" t="s">
        <v>10</v>
      </c>
      <c r="K41" s="48"/>
    </row>
    <row r="42" spans="1:11" ht="72" x14ac:dyDescent="0.3">
      <c r="A42" s="98"/>
      <c r="B42" s="95"/>
      <c r="C42" s="95"/>
      <c r="D42" s="95"/>
      <c r="E42" s="95"/>
      <c r="F42" s="95"/>
      <c r="G42" s="12">
        <v>3</v>
      </c>
      <c r="H42" s="8" t="s">
        <v>82</v>
      </c>
      <c r="I42" s="8" t="s">
        <v>83</v>
      </c>
      <c r="J42" s="5" t="s">
        <v>10</v>
      </c>
      <c r="K42" s="48"/>
    </row>
    <row r="43" spans="1:11" ht="86.4" x14ac:dyDescent="0.3">
      <c r="A43" s="98"/>
      <c r="B43" s="95"/>
      <c r="C43" s="95"/>
      <c r="D43" s="95"/>
      <c r="E43" s="95"/>
      <c r="F43" s="95"/>
      <c r="G43" s="12">
        <v>4</v>
      </c>
      <c r="H43" s="8" t="s">
        <v>84</v>
      </c>
      <c r="I43" s="8" t="s">
        <v>85</v>
      </c>
      <c r="J43" s="5" t="s">
        <v>10</v>
      </c>
      <c r="K43" s="48"/>
    </row>
    <row r="44" spans="1:11" ht="86.4" x14ac:dyDescent="0.3">
      <c r="A44" s="98"/>
      <c r="B44" s="95"/>
      <c r="C44" s="95"/>
      <c r="D44" s="95"/>
      <c r="E44" s="95"/>
      <c r="F44" s="95"/>
      <c r="G44" s="12">
        <v>5</v>
      </c>
      <c r="H44" s="8" t="s">
        <v>86</v>
      </c>
      <c r="I44" s="8" t="s">
        <v>87</v>
      </c>
      <c r="J44" s="5" t="s">
        <v>10</v>
      </c>
      <c r="K44" s="48"/>
    </row>
    <row r="45" spans="1:11" ht="43.2" x14ac:dyDescent="0.3">
      <c r="A45" s="99"/>
      <c r="B45" s="96"/>
      <c r="C45" s="96"/>
      <c r="D45" s="96"/>
      <c r="E45" s="96"/>
      <c r="F45" s="96"/>
      <c r="G45" s="12">
        <v>6</v>
      </c>
      <c r="H45" s="8" t="s">
        <v>88</v>
      </c>
      <c r="I45" s="8" t="s">
        <v>89</v>
      </c>
      <c r="J45" s="5" t="s">
        <v>10</v>
      </c>
      <c r="K45" s="48"/>
    </row>
    <row r="46" spans="1:11" x14ac:dyDescent="0.3">
      <c r="A46" s="13"/>
      <c r="B46" s="14"/>
      <c r="C46" s="14"/>
      <c r="D46" s="14"/>
      <c r="E46" s="14"/>
      <c r="F46" s="14"/>
      <c r="G46" s="11"/>
      <c r="H46" s="7"/>
      <c r="I46" s="7"/>
      <c r="J46" s="7"/>
      <c r="K46" s="50"/>
    </row>
    <row r="47" spans="1:11" ht="57.6" customHeight="1" x14ac:dyDescent="0.3">
      <c r="A47" s="10" t="s">
        <v>343</v>
      </c>
      <c r="B47" s="9" t="s">
        <v>341</v>
      </c>
      <c r="C47" s="9" t="s">
        <v>347</v>
      </c>
      <c r="D47" s="9" t="s">
        <v>323</v>
      </c>
      <c r="E47" s="9" t="s">
        <v>301</v>
      </c>
      <c r="F47" s="9" t="s">
        <v>33</v>
      </c>
      <c r="G47" s="12">
        <v>1</v>
      </c>
      <c r="H47" s="8" t="s">
        <v>296</v>
      </c>
      <c r="I47" s="8" t="s">
        <v>302</v>
      </c>
      <c r="J47" s="5" t="s">
        <v>10</v>
      </c>
      <c r="K47" s="48"/>
    </row>
    <row r="48" spans="1:11" x14ac:dyDescent="0.3">
      <c r="A48" s="13"/>
      <c r="B48" s="14"/>
      <c r="C48" s="14"/>
      <c r="D48" s="14"/>
      <c r="E48" s="14"/>
      <c r="F48" s="14"/>
      <c r="G48" s="11"/>
      <c r="H48" s="7"/>
      <c r="I48" s="7"/>
      <c r="J48" s="7"/>
      <c r="K48" s="50"/>
    </row>
    <row r="49" spans="1:11" ht="86.4" x14ac:dyDescent="0.3">
      <c r="A49" s="10" t="s">
        <v>343</v>
      </c>
      <c r="B49" s="9" t="s">
        <v>341</v>
      </c>
      <c r="C49" s="9" t="s">
        <v>347</v>
      </c>
      <c r="D49" s="9" t="s">
        <v>324</v>
      </c>
      <c r="E49" s="9" t="s">
        <v>303</v>
      </c>
      <c r="F49" s="9" t="s">
        <v>33</v>
      </c>
      <c r="G49" s="12">
        <v>1</v>
      </c>
      <c r="H49" s="8" t="s">
        <v>296</v>
      </c>
      <c r="I49" s="8" t="s">
        <v>302</v>
      </c>
      <c r="J49" s="5" t="s">
        <v>10</v>
      </c>
      <c r="K49" s="48" t="s">
        <v>820</v>
      </c>
    </row>
    <row r="50" spans="1:11" x14ac:dyDescent="0.3">
      <c r="A50" s="13"/>
      <c r="B50" s="14"/>
      <c r="C50" s="14"/>
      <c r="D50" s="14"/>
      <c r="E50" s="14"/>
      <c r="F50" s="14"/>
      <c r="G50" s="11"/>
      <c r="H50" s="7"/>
      <c r="I50" s="7"/>
      <c r="J50" s="7"/>
      <c r="K50" s="50"/>
    </row>
    <row r="51" spans="1:11" ht="43.2" x14ac:dyDescent="0.3">
      <c r="A51" s="97" t="s">
        <v>343</v>
      </c>
      <c r="B51" s="94" t="s">
        <v>341</v>
      </c>
      <c r="C51" s="94" t="s">
        <v>347</v>
      </c>
      <c r="D51" s="94" t="s">
        <v>325</v>
      </c>
      <c r="E51" s="94" t="s">
        <v>115</v>
      </c>
      <c r="F51" s="94" t="s">
        <v>33</v>
      </c>
      <c r="G51" s="12">
        <v>1</v>
      </c>
      <c r="H51" s="8" t="s">
        <v>97</v>
      </c>
      <c r="I51" s="8" t="s">
        <v>98</v>
      </c>
      <c r="J51" s="5" t="s">
        <v>591</v>
      </c>
      <c r="K51" s="47" t="s">
        <v>588</v>
      </c>
    </row>
    <row r="52" spans="1:11" ht="86.4" x14ac:dyDescent="0.3">
      <c r="A52" s="98"/>
      <c r="B52" s="95"/>
      <c r="C52" s="95"/>
      <c r="D52" s="95"/>
      <c r="E52" s="95"/>
      <c r="F52" s="95"/>
      <c r="G52" s="12">
        <v>2</v>
      </c>
      <c r="H52" s="8" t="s">
        <v>99</v>
      </c>
      <c r="I52" s="8" t="s">
        <v>304</v>
      </c>
      <c r="J52" s="5" t="s">
        <v>591</v>
      </c>
      <c r="K52" s="47" t="s">
        <v>588</v>
      </c>
    </row>
    <row r="53" spans="1:11" ht="86.4" x14ac:dyDescent="0.3">
      <c r="A53" s="98"/>
      <c r="B53" s="95"/>
      <c r="C53" s="95"/>
      <c r="D53" s="95"/>
      <c r="E53" s="95"/>
      <c r="F53" s="95"/>
      <c r="G53" s="12">
        <v>3</v>
      </c>
      <c r="H53" s="8" t="s">
        <v>101</v>
      </c>
      <c r="I53" s="8" t="s">
        <v>305</v>
      </c>
      <c r="J53" s="5" t="s">
        <v>591</v>
      </c>
      <c r="K53" s="47" t="s">
        <v>588</v>
      </c>
    </row>
    <row r="54" spans="1:11" ht="100.8" x14ac:dyDescent="0.3">
      <c r="A54" s="98"/>
      <c r="B54" s="95"/>
      <c r="C54" s="95"/>
      <c r="D54" s="95"/>
      <c r="E54" s="95"/>
      <c r="F54" s="95"/>
      <c r="G54" s="12">
        <v>4</v>
      </c>
      <c r="H54" s="8" t="s">
        <v>103</v>
      </c>
      <c r="I54" s="8" t="s">
        <v>306</v>
      </c>
      <c r="J54" s="5" t="s">
        <v>591</v>
      </c>
      <c r="K54" s="47" t="s">
        <v>588</v>
      </c>
    </row>
    <row r="55" spans="1:11" ht="43.2" x14ac:dyDescent="0.3">
      <c r="A55" s="98"/>
      <c r="B55" s="95"/>
      <c r="C55" s="95"/>
      <c r="D55" s="95"/>
      <c r="E55" s="95"/>
      <c r="F55" s="95"/>
      <c r="G55" s="12">
        <v>5</v>
      </c>
      <c r="H55" s="8" t="s">
        <v>105</v>
      </c>
      <c r="I55" s="8" t="s">
        <v>106</v>
      </c>
      <c r="J55" s="5" t="s">
        <v>591</v>
      </c>
      <c r="K55" s="47" t="s">
        <v>588</v>
      </c>
    </row>
    <row r="56" spans="1:11" ht="43.2" x14ac:dyDescent="0.3">
      <c r="A56" s="98"/>
      <c r="B56" s="95"/>
      <c r="C56" s="95"/>
      <c r="D56" s="95"/>
      <c r="E56" s="95"/>
      <c r="F56" s="95"/>
      <c r="G56" s="12">
        <v>6</v>
      </c>
      <c r="H56" s="8" t="s">
        <v>107</v>
      </c>
      <c r="I56" s="8" t="s">
        <v>108</v>
      </c>
      <c r="J56" s="5" t="s">
        <v>591</v>
      </c>
      <c r="K56" s="47" t="s">
        <v>588</v>
      </c>
    </row>
    <row r="57" spans="1:11" ht="43.2" x14ac:dyDescent="0.3">
      <c r="A57" s="98"/>
      <c r="B57" s="95"/>
      <c r="C57" s="95"/>
      <c r="D57" s="95"/>
      <c r="E57" s="95"/>
      <c r="F57" s="95"/>
      <c r="G57" s="12">
        <v>7</v>
      </c>
      <c r="H57" s="8" t="s">
        <v>109</v>
      </c>
      <c r="I57" s="8" t="s">
        <v>110</v>
      </c>
      <c r="J57" s="5" t="s">
        <v>591</v>
      </c>
      <c r="K57" s="47" t="s">
        <v>588</v>
      </c>
    </row>
    <row r="58" spans="1:11" ht="43.2" x14ac:dyDescent="0.3">
      <c r="A58" s="98"/>
      <c r="B58" s="95"/>
      <c r="C58" s="95"/>
      <c r="D58" s="95"/>
      <c r="E58" s="95"/>
      <c r="F58" s="95"/>
      <c r="G58" s="12">
        <v>8</v>
      </c>
      <c r="H58" s="8" t="s">
        <v>111</v>
      </c>
      <c r="I58" s="8" t="s">
        <v>112</v>
      </c>
      <c r="J58" s="5" t="s">
        <v>591</v>
      </c>
      <c r="K58" s="47" t="s">
        <v>588</v>
      </c>
    </row>
    <row r="59" spans="1:11" ht="43.2" x14ac:dyDescent="0.3">
      <c r="A59" s="99"/>
      <c r="B59" s="96"/>
      <c r="C59" s="96"/>
      <c r="D59" s="96"/>
      <c r="E59" s="96"/>
      <c r="F59" s="96"/>
      <c r="G59" s="12">
        <v>9</v>
      </c>
      <c r="H59" s="8" t="s">
        <v>113</v>
      </c>
      <c r="I59" s="8" t="s">
        <v>114</v>
      </c>
      <c r="J59" s="5" t="s">
        <v>591</v>
      </c>
      <c r="K59" s="47" t="s">
        <v>588</v>
      </c>
    </row>
    <row r="60" spans="1:11" x14ac:dyDescent="0.3">
      <c r="A60" s="13"/>
      <c r="B60" s="14"/>
      <c r="C60" s="14"/>
      <c r="D60" s="14"/>
      <c r="E60" s="14"/>
      <c r="F60" s="14"/>
      <c r="G60" s="11"/>
      <c r="H60" s="7"/>
      <c r="I60" s="7"/>
      <c r="J60" s="7"/>
      <c r="K60" s="50"/>
    </row>
    <row r="61" spans="1:11" ht="187.2" x14ac:dyDescent="0.3">
      <c r="A61" s="97" t="s">
        <v>343</v>
      </c>
      <c r="B61" s="94" t="s">
        <v>341</v>
      </c>
      <c r="C61" s="94" t="s">
        <v>347</v>
      </c>
      <c r="D61" s="94" t="s">
        <v>326</v>
      </c>
      <c r="E61" s="94" t="s">
        <v>128</v>
      </c>
      <c r="F61" s="94" t="s">
        <v>33</v>
      </c>
      <c r="G61" s="12">
        <v>1</v>
      </c>
      <c r="H61" s="8" t="s">
        <v>117</v>
      </c>
      <c r="I61" s="8" t="s">
        <v>118</v>
      </c>
      <c r="J61" s="5" t="s">
        <v>591</v>
      </c>
      <c r="K61" s="47" t="s">
        <v>588</v>
      </c>
    </row>
    <row r="62" spans="1:11" ht="187.2" x14ac:dyDescent="0.3">
      <c r="A62" s="98"/>
      <c r="B62" s="95"/>
      <c r="C62" s="95"/>
      <c r="D62" s="95"/>
      <c r="E62" s="95"/>
      <c r="F62" s="95"/>
      <c r="G62" s="12">
        <v>2</v>
      </c>
      <c r="H62" s="8" t="s">
        <v>119</v>
      </c>
      <c r="I62" s="8" t="s">
        <v>120</v>
      </c>
      <c r="J62" s="5" t="s">
        <v>591</v>
      </c>
      <c r="K62" s="47" t="s">
        <v>588</v>
      </c>
    </row>
    <row r="63" spans="1:11" ht="72" x14ac:dyDescent="0.3">
      <c r="A63" s="98"/>
      <c r="B63" s="95"/>
      <c r="C63" s="95"/>
      <c r="D63" s="95"/>
      <c r="E63" s="95"/>
      <c r="F63" s="95"/>
      <c r="G63" s="12">
        <v>3</v>
      </c>
      <c r="H63" s="8" t="s">
        <v>121</v>
      </c>
      <c r="I63" s="8" t="s">
        <v>122</v>
      </c>
      <c r="J63" s="5" t="s">
        <v>591</v>
      </c>
      <c r="K63" s="47" t="s">
        <v>588</v>
      </c>
    </row>
    <row r="64" spans="1:11" ht="100.8" x14ac:dyDescent="0.3">
      <c r="A64" s="98"/>
      <c r="B64" s="95"/>
      <c r="C64" s="95"/>
      <c r="D64" s="95"/>
      <c r="E64" s="95"/>
      <c r="F64" s="95"/>
      <c r="G64" s="12">
        <v>4</v>
      </c>
      <c r="H64" s="8" t="s">
        <v>123</v>
      </c>
      <c r="I64" s="8" t="s">
        <v>124</v>
      </c>
      <c r="J64" s="5" t="s">
        <v>591</v>
      </c>
      <c r="K64" s="47" t="s">
        <v>588</v>
      </c>
    </row>
    <row r="65" spans="1:11" ht="43.2" x14ac:dyDescent="0.3">
      <c r="A65" s="98"/>
      <c r="B65" s="95"/>
      <c r="C65" s="95"/>
      <c r="D65" s="95"/>
      <c r="E65" s="95"/>
      <c r="F65" s="95"/>
      <c r="G65" s="12">
        <v>5</v>
      </c>
      <c r="H65" s="8" t="s">
        <v>125</v>
      </c>
      <c r="I65" s="8" t="s">
        <v>126</v>
      </c>
      <c r="J65" s="5" t="s">
        <v>591</v>
      </c>
      <c r="K65" s="47" t="s">
        <v>588</v>
      </c>
    </row>
    <row r="66" spans="1:11" ht="43.2" x14ac:dyDescent="0.3">
      <c r="A66" s="99"/>
      <c r="B66" s="96"/>
      <c r="C66" s="96"/>
      <c r="D66" s="96"/>
      <c r="E66" s="96"/>
      <c r="F66" s="96"/>
      <c r="G66" s="12">
        <v>6</v>
      </c>
      <c r="H66" s="8" t="s">
        <v>127</v>
      </c>
      <c r="I66" s="8" t="s">
        <v>126</v>
      </c>
      <c r="J66" s="5" t="s">
        <v>591</v>
      </c>
      <c r="K66" s="47" t="s">
        <v>588</v>
      </c>
    </row>
    <row r="67" spans="1:11" x14ac:dyDescent="0.3">
      <c r="A67" s="13"/>
      <c r="B67" s="13"/>
      <c r="C67" s="13"/>
      <c r="D67" s="13"/>
      <c r="E67" s="13"/>
      <c r="F67" s="13"/>
      <c r="G67" s="11"/>
      <c r="H67" s="7"/>
      <c r="I67" s="7"/>
      <c r="J67" s="7"/>
      <c r="K67" s="50"/>
    </row>
    <row r="68" spans="1:11" ht="201.6" x14ac:dyDescent="0.3">
      <c r="A68" s="97" t="s">
        <v>343</v>
      </c>
      <c r="B68" s="94" t="s">
        <v>341</v>
      </c>
      <c r="C68" s="94" t="s">
        <v>347</v>
      </c>
      <c r="D68" s="94" t="s">
        <v>327</v>
      </c>
      <c r="E68" s="94" t="s">
        <v>142</v>
      </c>
      <c r="F68" s="94" t="s">
        <v>33</v>
      </c>
      <c r="G68" s="12">
        <v>1</v>
      </c>
      <c r="H68" s="8" t="s">
        <v>130</v>
      </c>
      <c r="I68" s="8" t="s">
        <v>131</v>
      </c>
      <c r="J68" s="5" t="s">
        <v>591</v>
      </c>
      <c r="K68" s="47" t="s">
        <v>588</v>
      </c>
    </row>
    <row r="69" spans="1:11" ht="86.4" x14ac:dyDescent="0.3">
      <c r="A69" s="98"/>
      <c r="B69" s="95"/>
      <c r="C69" s="95"/>
      <c r="D69" s="95"/>
      <c r="E69" s="95"/>
      <c r="F69" s="95"/>
      <c r="G69" s="12">
        <v>2</v>
      </c>
      <c r="H69" s="8" t="s">
        <v>132</v>
      </c>
      <c r="I69" s="8" t="s">
        <v>133</v>
      </c>
      <c r="J69" s="5" t="s">
        <v>591</v>
      </c>
      <c r="K69" s="47" t="s">
        <v>588</v>
      </c>
    </row>
    <row r="70" spans="1:11" ht="43.2" x14ac:dyDescent="0.3">
      <c r="A70" s="98"/>
      <c r="B70" s="95"/>
      <c r="C70" s="95"/>
      <c r="D70" s="95"/>
      <c r="E70" s="95"/>
      <c r="F70" s="95"/>
      <c r="G70" s="12">
        <v>3</v>
      </c>
      <c r="H70" s="8" t="s">
        <v>134</v>
      </c>
      <c r="I70" s="8" t="s">
        <v>126</v>
      </c>
      <c r="J70" s="5" t="s">
        <v>591</v>
      </c>
      <c r="K70" s="47" t="s">
        <v>588</v>
      </c>
    </row>
    <row r="71" spans="1:11" ht="86.4" x14ac:dyDescent="0.3">
      <c r="A71" s="98"/>
      <c r="B71" s="95"/>
      <c r="C71" s="95"/>
      <c r="D71" s="95"/>
      <c r="E71" s="95"/>
      <c r="F71" s="95"/>
      <c r="G71" s="12">
        <v>4</v>
      </c>
      <c r="H71" s="8" t="s">
        <v>135</v>
      </c>
      <c r="I71" s="8" t="s">
        <v>136</v>
      </c>
      <c r="J71" s="5" t="s">
        <v>591</v>
      </c>
      <c r="K71" s="47" t="s">
        <v>588</v>
      </c>
    </row>
    <row r="72" spans="1:11" ht="43.2" x14ac:dyDescent="0.3">
      <c r="A72" s="98"/>
      <c r="B72" s="95"/>
      <c r="C72" s="95"/>
      <c r="D72" s="95"/>
      <c r="E72" s="95"/>
      <c r="F72" s="95"/>
      <c r="G72" s="12">
        <v>5</v>
      </c>
      <c r="H72" s="8" t="s">
        <v>137</v>
      </c>
      <c r="I72" s="8" t="s">
        <v>126</v>
      </c>
      <c r="J72" s="5" t="s">
        <v>591</v>
      </c>
      <c r="K72" s="47" t="s">
        <v>588</v>
      </c>
    </row>
    <row r="73" spans="1:11" ht="86.4" x14ac:dyDescent="0.3">
      <c r="A73" s="98"/>
      <c r="B73" s="95"/>
      <c r="C73" s="95"/>
      <c r="D73" s="95"/>
      <c r="E73" s="95"/>
      <c r="F73" s="95"/>
      <c r="G73" s="12">
        <v>6</v>
      </c>
      <c r="H73" s="8" t="s">
        <v>138</v>
      </c>
      <c r="I73" s="8" t="s">
        <v>139</v>
      </c>
      <c r="J73" s="5" t="s">
        <v>591</v>
      </c>
      <c r="K73" s="47" t="s">
        <v>588</v>
      </c>
    </row>
    <row r="74" spans="1:11" ht="43.2" x14ac:dyDescent="0.3">
      <c r="A74" s="98"/>
      <c r="B74" s="95"/>
      <c r="C74" s="95"/>
      <c r="D74" s="95"/>
      <c r="E74" s="95"/>
      <c r="F74" s="95"/>
      <c r="G74" s="12">
        <v>7</v>
      </c>
      <c r="H74" s="8" t="s">
        <v>140</v>
      </c>
      <c r="I74" s="8" t="s">
        <v>126</v>
      </c>
      <c r="J74" s="5" t="s">
        <v>591</v>
      </c>
      <c r="K74" s="47" t="s">
        <v>588</v>
      </c>
    </row>
    <row r="75" spans="1:11" ht="43.2" x14ac:dyDescent="0.3">
      <c r="A75" s="99"/>
      <c r="B75" s="96"/>
      <c r="C75" s="96"/>
      <c r="D75" s="96"/>
      <c r="E75" s="96"/>
      <c r="F75" s="96"/>
      <c r="G75" s="12">
        <v>8</v>
      </c>
      <c r="H75" s="8" t="s">
        <v>141</v>
      </c>
      <c r="I75" s="8" t="s">
        <v>126</v>
      </c>
      <c r="J75" s="5" t="s">
        <v>591</v>
      </c>
      <c r="K75" s="47" t="s">
        <v>588</v>
      </c>
    </row>
    <row r="76" spans="1:11" x14ac:dyDescent="0.3">
      <c r="A76" s="13"/>
      <c r="B76" s="13"/>
      <c r="C76" s="13"/>
      <c r="D76" s="13"/>
      <c r="E76" s="13"/>
      <c r="F76" s="13"/>
      <c r="G76" s="11"/>
      <c r="H76" s="7"/>
      <c r="I76" s="7"/>
      <c r="J76" s="7"/>
      <c r="K76" s="50"/>
    </row>
    <row r="77" spans="1:11" ht="43.2" x14ac:dyDescent="0.3">
      <c r="A77" s="97" t="s">
        <v>343</v>
      </c>
      <c r="B77" s="94" t="s">
        <v>341</v>
      </c>
      <c r="C77" s="94" t="s">
        <v>347</v>
      </c>
      <c r="D77" s="94" t="s">
        <v>328</v>
      </c>
      <c r="E77" s="94" t="s">
        <v>172</v>
      </c>
      <c r="F77" s="94" t="s">
        <v>33</v>
      </c>
      <c r="G77" s="12">
        <v>1</v>
      </c>
      <c r="H77" s="8" t="s">
        <v>144</v>
      </c>
      <c r="I77" s="8" t="s">
        <v>157</v>
      </c>
      <c r="J77" s="5" t="s">
        <v>591</v>
      </c>
      <c r="K77" s="47" t="s">
        <v>588</v>
      </c>
    </row>
    <row r="78" spans="1:11" ht="43.2" x14ac:dyDescent="0.3">
      <c r="A78" s="98"/>
      <c r="B78" s="95"/>
      <c r="C78" s="95"/>
      <c r="D78" s="95"/>
      <c r="E78" s="95"/>
      <c r="F78" s="95"/>
      <c r="G78" s="12">
        <v>2</v>
      </c>
      <c r="H78" s="8" t="s">
        <v>145</v>
      </c>
      <c r="I78" s="8" t="s">
        <v>158</v>
      </c>
      <c r="J78" s="5" t="s">
        <v>591</v>
      </c>
      <c r="K78" s="47" t="s">
        <v>588</v>
      </c>
    </row>
    <row r="79" spans="1:11" ht="43.2" x14ac:dyDescent="0.3">
      <c r="A79" s="98"/>
      <c r="B79" s="95"/>
      <c r="C79" s="95"/>
      <c r="D79" s="95"/>
      <c r="E79" s="95"/>
      <c r="F79" s="95"/>
      <c r="G79" s="12">
        <v>3</v>
      </c>
      <c r="H79" s="8" t="s">
        <v>146</v>
      </c>
      <c r="I79" s="8" t="s">
        <v>159</v>
      </c>
      <c r="J79" s="5" t="s">
        <v>591</v>
      </c>
      <c r="K79" s="47" t="s">
        <v>588</v>
      </c>
    </row>
    <row r="80" spans="1:11" ht="43.2" x14ac:dyDescent="0.3">
      <c r="A80" s="98"/>
      <c r="B80" s="95"/>
      <c r="C80" s="95"/>
      <c r="D80" s="95"/>
      <c r="E80" s="95"/>
      <c r="F80" s="95"/>
      <c r="G80" s="12">
        <v>4</v>
      </c>
      <c r="H80" s="8" t="s">
        <v>147</v>
      </c>
      <c r="I80" s="8" t="s">
        <v>160</v>
      </c>
      <c r="J80" s="5" t="s">
        <v>591</v>
      </c>
      <c r="K80" s="47" t="s">
        <v>588</v>
      </c>
    </row>
    <row r="81" spans="1:11" ht="43.2" x14ac:dyDescent="0.3">
      <c r="A81" s="98"/>
      <c r="B81" s="95"/>
      <c r="C81" s="95"/>
      <c r="D81" s="95"/>
      <c r="E81" s="95"/>
      <c r="F81" s="95"/>
      <c r="G81" s="12">
        <v>5</v>
      </c>
      <c r="H81" s="8" t="s">
        <v>148</v>
      </c>
      <c r="I81" s="8" t="s">
        <v>161</v>
      </c>
      <c r="J81" s="5" t="s">
        <v>591</v>
      </c>
      <c r="K81" s="47" t="s">
        <v>588</v>
      </c>
    </row>
    <row r="82" spans="1:11" ht="43.2" x14ac:dyDescent="0.3">
      <c r="A82" s="98"/>
      <c r="B82" s="95"/>
      <c r="C82" s="95"/>
      <c r="D82" s="95"/>
      <c r="E82" s="95"/>
      <c r="F82" s="95"/>
      <c r="G82" s="12">
        <v>6</v>
      </c>
      <c r="H82" s="8" t="s">
        <v>149</v>
      </c>
      <c r="I82" s="8" t="s">
        <v>162</v>
      </c>
      <c r="J82" s="5" t="s">
        <v>591</v>
      </c>
      <c r="K82" s="47" t="s">
        <v>588</v>
      </c>
    </row>
    <row r="83" spans="1:11" ht="43.2" x14ac:dyDescent="0.3">
      <c r="A83" s="98"/>
      <c r="B83" s="95"/>
      <c r="C83" s="95"/>
      <c r="D83" s="95"/>
      <c r="E83" s="95"/>
      <c r="F83" s="95"/>
      <c r="G83" s="12">
        <v>7</v>
      </c>
      <c r="H83" s="8" t="s">
        <v>150</v>
      </c>
      <c r="I83" s="8" t="s">
        <v>163</v>
      </c>
      <c r="J83" s="5" t="s">
        <v>591</v>
      </c>
      <c r="K83" s="47" t="s">
        <v>588</v>
      </c>
    </row>
    <row r="84" spans="1:11" ht="86.4" x14ac:dyDescent="0.3">
      <c r="A84" s="98"/>
      <c r="B84" s="95"/>
      <c r="C84" s="95"/>
      <c r="D84" s="95"/>
      <c r="E84" s="95"/>
      <c r="F84" s="95"/>
      <c r="G84" s="12">
        <v>8</v>
      </c>
      <c r="H84" s="8" t="s">
        <v>151</v>
      </c>
      <c r="I84" s="8" t="s">
        <v>164</v>
      </c>
      <c r="J84" s="5" t="s">
        <v>591</v>
      </c>
      <c r="K84" s="47" t="s">
        <v>588</v>
      </c>
    </row>
    <row r="85" spans="1:11" ht="86.4" x14ac:dyDescent="0.3">
      <c r="A85" s="98"/>
      <c r="B85" s="95"/>
      <c r="C85" s="95"/>
      <c r="D85" s="95"/>
      <c r="E85" s="95"/>
      <c r="F85" s="95"/>
      <c r="G85" s="12">
        <v>9</v>
      </c>
      <c r="H85" s="8" t="s">
        <v>152</v>
      </c>
      <c r="I85" s="8" t="s">
        <v>165</v>
      </c>
      <c r="J85" s="5" t="s">
        <v>591</v>
      </c>
      <c r="K85" s="47" t="s">
        <v>588</v>
      </c>
    </row>
    <row r="86" spans="1:11" ht="43.2" x14ac:dyDescent="0.3">
      <c r="A86" s="98"/>
      <c r="B86" s="95"/>
      <c r="C86" s="95"/>
      <c r="D86" s="95"/>
      <c r="E86" s="95"/>
      <c r="F86" s="95"/>
      <c r="G86" s="12">
        <v>10</v>
      </c>
      <c r="H86" s="8" t="s">
        <v>153</v>
      </c>
      <c r="I86" s="8" t="s">
        <v>166</v>
      </c>
      <c r="J86" s="5" t="s">
        <v>591</v>
      </c>
      <c r="K86" s="47" t="s">
        <v>588</v>
      </c>
    </row>
    <row r="87" spans="1:11" ht="43.2" x14ac:dyDescent="0.3">
      <c r="A87" s="98"/>
      <c r="B87" s="95"/>
      <c r="C87" s="95"/>
      <c r="D87" s="95"/>
      <c r="E87" s="95"/>
      <c r="F87" s="95"/>
      <c r="G87" s="12">
        <v>11</v>
      </c>
      <c r="H87" s="8" t="s">
        <v>111</v>
      </c>
      <c r="I87" s="8" t="s">
        <v>167</v>
      </c>
      <c r="J87" s="5" t="s">
        <v>591</v>
      </c>
      <c r="K87" s="47" t="s">
        <v>588</v>
      </c>
    </row>
    <row r="88" spans="1:11" ht="43.2" x14ac:dyDescent="0.3">
      <c r="A88" s="98"/>
      <c r="B88" s="95"/>
      <c r="C88" s="95"/>
      <c r="D88" s="95"/>
      <c r="E88" s="95"/>
      <c r="F88" s="95"/>
      <c r="G88" s="12">
        <v>12</v>
      </c>
      <c r="H88" s="8" t="s">
        <v>154</v>
      </c>
      <c r="I88" s="8" t="s">
        <v>168</v>
      </c>
      <c r="J88" s="5" t="s">
        <v>591</v>
      </c>
      <c r="K88" s="47" t="s">
        <v>588</v>
      </c>
    </row>
    <row r="89" spans="1:11" ht="43.2" x14ac:dyDescent="0.3">
      <c r="A89" s="98"/>
      <c r="B89" s="95"/>
      <c r="C89" s="95"/>
      <c r="D89" s="95"/>
      <c r="E89" s="95"/>
      <c r="F89" s="95"/>
      <c r="G89" s="12">
        <v>13</v>
      </c>
      <c r="H89" s="8" t="s">
        <v>155</v>
      </c>
      <c r="I89" s="8" t="s">
        <v>169</v>
      </c>
      <c r="J89" s="5" t="s">
        <v>591</v>
      </c>
      <c r="K89" s="47" t="s">
        <v>588</v>
      </c>
    </row>
    <row r="90" spans="1:11" ht="43.2" x14ac:dyDescent="0.3">
      <c r="A90" s="99"/>
      <c r="B90" s="96"/>
      <c r="C90" s="96"/>
      <c r="D90" s="96"/>
      <c r="E90" s="96"/>
      <c r="F90" s="96"/>
      <c r="G90" s="12">
        <v>14</v>
      </c>
      <c r="H90" s="8" t="s">
        <v>156</v>
      </c>
      <c r="I90" s="8" t="s">
        <v>170</v>
      </c>
      <c r="J90" s="5" t="s">
        <v>591</v>
      </c>
      <c r="K90" s="47" t="s">
        <v>588</v>
      </c>
    </row>
    <row r="91" spans="1:11" x14ac:dyDescent="0.3">
      <c r="A91" s="13"/>
      <c r="B91" s="13"/>
      <c r="C91" s="13"/>
      <c r="D91" s="13"/>
      <c r="E91" s="13"/>
      <c r="F91" s="13"/>
      <c r="G91" s="11"/>
      <c r="H91" s="7"/>
      <c r="I91" s="7"/>
      <c r="J91" s="7"/>
      <c r="K91" s="50"/>
    </row>
    <row r="92" spans="1:11" ht="187.2" x14ac:dyDescent="0.3">
      <c r="A92" s="97" t="s">
        <v>343</v>
      </c>
      <c r="B92" s="94" t="s">
        <v>341</v>
      </c>
      <c r="C92" s="94" t="s">
        <v>347</v>
      </c>
      <c r="D92" s="94" t="s">
        <v>329</v>
      </c>
      <c r="E92" s="94" t="s">
        <v>173</v>
      </c>
      <c r="F92" s="94" t="s">
        <v>33</v>
      </c>
      <c r="G92" s="12">
        <v>1</v>
      </c>
      <c r="H92" s="8" t="s">
        <v>117</v>
      </c>
      <c r="I92" s="8" t="s">
        <v>118</v>
      </c>
      <c r="J92" s="5" t="s">
        <v>591</v>
      </c>
      <c r="K92" s="47" t="s">
        <v>588</v>
      </c>
    </row>
    <row r="93" spans="1:11" ht="187.2" x14ac:dyDescent="0.3">
      <c r="A93" s="98"/>
      <c r="B93" s="95"/>
      <c r="C93" s="95"/>
      <c r="D93" s="95"/>
      <c r="E93" s="95"/>
      <c r="F93" s="95"/>
      <c r="G93" s="12">
        <v>2</v>
      </c>
      <c r="H93" s="8" t="s">
        <v>119</v>
      </c>
      <c r="I93" s="8" t="s">
        <v>120</v>
      </c>
      <c r="J93" s="5" t="s">
        <v>591</v>
      </c>
      <c r="K93" s="47" t="s">
        <v>588</v>
      </c>
    </row>
    <row r="94" spans="1:11" ht="72" x14ac:dyDescent="0.3">
      <c r="A94" s="98"/>
      <c r="B94" s="95"/>
      <c r="C94" s="95"/>
      <c r="D94" s="95"/>
      <c r="E94" s="95"/>
      <c r="F94" s="95"/>
      <c r="G94" s="12">
        <v>3</v>
      </c>
      <c r="H94" s="8" t="s">
        <v>121</v>
      </c>
      <c r="I94" s="8" t="s">
        <v>122</v>
      </c>
      <c r="J94" s="5" t="s">
        <v>591</v>
      </c>
      <c r="K94" s="47" t="s">
        <v>588</v>
      </c>
    </row>
    <row r="95" spans="1:11" ht="100.8" x14ac:dyDescent="0.3">
      <c r="A95" s="98"/>
      <c r="B95" s="95"/>
      <c r="C95" s="95"/>
      <c r="D95" s="95"/>
      <c r="E95" s="95"/>
      <c r="F95" s="95"/>
      <c r="G95" s="12">
        <v>4</v>
      </c>
      <c r="H95" s="8" t="s">
        <v>123</v>
      </c>
      <c r="I95" s="8" t="s">
        <v>124</v>
      </c>
      <c r="J95" s="5" t="s">
        <v>591</v>
      </c>
      <c r="K95" s="47" t="s">
        <v>588</v>
      </c>
    </row>
    <row r="96" spans="1:11" ht="43.2" x14ac:dyDescent="0.3">
      <c r="A96" s="98"/>
      <c r="B96" s="95"/>
      <c r="C96" s="95"/>
      <c r="D96" s="95"/>
      <c r="E96" s="95"/>
      <c r="F96" s="95"/>
      <c r="G96" s="12">
        <v>5</v>
      </c>
      <c r="H96" s="8" t="s">
        <v>125</v>
      </c>
      <c r="I96" s="8" t="s">
        <v>126</v>
      </c>
      <c r="J96" s="5" t="s">
        <v>591</v>
      </c>
      <c r="K96" s="47" t="s">
        <v>588</v>
      </c>
    </row>
    <row r="97" spans="1:11" ht="43.2" x14ac:dyDescent="0.3">
      <c r="A97" s="99"/>
      <c r="B97" s="96"/>
      <c r="C97" s="96"/>
      <c r="D97" s="96"/>
      <c r="E97" s="96"/>
      <c r="F97" s="96"/>
      <c r="G97" s="12">
        <v>6</v>
      </c>
      <c r="H97" s="8" t="s">
        <v>127</v>
      </c>
      <c r="I97" s="8" t="s">
        <v>126</v>
      </c>
      <c r="J97" s="5" t="s">
        <v>591</v>
      </c>
      <c r="K97" s="47" t="s">
        <v>588</v>
      </c>
    </row>
    <row r="98" spans="1:11" x14ac:dyDescent="0.3">
      <c r="A98" s="13"/>
      <c r="B98" s="13"/>
      <c r="C98" s="13"/>
      <c r="D98" s="13"/>
      <c r="E98" s="13"/>
      <c r="F98" s="13"/>
      <c r="G98" s="11"/>
      <c r="H98" s="7"/>
      <c r="I98" s="7"/>
      <c r="J98" s="7"/>
      <c r="K98" s="50"/>
    </row>
    <row r="99" spans="1:11" ht="201.6" x14ac:dyDescent="0.3">
      <c r="A99" s="97" t="s">
        <v>343</v>
      </c>
      <c r="B99" s="94" t="s">
        <v>341</v>
      </c>
      <c r="C99" s="94" t="s">
        <v>347</v>
      </c>
      <c r="D99" s="94" t="s">
        <v>330</v>
      </c>
      <c r="E99" s="94" t="s">
        <v>175</v>
      </c>
      <c r="F99" s="94" t="s">
        <v>33</v>
      </c>
      <c r="G99" s="12">
        <v>1</v>
      </c>
      <c r="H99" s="8" t="s">
        <v>130</v>
      </c>
      <c r="I99" s="8" t="s">
        <v>131</v>
      </c>
      <c r="J99" s="5" t="s">
        <v>591</v>
      </c>
      <c r="K99" s="47" t="s">
        <v>588</v>
      </c>
    </row>
    <row r="100" spans="1:11" ht="86.4" x14ac:dyDescent="0.3">
      <c r="A100" s="98"/>
      <c r="B100" s="95"/>
      <c r="C100" s="95"/>
      <c r="D100" s="95"/>
      <c r="E100" s="95"/>
      <c r="F100" s="95"/>
      <c r="G100" s="12">
        <v>2</v>
      </c>
      <c r="H100" s="8" t="s">
        <v>132</v>
      </c>
      <c r="I100" s="8" t="s">
        <v>133</v>
      </c>
      <c r="J100" s="5" t="s">
        <v>591</v>
      </c>
      <c r="K100" s="47" t="s">
        <v>588</v>
      </c>
    </row>
    <row r="101" spans="1:11" ht="43.2" x14ac:dyDescent="0.3">
      <c r="A101" s="98"/>
      <c r="B101" s="95"/>
      <c r="C101" s="95"/>
      <c r="D101" s="95"/>
      <c r="E101" s="95"/>
      <c r="F101" s="95"/>
      <c r="G101" s="12">
        <v>3</v>
      </c>
      <c r="H101" s="8" t="s">
        <v>134</v>
      </c>
      <c r="I101" s="8" t="s">
        <v>126</v>
      </c>
      <c r="J101" s="5" t="s">
        <v>591</v>
      </c>
      <c r="K101" s="47" t="s">
        <v>588</v>
      </c>
    </row>
    <row r="102" spans="1:11" ht="86.4" x14ac:dyDescent="0.3">
      <c r="A102" s="98"/>
      <c r="B102" s="95"/>
      <c r="C102" s="95"/>
      <c r="D102" s="95"/>
      <c r="E102" s="95"/>
      <c r="F102" s="95"/>
      <c r="G102" s="12">
        <v>4</v>
      </c>
      <c r="H102" s="8" t="s">
        <v>135</v>
      </c>
      <c r="I102" s="8" t="s">
        <v>136</v>
      </c>
      <c r="J102" s="5" t="s">
        <v>591</v>
      </c>
      <c r="K102" s="47" t="s">
        <v>588</v>
      </c>
    </row>
    <row r="103" spans="1:11" ht="43.2" x14ac:dyDescent="0.3">
      <c r="A103" s="98"/>
      <c r="B103" s="95"/>
      <c r="C103" s="95"/>
      <c r="D103" s="95"/>
      <c r="E103" s="95"/>
      <c r="F103" s="95"/>
      <c r="G103" s="12">
        <v>5</v>
      </c>
      <c r="H103" s="8" t="s">
        <v>137</v>
      </c>
      <c r="I103" s="8" t="s">
        <v>126</v>
      </c>
      <c r="J103" s="5" t="s">
        <v>591</v>
      </c>
      <c r="K103" s="47" t="s">
        <v>588</v>
      </c>
    </row>
    <row r="104" spans="1:11" ht="86.4" x14ac:dyDescent="0.3">
      <c r="A104" s="98"/>
      <c r="B104" s="95"/>
      <c r="C104" s="95"/>
      <c r="D104" s="95"/>
      <c r="E104" s="95"/>
      <c r="F104" s="95"/>
      <c r="G104" s="12">
        <v>6</v>
      </c>
      <c r="H104" s="8" t="s">
        <v>138</v>
      </c>
      <c r="I104" s="8" t="s">
        <v>139</v>
      </c>
      <c r="J104" s="5" t="s">
        <v>591</v>
      </c>
      <c r="K104" s="47" t="s">
        <v>590</v>
      </c>
    </row>
    <row r="105" spans="1:11" ht="43.2" x14ac:dyDescent="0.3">
      <c r="A105" s="98"/>
      <c r="B105" s="95"/>
      <c r="C105" s="95"/>
      <c r="D105" s="95"/>
      <c r="E105" s="95"/>
      <c r="F105" s="95"/>
      <c r="G105" s="12">
        <v>7</v>
      </c>
      <c r="H105" s="8" t="s">
        <v>140</v>
      </c>
      <c r="I105" s="8" t="s">
        <v>126</v>
      </c>
      <c r="J105" s="5" t="s">
        <v>591</v>
      </c>
      <c r="K105" s="47" t="s">
        <v>588</v>
      </c>
    </row>
    <row r="106" spans="1:11" ht="43.2" x14ac:dyDescent="0.3">
      <c r="A106" s="99"/>
      <c r="B106" s="96"/>
      <c r="C106" s="96"/>
      <c r="D106" s="96"/>
      <c r="E106" s="96"/>
      <c r="F106" s="96"/>
      <c r="G106" s="12">
        <v>8</v>
      </c>
      <c r="H106" s="8" t="s">
        <v>141</v>
      </c>
      <c r="I106" s="8" t="s">
        <v>126</v>
      </c>
      <c r="J106" s="5" t="s">
        <v>591</v>
      </c>
      <c r="K106" s="47" t="s">
        <v>588</v>
      </c>
    </row>
    <row r="107" spans="1:11" x14ac:dyDescent="0.3">
      <c r="A107" s="13"/>
      <c r="B107" s="13"/>
      <c r="C107" s="13"/>
      <c r="D107" s="13"/>
      <c r="E107" s="13"/>
      <c r="F107" s="13"/>
      <c r="G107" s="11"/>
      <c r="H107" s="7"/>
      <c r="I107" s="7"/>
      <c r="J107" s="7"/>
      <c r="K107" s="50"/>
    </row>
    <row r="108" spans="1:11" ht="43.2" x14ac:dyDescent="0.3">
      <c r="A108" s="97" t="s">
        <v>343</v>
      </c>
      <c r="B108" s="94" t="s">
        <v>341</v>
      </c>
      <c r="C108" s="94" t="s">
        <v>347</v>
      </c>
      <c r="D108" s="94" t="s">
        <v>331</v>
      </c>
      <c r="E108" s="94" t="s">
        <v>189</v>
      </c>
      <c r="F108" s="94" t="s">
        <v>33</v>
      </c>
      <c r="G108" s="12">
        <v>1</v>
      </c>
      <c r="H108" s="8" t="s">
        <v>97</v>
      </c>
      <c r="I108" s="8" t="s">
        <v>177</v>
      </c>
      <c r="J108" s="5" t="s">
        <v>591</v>
      </c>
      <c r="K108" s="47" t="s">
        <v>588</v>
      </c>
    </row>
    <row r="109" spans="1:11" ht="43.2" x14ac:dyDescent="0.3">
      <c r="A109" s="98"/>
      <c r="B109" s="95"/>
      <c r="C109" s="95"/>
      <c r="D109" s="95"/>
      <c r="E109" s="95"/>
      <c r="F109" s="95"/>
      <c r="G109" s="12">
        <v>2</v>
      </c>
      <c r="H109" s="8" t="s">
        <v>178</v>
      </c>
      <c r="I109" s="8" t="s">
        <v>179</v>
      </c>
      <c r="J109" s="5" t="s">
        <v>591</v>
      </c>
      <c r="K109" s="47" t="s">
        <v>588</v>
      </c>
    </row>
    <row r="110" spans="1:11" ht="43.2" x14ac:dyDescent="0.3">
      <c r="A110" s="98"/>
      <c r="B110" s="95"/>
      <c r="C110" s="95"/>
      <c r="D110" s="95"/>
      <c r="E110" s="95"/>
      <c r="F110" s="95"/>
      <c r="G110" s="12">
        <v>3</v>
      </c>
      <c r="H110" s="8" t="s">
        <v>180</v>
      </c>
      <c r="I110" s="8" t="s">
        <v>181</v>
      </c>
      <c r="J110" s="5" t="s">
        <v>591</v>
      </c>
      <c r="K110" s="47" t="s">
        <v>588</v>
      </c>
    </row>
    <row r="111" spans="1:11" ht="57.6" x14ac:dyDescent="0.3">
      <c r="A111" s="98"/>
      <c r="B111" s="95"/>
      <c r="C111" s="95"/>
      <c r="D111" s="95"/>
      <c r="E111" s="95"/>
      <c r="F111" s="95"/>
      <c r="G111" s="12">
        <v>4</v>
      </c>
      <c r="H111" s="8" t="s">
        <v>103</v>
      </c>
      <c r="I111" s="8" t="s">
        <v>182</v>
      </c>
      <c r="J111" s="5" t="s">
        <v>591</v>
      </c>
      <c r="K111" s="47" t="s">
        <v>588</v>
      </c>
    </row>
    <row r="112" spans="1:11" ht="43.2" x14ac:dyDescent="0.3">
      <c r="A112" s="98"/>
      <c r="B112" s="95"/>
      <c r="C112" s="95"/>
      <c r="D112" s="95"/>
      <c r="E112" s="95"/>
      <c r="F112" s="95"/>
      <c r="G112" s="12">
        <v>5</v>
      </c>
      <c r="H112" s="8" t="s">
        <v>105</v>
      </c>
      <c r="I112" s="8" t="s">
        <v>183</v>
      </c>
      <c r="J112" s="5" t="s">
        <v>591</v>
      </c>
      <c r="K112" s="47" t="s">
        <v>588</v>
      </c>
    </row>
    <row r="113" spans="1:11" ht="43.2" x14ac:dyDescent="0.3">
      <c r="A113" s="98"/>
      <c r="B113" s="95"/>
      <c r="C113" s="95"/>
      <c r="D113" s="95"/>
      <c r="E113" s="95"/>
      <c r="F113" s="95"/>
      <c r="G113" s="12">
        <v>6</v>
      </c>
      <c r="H113" s="8" t="s">
        <v>107</v>
      </c>
      <c r="I113" s="8" t="s">
        <v>184</v>
      </c>
      <c r="J113" s="5" t="s">
        <v>591</v>
      </c>
      <c r="K113" s="47" t="s">
        <v>588</v>
      </c>
    </row>
    <row r="114" spans="1:11" ht="43.2" x14ac:dyDescent="0.3">
      <c r="A114" s="98"/>
      <c r="B114" s="95"/>
      <c r="C114" s="95"/>
      <c r="D114" s="95"/>
      <c r="E114" s="95"/>
      <c r="F114" s="95"/>
      <c r="G114" s="12">
        <v>7</v>
      </c>
      <c r="H114" s="8" t="s">
        <v>109</v>
      </c>
      <c r="I114" s="8" t="s">
        <v>185</v>
      </c>
      <c r="J114" s="5" t="s">
        <v>591</v>
      </c>
      <c r="K114" s="47" t="s">
        <v>588</v>
      </c>
    </row>
    <row r="115" spans="1:11" ht="43.2" x14ac:dyDescent="0.3">
      <c r="A115" s="98"/>
      <c r="B115" s="95"/>
      <c r="C115" s="95"/>
      <c r="D115" s="95"/>
      <c r="E115" s="95"/>
      <c r="F115" s="95"/>
      <c r="G115" s="12">
        <v>8</v>
      </c>
      <c r="H115" s="8" t="s">
        <v>111</v>
      </c>
      <c r="I115" s="8" t="s">
        <v>186</v>
      </c>
      <c r="J115" s="5" t="s">
        <v>591</v>
      </c>
      <c r="K115" s="47" t="s">
        <v>588</v>
      </c>
    </row>
    <row r="116" spans="1:11" ht="43.2" x14ac:dyDescent="0.3">
      <c r="A116" s="99"/>
      <c r="B116" s="96"/>
      <c r="C116" s="96"/>
      <c r="D116" s="96"/>
      <c r="E116" s="96"/>
      <c r="F116" s="96"/>
      <c r="G116" s="12">
        <v>9</v>
      </c>
      <c r="H116" s="8" t="s">
        <v>187</v>
      </c>
      <c r="I116" s="8" t="s">
        <v>188</v>
      </c>
      <c r="J116" s="5" t="s">
        <v>591</v>
      </c>
      <c r="K116" s="47" t="s">
        <v>588</v>
      </c>
    </row>
    <row r="117" spans="1:11" x14ac:dyDescent="0.3">
      <c r="A117" s="13"/>
      <c r="B117" s="13"/>
      <c r="C117" s="13"/>
      <c r="D117" s="13"/>
      <c r="E117" s="13"/>
      <c r="F117" s="13"/>
      <c r="G117" s="11"/>
      <c r="H117" s="7"/>
      <c r="I117" s="7"/>
      <c r="J117" s="7"/>
      <c r="K117" s="50"/>
    </row>
    <row r="118" spans="1:11" ht="115.2" x14ac:dyDescent="0.3">
      <c r="A118" s="97" t="s">
        <v>343</v>
      </c>
      <c r="B118" s="94" t="s">
        <v>341</v>
      </c>
      <c r="C118" s="94" t="s">
        <v>347</v>
      </c>
      <c r="D118" s="94" t="s">
        <v>332</v>
      </c>
      <c r="E118" s="94" t="s">
        <v>216</v>
      </c>
      <c r="F118" s="94" t="s">
        <v>33</v>
      </c>
      <c r="G118" s="12">
        <v>1</v>
      </c>
      <c r="H118" s="8" t="s">
        <v>191</v>
      </c>
      <c r="I118" s="8" t="s">
        <v>307</v>
      </c>
      <c r="J118" s="5" t="s">
        <v>10</v>
      </c>
      <c r="K118" s="48"/>
    </row>
    <row r="119" spans="1:11" ht="100.8" x14ac:dyDescent="0.3">
      <c r="A119" s="98"/>
      <c r="B119" s="95"/>
      <c r="C119" s="95"/>
      <c r="D119" s="95"/>
      <c r="E119" s="95"/>
      <c r="F119" s="95"/>
      <c r="G119" s="12">
        <v>2</v>
      </c>
      <c r="H119" s="8" t="s">
        <v>193</v>
      </c>
      <c r="I119" s="8" t="s">
        <v>308</v>
      </c>
      <c r="J119" s="5" t="s">
        <v>10</v>
      </c>
      <c r="K119" s="48"/>
    </row>
    <row r="120" spans="1:11" ht="72" x14ac:dyDescent="0.3">
      <c r="A120" s="98"/>
      <c r="B120" s="95"/>
      <c r="C120" s="95"/>
      <c r="D120" s="95"/>
      <c r="E120" s="95"/>
      <c r="F120" s="95"/>
      <c r="G120" s="12">
        <v>3</v>
      </c>
      <c r="H120" s="8" t="s">
        <v>195</v>
      </c>
      <c r="I120" s="8" t="s">
        <v>196</v>
      </c>
      <c r="J120" s="5" t="s">
        <v>10</v>
      </c>
      <c r="K120" s="48"/>
    </row>
    <row r="121" spans="1:11" ht="100.8" x14ac:dyDescent="0.3">
      <c r="A121" s="98"/>
      <c r="B121" s="95"/>
      <c r="C121" s="95"/>
      <c r="D121" s="95"/>
      <c r="E121" s="95"/>
      <c r="F121" s="95"/>
      <c r="G121" s="12">
        <v>4</v>
      </c>
      <c r="H121" s="8" t="s">
        <v>197</v>
      </c>
      <c r="I121" s="8" t="s">
        <v>198</v>
      </c>
      <c r="J121" s="5" t="s">
        <v>10</v>
      </c>
      <c r="K121" s="48"/>
    </row>
    <row r="122" spans="1:11" ht="115.2" x14ac:dyDescent="0.3">
      <c r="A122" s="98"/>
      <c r="B122" s="95"/>
      <c r="C122" s="95"/>
      <c r="D122" s="95"/>
      <c r="E122" s="95"/>
      <c r="F122" s="95"/>
      <c r="G122" s="12">
        <v>5</v>
      </c>
      <c r="H122" s="8" t="s">
        <v>199</v>
      </c>
      <c r="I122" s="8" t="s">
        <v>200</v>
      </c>
      <c r="J122" s="5" t="s">
        <v>10</v>
      </c>
      <c r="K122" s="48"/>
    </row>
    <row r="123" spans="1:11" ht="115.2" x14ac:dyDescent="0.3">
      <c r="A123" s="98"/>
      <c r="B123" s="95"/>
      <c r="C123" s="95"/>
      <c r="D123" s="95"/>
      <c r="E123" s="95"/>
      <c r="F123" s="95"/>
      <c r="G123" s="12">
        <v>6</v>
      </c>
      <c r="H123" s="8" t="s">
        <v>201</v>
      </c>
      <c r="I123" s="8" t="s">
        <v>309</v>
      </c>
      <c r="J123" s="5" t="s">
        <v>10</v>
      </c>
      <c r="K123" s="48"/>
    </row>
    <row r="124" spans="1:11" ht="28.8" x14ac:dyDescent="0.3">
      <c r="A124" s="98"/>
      <c r="B124" s="95"/>
      <c r="C124" s="95"/>
      <c r="D124" s="95"/>
      <c r="E124" s="95"/>
      <c r="F124" s="95"/>
      <c r="G124" s="12">
        <v>7</v>
      </c>
      <c r="H124" s="8" t="s">
        <v>203</v>
      </c>
      <c r="I124" s="8" t="s">
        <v>204</v>
      </c>
      <c r="J124" s="5" t="s">
        <v>10</v>
      </c>
      <c r="K124" s="48"/>
    </row>
    <row r="125" spans="1:11" ht="115.2" x14ac:dyDescent="0.3">
      <c r="A125" s="98"/>
      <c r="B125" s="95"/>
      <c r="C125" s="95"/>
      <c r="D125" s="95"/>
      <c r="E125" s="95"/>
      <c r="F125" s="95"/>
      <c r="G125" s="12">
        <v>8</v>
      </c>
      <c r="H125" s="8" t="s">
        <v>205</v>
      </c>
      <c r="I125" s="8" t="s">
        <v>586</v>
      </c>
      <c r="J125" s="5" t="s">
        <v>10</v>
      </c>
      <c r="K125" s="48"/>
    </row>
    <row r="126" spans="1:11" ht="43.2" x14ac:dyDescent="0.3">
      <c r="A126" s="98"/>
      <c r="B126" s="95"/>
      <c r="C126" s="95"/>
      <c r="D126" s="95"/>
      <c r="E126" s="95"/>
      <c r="F126" s="95"/>
      <c r="G126" s="12">
        <v>9</v>
      </c>
      <c r="H126" s="8" t="s">
        <v>207</v>
      </c>
      <c r="I126" s="8" t="s">
        <v>208</v>
      </c>
      <c r="J126" s="5" t="s">
        <v>10</v>
      </c>
      <c r="K126" s="48"/>
    </row>
    <row r="127" spans="1:11" ht="28.8" x14ac:dyDescent="0.3">
      <c r="A127" s="98"/>
      <c r="B127" s="95"/>
      <c r="C127" s="95"/>
      <c r="D127" s="95"/>
      <c r="E127" s="95"/>
      <c r="F127" s="95"/>
      <c r="G127" s="12">
        <v>10</v>
      </c>
      <c r="H127" s="8" t="s">
        <v>209</v>
      </c>
      <c r="I127" s="8" t="s">
        <v>210</v>
      </c>
      <c r="J127" s="5" t="s">
        <v>10</v>
      </c>
      <c r="K127" s="48"/>
    </row>
    <row r="128" spans="1:11" ht="28.8" x14ac:dyDescent="0.3">
      <c r="A128" s="98"/>
      <c r="B128" s="95"/>
      <c r="C128" s="95"/>
      <c r="D128" s="95"/>
      <c r="E128" s="95"/>
      <c r="F128" s="95"/>
      <c r="G128" s="12">
        <v>11</v>
      </c>
      <c r="H128" s="8" t="s">
        <v>211</v>
      </c>
      <c r="I128" s="8" t="s">
        <v>212</v>
      </c>
      <c r="J128" s="5" t="s">
        <v>10</v>
      </c>
      <c r="K128" s="48"/>
    </row>
    <row r="129" spans="1:11" ht="57.6" x14ac:dyDescent="0.3">
      <c r="A129" s="99"/>
      <c r="B129" s="96"/>
      <c r="C129" s="96"/>
      <c r="D129" s="96"/>
      <c r="E129" s="96"/>
      <c r="F129" s="96"/>
      <c r="G129" s="12">
        <v>12</v>
      </c>
      <c r="H129" s="8" t="s">
        <v>213</v>
      </c>
      <c r="I129" s="8" t="s">
        <v>214</v>
      </c>
      <c r="J129" s="5" t="s">
        <v>10</v>
      </c>
      <c r="K129" s="48"/>
    </row>
    <row r="130" spans="1:11" x14ac:dyDescent="0.3">
      <c r="A130" s="13"/>
      <c r="B130" s="13"/>
      <c r="C130" s="13"/>
      <c r="D130" s="13"/>
      <c r="E130" s="13"/>
      <c r="F130" s="13"/>
      <c r="G130" s="11"/>
      <c r="H130" s="7"/>
      <c r="I130" s="7"/>
      <c r="J130" s="7"/>
      <c r="K130" s="50"/>
    </row>
    <row r="131" spans="1:11" ht="115.2" x14ac:dyDescent="0.3">
      <c r="A131" s="97" t="s">
        <v>343</v>
      </c>
      <c r="B131" s="94" t="s">
        <v>341</v>
      </c>
      <c r="C131" s="94" t="s">
        <v>347</v>
      </c>
      <c r="D131" s="94" t="s">
        <v>333</v>
      </c>
      <c r="E131" s="94" t="s">
        <v>217</v>
      </c>
      <c r="F131" s="94" t="s">
        <v>33</v>
      </c>
      <c r="G131" s="12">
        <v>1</v>
      </c>
      <c r="H131" s="8" t="s">
        <v>191</v>
      </c>
      <c r="I131" s="8" t="s">
        <v>307</v>
      </c>
      <c r="J131" s="5" t="s">
        <v>10</v>
      </c>
      <c r="K131" s="48"/>
    </row>
    <row r="132" spans="1:11" ht="100.8" x14ac:dyDescent="0.3">
      <c r="A132" s="98"/>
      <c r="B132" s="95"/>
      <c r="C132" s="95"/>
      <c r="D132" s="95"/>
      <c r="E132" s="95"/>
      <c r="F132" s="95"/>
      <c r="G132" s="12">
        <v>2</v>
      </c>
      <c r="H132" s="8" t="s">
        <v>193</v>
      </c>
      <c r="I132" s="8" t="s">
        <v>308</v>
      </c>
      <c r="J132" s="5" t="s">
        <v>10</v>
      </c>
      <c r="K132" s="48"/>
    </row>
    <row r="133" spans="1:11" ht="72" x14ac:dyDescent="0.3">
      <c r="A133" s="98"/>
      <c r="B133" s="95"/>
      <c r="C133" s="95"/>
      <c r="D133" s="95"/>
      <c r="E133" s="95"/>
      <c r="F133" s="95"/>
      <c r="G133" s="12">
        <v>3</v>
      </c>
      <c r="H133" s="8" t="s">
        <v>195</v>
      </c>
      <c r="I133" s="8" t="s">
        <v>196</v>
      </c>
      <c r="J133" s="5" t="s">
        <v>10</v>
      </c>
      <c r="K133" s="48"/>
    </row>
    <row r="134" spans="1:11" ht="100.8" x14ac:dyDescent="0.3">
      <c r="A134" s="98"/>
      <c r="B134" s="95"/>
      <c r="C134" s="95"/>
      <c r="D134" s="95"/>
      <c r="E134" s="95"/>
      <c r="F134" s="95"/>
      <c r="G134" s="12">
        <v>4</v>
      </c>
      <c r="H134" s="8" t="s">
        <v>197</v>
      </c>
      <c r="I134" s="8" t="s">
        <v>198</v>
      </c>
      <c r="J134" s="5" t="s">
        <v>10</v>
      </c>
      <c r="K134" s="48"/>
    </row>
    <row r="135" spans="1:11" ht="115.2" x14ac:dyDescent="0.3">
      <c r="A135" s="98"/>
      <c r="B135" s="95"/>
      <c r="C135" s="95"/>
      <c r="D135" s="95"/>
      <c r="E135" s="95"/>
      <c r="F135" s="95"/>
      <c r="G135" s="12">
        <v>5</v>
      </c>
      <c r="H135" s="8" t="s">
        <v>199</v>
      </c>
      <c r="I135" s="8" t="s">
        <v>200</v>
      </c>
      <c r="J135" s="5" t="s">
        <v>10</v>
      </c>
      <c r="K135" s="48"/>
    </row>
    <row r="136" spans="1:11" ht="28.8" x14ac:dyDescent="0.3">
      <c r="A136" s="98"/>
      <c r="B136" s="95"/>
      <c r="C136" s="95"/>
      <c r="D136" s="95"/>
      <c r="E136" s="95"/>
      <c r="F136" s="95"/>
      <c r="G136" s="12">
        <v>6</v>
      </c>
      <c r="H136" s="8" t="s">
        <v>201</v>
      </c>
      <c r="I136" s="8" t="s">
        <v>202</v>
      </c>
      <c r="J136" s="5" t="s">
        <v>10</v>
      </c>
      <c r="K136" s="48"/>
    </row>
    <row r="137" spans="1:11" ht="28.8" x14ac:dyDescent="0.3">
      <c r="A137" s="98"/>
      <c r="B137" s="95"/>
      <c r="C137" s="95"/>
      <c r="D137" s="95"/>
      <c r="E137" s="95"/>
      <c r="F137" s="95"/>
      <c r="G137" s="12">
        <v>7</v>
      </c>
      <c r="H137" s="8" t="s">
        <v>203</v>
      </c>
      <c r="I137" s="8" t="s">
        <v>204</v>
      </c>
      <c r="J137" s="5" t="s">
        <v>10</v>
      </c>
      <c r="K137" s="48"/>
    </row>
    <row r="138" spans="1:11" ht="115.2" x14ac:dyDescent="0.3">
      <c r="A138" s="98"/>
      <c r="B138" s="95"/>
      <c r="C138" s="95"/>
      <c r="D138" s="95"/>
      <c r="E138" s="95"/>
      <c r="F138" s="95"/>
      <c r="G138" s="12">
        <v>8</v>
      </c>
      <c r="H138" s="8" t="s">
        <v>205</v>
      </c>
      <c r="I138" s="8" t="s">
        <v>586</v>
      </c>
      <c r="J138" s="5" t="s">
        <v>10</v>
      </c>
      <c r="K138" s="48"/>
    </row>
    <row r="139" spans="1:11" ht="43.2" x14ac:dyDescent="0.3">
      <c r="A139" s="98"/>
      <c r="B139" s="95"/>
      <c r="C139" s="95"/>
      <c r="D139" s="95"/>
      <c r="E139" s="95"/>
      <c r="F139" s="95"/>
      <c r="G139" s="12">
        <v>9</v>
      </c>
      <c r="H139" s="8" t="s">
        <v>207</v>
      </c>
      <c r="I139" s="8" t="s">
        <v>208</v>
      </c>
      <c r="J139" s="5" t="s">
        <v>10</v>
      </c>
      <c r="K139" s="48"/>
    </row>
    <row r="140" spans="1:11" ht="28.8" x14ac:dyDescent="0.3">
      <c r="A140" s="98"/>
      <c r="B140" s="95"/>
      <c r="C140" s="95"/>
      <c r="D140" s="95"/>
      <c r="E140" s="95"/>
      <c r="F140" s="95"/>
      <c r="G140" s="12">
        <v>10</v>
      </c>
      <c r="H140" s="8" t="s">
        <v>209</v>
      </c>
      <c r="I140" s="8" t="s">
        <v>210</v>
      </c>
      <c r="J140" s="5" t="s">
        <v>10</v>
      </c>
      <c r="K140" s="48"/>
    </row>
    <row r="141" spans="1:11" ht="28.8" x14ac:dyDescent="0.3">
      <c r="A141" s="98"/>
      <c r="B141" s="95"/>
      <c r="C141" s="95"/>
      <c r="D141" s="95"/>
      <c r="E141" s="95"/>
      <c r="F141" s="95"/>
      <c r="G141" s="12">
        <v>11</v>
      </c>
      <c r="H141" s="8" t="s">
        <v>211</v>
      </c>
      <c r="I141" s="8" t="s">
        <v>212</v>
      </c>
      <c r="J141" s="5" t="s">
        <v>10</v>
      </c>
      <c r="K141" s="48"/>
    </row>
    <row r="142" spans="1:11" ht="57.6" x14ac:dyDescent="0.3">
      <c r="A142" s="99"/>
      <c r="B142" s="96"/>
      <c r="C142" s="96"/>
      <c r="D142" s="96"/>
      <c r="E142" s="96"/>
      <c r="F142" s="96"/>
      <c r="G142" s="12">
        <v>12</v>
      </c>
      <c r="H142" s="8" t="s">
        <v>213</v>
      </c>
      <c r="I142" s="8" t="s">
        <v>214</v>
      </c>
      <c r="J142" s="5" t="s">
        <v>10</v>
      </c>
      <c r="K142" s="48"/>
    </row>
    <row r="143" spans="1:11" x14ac:dyDescent="0.3">
      <c r="A143" s="13"/>
      <c r="B143" s="13"/>
      <c r="C143" s="13"/>
      <c r="D143" s="13"/>
      <c r="E143" s="13"/>
      <c r="F143" s="13"/>
      <c r="G143" s="11"/>
      <c r="H143" s="7"/>
      <c r="I143" s="7"/>
      <c r="J143" s="7"/>
      <c r="K143" s="50"/>
    </row>
    <row r="144" spans="1:11" ht="28.8" x14ac:dyDescent="0.3">
      <c r="A144" s="97" t="s">
        <v>343</v>
      </c>
      <c r="B144" s="94" t="s">
        <v>341</v>
      </c>
      <c r="C144" s="94" t="s">
        <v>347</v>
      </c>
      <c r="D144" s="94" t="s">
        <v>334</v>
      </c>
      <c r="E144" s="94" t="s">
        <v>223</v>
      </c>
      <c r="F144" s="94" t="s">
        <v>33</v>
      </c>
      <c r="G144" s="12">
        <v>1</v>
      </c>
      <c r="H144" s="8" t="s">
        <v>144</v>
      </c>
      <c r="I144" s="8" t="s">
        <v>157</v>
      </c>
      <c r="J144" s="5" t="s">
        <v>10</v>
      </c>
      <c r="K144" s="48"/>
    </row>
    <row r="145" spans="1:11" ht="28.8" x14ac:dyDescent="0.3">
      <c r="A145" s="98"/>
      <c r="B145" s="95"/>
      <c r="C145" s="95"/>
      <c r="D145" s="95"/>
      <c r="E145" s="95"/>
      <c r="F145" s="95"/>
      <c r="G145" s="12">
        <v>2</v>
      </c>
      <c r="H145" s="8" t="s">
        <v>145</v>
      </c>
      <c r="I145" s="8" t="s">
        <v>158</v>
      </c>
      <c r="J145" s="5" t="s">
        <v>10</v>
      </c>
      <c r="K145" s="48"/>
    </row>
    <row r="146" spans="1:11" ht="28.8" x14ac:dyDescent="0.3">
      <c r="A146" s="98"/>
      <c r="B146" s="95"/>
      <c r="C146" s="95"/>
      <c r="D146" s="95"/>
      <c r="E146" s="95"/>
      <c r="F146" s="95"/>
      <c r="G146" s="12">
        <v>3</v>
      </c>
      <c r="H146" s="8" t="s">
        <v>146</v>
      </c>
      <c r="I146" s="8" t="s">
        <v>159</v>
      </c>
      <c r="J146" s="5" t="s">
        <v>10</v>
      </c>
      <c r="K146" s="48"/>
    </row>
    <row r="147" spans="1:11" ht="28.8" x14ac:dyDescent="0.3">
      <c r="A147" s="98"/>
      <c r="B147" s="95"/>
      <c r="C147" s="95"/>
      <c r="D147" s="95"/>
      <c r="E147" s="95"/>
      <c r="F147" s="95"/>
      <c r="G147" s="12">
        <v>4</v>
      </c>
      <c r="H147" s="8" t="s">
        <v>147</v>
      </c>
      <c r="I147" s="8" t="s">
        <v>160</v>
      </c>
      <c r="J147" s="5" t="s">
        <v>10</v>
      </c>
      <c r="K147" s="48"/>
    </row>
    <row r="148" spans="1:11" ht="28.8" x14ac:dyDescent="0.3">
      <c r="A148" s="98"/>
      <c r="B148" s="95"/>
      <c r="C148" s="95"/>
      <c r="D148" s="95"/>
      <c r="E148" s="95"/>
      <c r="F148" s="95"/>
      <c r="G148" s="12">
        <v>5</v>
      </c>
      <c r="H148" s="8" t="s">
        <v>148</v>
      </c>
      <c r="I148" s="8" t="s">
        <v>161</v>
      </c>
      <c r="J148" s="5" t="s">
        <v>10</v>
      </c>
      <c r="K148" s="48"/>
    </row>
    <row r="149" spans="1:11" ht="28.8" x14ac:dyDescent="0.3">
      <c r="A149" s="98"/>
      <c r="B149" s="95"/>
      <c r="C149" s="95"/>
      <c r="D149" s="95"/>
      <c r="E149" s="95"/>
      <c r="F149" s="95"/>
      <c r="G149" s="12">
        <v>6</v>
      </c>
      <c r="H149" s="8" t="s">
        <v>149</v>
      </c>
      <c r="I149" s="8" t="s">
        <v>162</v>
      </c>
      <c r="J149" s="5" t="s">
        <v>10</v>
      </c>
      <c r="K149" s="48"/>
    </row>
    <row r="150" spans="1:11" ht="28.8" x14ac:dyDescent="0.3">
      <c r="A150" s="98"/>
      <c r="B150" s="95"/>
      <c r="C150" s="95"/>
      <c r="D150" s="95"/>
      <c r="E150" s="95"/>
      <c r="F150" s="95"/>
      <c r="G150" s="12">
        <v>7</v>
      </c>
      <c r="H150" s="8" t="s">
        <v>150</v>
      </c>
      <c r="I150" s="8" t="s">
        <v>163</v>
      </c>
      <c r="J150" s="5" t="s">
        <v>10</v>
      </c>
      <c r="K150" s="48"/>
    </row>
    <row r="151" spans="1:11" ht="86.4" x14ac:dyDescent="0.3">
      <c r="A151" s="98"/>
      <c r="B151" s="95"/>
      <c r="C151" s="95"/>
      <c r="D151" s="95"/>
      <c r="E151" s="95"/>
      <c r="F151" s="95"/>
      <c r="G151" s="12">
        <v>8</v>
      </c>
      <c r="H151" s="8" t="s">
        <v>151</v>
      </c>
      <c r="I151" s="8" t="s">
        <v>164</v>
      </c>
      <c r="J151" s="5" t="s">
        <v>10</v>
      </c>
      <c r="K151" s="48"/>
    </row>
    <row r="152" spans="1:11" ht="86.4" x14ac:dyDescent="0.3">
      <c r="A152" s="98"/>
      <c r="B152" s="95"/>
      <c r="C152" s="95"/>
      <c r="D152" s="95"/>
      <c r="E152" s="95"/>
      <c r="F152" s="95"/>
      <c r="G152" s="12">
        <v>9</v>
      </c>
      <c r="H152" s="8" t="s">
        <v>152</v>
      </c>
      <c r="I152" s="8" t="s">
        <v>165</v>
      </c>
      <c r="J152" s="5" t="s">
        <v>10</v>
      </c>
      <c r="K152" s="48"/>
    </row>
    <row r="153" spans="1:11" ht="43.2" x14ac:dyDescent="0.3">
      <c r="A153" s="98"/>
      <c r="B153" s="95"/>
      <c r="C153" s="95"/>
      <c r="D153" s="95"/>
      <c r="E153" s="95"/>
      <c r="F153" s="95"/>
      <c r="G153" s="12">
        <v>10</v>
      </c>
      <c r="H153" s="8" t="s">
        <v>153</v>
      </c>
      <c r="I153" s="8" t="s">
        <v>222</v>
      </c>
      <c r="J153" s="5" t="s">
        <v>10</v>
      </c>
      <c r="K153" s="48"/>
    </row>
    <row r="154" spans="1:11" ht="43.2" x14ac:dyDescent="0.3">
      <c r="A154" s="98"/>
      <c r="B154" s="95"/>
      <c r="C154" s="95"/>
      <c r="D154" s="95"/>
      <c r="E154" s="95"/>
      <c r="F154" s="95"/>
      <c r="G154" s="12">
        <v>11</v>
      </c>
      <c r="H154" s="8" t="s">
        <v>111</v>
      </c>
      <c r="I154" s="8" t="s">
        <v>167</v>
      </c>
      <c r="J154" s="5" t="s">
        <v>10</v>
      </c>
      <c r="K154" s="48"/>
    </row>
    <row r="155" spans="1:11" ht="43.2" x14ac:dyDescent="0.3">
      <c r="A155" s="98"/>
      <c r="B155" s="95"/>
      <c r="C155" s="95"/>
      <c r="D155" s="95"/>
      <c r="E155" s="95"/>
      <c r="F155" s="95"/>
      <c r="G155" s="12">
        <v>12</v>
      </c>
      <c r="H155" s="8" t="s">
        <v>154</v>
      </c>
      <c r="I155" s="8" t="s">
        <v>168</v>
      </c>
      <c r="J155" s="5" t="s">
        <v>10</v>
      </c>
      <c r="K155" s="48"/>
    </row>
    <row r="156" spans="1:11" ht="28.8" x14ac:dyDescent="0.3">
      <c r="A156" s="98"/>
      <c r="B156" s="95"/>
      <c r="C156" s="95"/>
      <c r="D156" s="95"/>
      <c r="E156" s="95"/>
      <c r="F156" s="95"/>
      <c r="G156" s="12">
        <v>13</v>
      </c>
      <c r="H156" s="8" t="s">
        <v>155</v>
      </c>
      <c r="I156" s="8" t="s">
        <v>169</v>
      </c>
      <c r="J156" s="5" t="s">
        <v>10</v>
      </c>
      <c r="K156" s="48"/>
    </row>
    <row r="157" spans="1:11" ht="28.8" x14ac:dyDescent="0.3">
      <c r="A157" s="99"/>
      <c r="B157" s="96"/>
      <c r="C157" s="96"/>
      <c r="D157" s="96"/>
      <c r="E157" s="96"/>
      <c r="F157" s="96"/>
      <c r="G157" s="12">
        <v>14</v>
      </c>
      <c r="H157" s="8" t="s">
        <v>156</v>
      </c>
      <c r="I157" s="8" t="s">
        <v>170</v>
      </c>
      <c r="J157" s="5" t="s">
        <v>10</v>
      </c>
      <c r="K157" s="48"/>
    </row>
    <row r="158" spans="1:11" x14ac:dyDescent="0.3">
      <c r="A158" s="13"/>
      <c r="B158" s="13"/>
      <c r="C158" s="13"/>
      <c r="D158" s="13"/>
      <c r="E158" s="13"/>
      <c r="F158" s="13"/>
      <c r="G158" s="11"/>
      <c r="H158" s="7"/>
      <c r="I158" s="7"/>
      <c r="J158" s="7"/>
      <c r="K158" s="50"/>
    </row>
    <row r="159" spans="1:11" ht="187.2" x14ac:dyDescent="0.3">
      <c r="A159" s="97" t="s">
        <v>343</v>
      </c>
      <c r="B159" s="94" t="s">
        <v>341</v>
      </c>
      <c r="C159" s="94" t="s">
        <v>347</v>
      </c>
      <c r="D159" s="94" t="s">
        <v>335</v>
      </c>
      <c r="E159" s="94" t="s">
        <v>224</v>
      </c>
      <c r="F159" s="94" t="s">
        <v>33</v>
      </c>
      <c r="G159" s="12">
        <v>1</v>
      </c>
      <c r="H159" s="8" t="s">
        <v>117</v>
      </c>
      <c r="I159" s="8" t="s">
        <v>118</v>
      </c>
      <c r="J159" s="5" t="s">
        <v>10</v>
      </c>
      <c r="K159" s="48"/>
    </row>
    <row r="160" spans="1:11" ht="187.2" x14ac:dyDescent="0.3">
      <c r="A160" s="98"/>
      <c r="B160" s="95"/>
      <c r="C160" s="95"/>
      <c r="D160" s="95"/>
      <c r="E160" s="95"/>
      <c r="F160" s="95"/>
      <c r="G160" s="12">
        <v>2</v>
      </c>
      <c r="H160" s="8" t="s">
        <v>119</v>
      </c>
      <c r="I160" s="8" t="s">
        <v>120</v>
      </c>
      <c r="J160" s="5" t="s">
        <v>10</v>
      </c>
      <c r="K160" s="48"/>
    </row>
    <row r="161" spans="1:11" ht="72" x14ac:dyDescent="0.3">
      <c r="A161" s="98"/>
      <c r="B161" s="95"/>
      <c r="C161" s="95"/>
      <c r="D161" s="95"/>
      <c r="E161" s="95"/>
      <c r="F161" s="95"/>
      <c r="G161" s="12">
        <v>3</v>
      </c>
      <c r="H161" s="8" t="s">
        <v>121</v>
      </c>
      <c r="I161" s="8" t="s">
        <v>122</v>
      </c>
      <c r="J161" s="5" t="s">
        <v>10</v>
      </c>
      <c r="K161" s="48"/>
    </row>
    <row r="162" spans="1:11" ht="100.8" x14ac:dyDescent="0.3">
      <c r="A162" s="98"/>
      <c r="B162" s="95"/>
      <c r="C162" s="95"/>
      <c r="D162" s="95"/>
      <c r="E162" s="95"/>
      <c r="F162" s="95"/>
      <c r="G162" s="12">
        <v>4</v>
      </c>
      <c r="H162" s="8" t="s">
        <v>123</v>
      </c>
      <c r="I162" s="8" t="s">
        <v>124</v>
      </c>
      <c r="J162" s="5" t="s">
        <v>10</v>
      </c>
      <c r="K162" s="48"/>
    </row>
    <row r="163" spans="1:11" ht="28.8" x14ac:dyDescent="0.3">
      <c r="A163" s="98"/>
      <c r="B163" s="95"/>
      <c r="C163" s="95"/>
      <c r="D163" s="95"/>
      <c r="E163" s="95"/>
      <c r="F163" s="95"/>
      <c r="G163" s="12">
        <v>5</v>
      </c>
      <c r="H163" s="8" t="s">
        <v>125</v>
      </c>
      <c r="I163" s="8" t="s">
        <v>126</v>
      </c>
      <c r="J163" s="5" t="s">
        <v>10</v>
      </c>
      <c r="K163" s="48"/>
    </row>
    <row r="164" spans="1:11" ht="28.8" x14ac:dyDescent="0.3">
      <c r="A164" s="99"/>
      <c r="B164" s="96"/>
      <c r="C164" s="96"/>
      <c r="D164" s="96"/>
      <c r="E164" s="96"/>
      <c r="F164" s="96"/>
      <c r="G164" s="12">
        <v>6</v>
      </c>
      <c r="H164" s="8" t="s">
        <v>127</v>
      </c>
      <c r="I164" s="8" t="s">
        <v>126</v>
      </c>
      <c r="J164" s="5" t="s">
        <v>10</v>
      </c>
      <c r="K164" s="48"/>
    </row>
    <row r="165" spans="1:11" x14ac:dyDescent="0.3">
      <c r="A165" s="13"/>
      <c r="B165" s="13"/>
      <c r="C165" s="13"/>
      <c r="D165" s="13"/>
      <c r="E165" s="13"/>
      <c r="F165" s="13"/>
      <c r="G165" s="11"/>
      <c r="H165" s="7"/>
      <c r="I165" s="7"/>
      <c r="J165" s="7"/>
      <c r="K165" s="50"/>
    </row>
    <row r="166" spans="1:11" ht="201.6" x14ac:dyDescent="0.3">
      <c r="A166" s="97" t="s">
        <v>343</v>
      </c>
      <c r="B166" s="94" t="s">
        <v>341</v>
      </c>
      <c r="C166" s="94" t="s">
        <v>347</v>
      </c>
      <c r="D166" s="94" t="s">
        <v>336</v>
      </c>
      <c r="E166" s="94" t="s">
        <v>225</v>
      </c>
      <c r="F166" s="94" t="s">
        <v>33</v>
      </c>
      <c r="G166" s="12">
        <v>1</v>
      </c>
      <c r="H166" s="8" t="s">
        <v>130</v>
      </c>
      <c r="I166" s="8" t="s">
        <v>131</v>
      </c>
      <c r="J166" s="5" t="s">
        <v>10</v>
      </c>
      <c r="K166" s="48"/>
    </row>
    <row r="167" spans="1:11" ht="86.4" x14ac:dyDescent="0.3">
      <c r="A167" s="98"/>
      <c r="B167" s="95"/>
      <c r="C167" s="95"/>
      <c r="D167" s="95"/>
      <c r="E167" s="95"/>
      <c r="F167" s="95"/>
      <c r="G167" s="12">
        <v>2</v>
      </c>
      <c r="H167" s="8" t="s">
        <v>132</v>
      </c>
      <c r="I167" s="8" t="s">
        <v>133</v>
      </c>
      <c r="J167" s="5" t="s">
        <v>10</v>
      </c>
      <c r="K167" s="48"/>
    </row>
    <row r="168" spans="1:11" ht="28.8" x14ac:dyDescent="0.3">
      <c r="A168" s="98"/>
      <c r="B168" s="95"/>
      <c r="C168" s="95"/>
      <c r="D168" s="95"/>
      <c r="E168" s="95"/>
      <c r="F168" s="95"/>
      <c r="G168" s="12">
        <v>3</v>
      </c>
      <c r="H168" s="8" t="s">
        <v>134</v>
      </c>
      <c r="I168" s="8" t="s">
        <v>126</v>
      </c>
      <c r="J168" s="5" t="s">
        <v>10</v>
      </c>
      <c r="K168" s="48"/>
    </row>
    <row r="169" spans="1:11" ht="86.4" x14ac:dyDescent="0.3">
      <c r="A169" s="98"/>
      <c r="B169" s="95"/>
      <c r="C169" s="95"/>
      <c r="D169" s="95"/>
      <c r="E169" s="95"/>
      <c r="F169" s="95"/>
      <c r="G169" s="12">
        <v>4</v>
      </c>
      <c r="H169" s="8" t="s">
        <v>135</v>
      </c>
      <c r="I169" s="8" t="s">
        <v>136</v>
      </c>
      <c r="J169" s="5" t="s">
        <v>10</v>
      </c>
      <c r="K169" s="48"/>
    </row>
    <row r="170" spans="1:11" ht="28.8" x14ac:dyDescent="0.3">
      <c r="A170" s="98"/>
      <c r="B170" s="95"/>
      <c r="C170" s="95"/>
      <c r="D170" s="95"/>
      <c r="E170" s="95"/>
      <c r="F170" s="95"/>
      <c r="G170" s="12">
        <v>5</v>
      </c>
      <c r="H170" s="8" t="s">
        <v>137</v>
      </c>
      <c r="I170" s="8" t="s">
        <v>126</v>
      </c>
      <c r="J170" s="5" t="s">
        <v>10</v>
      </c>
      <c r="K170" s="48"/>
    </row>
    <row r="171" spans="1:11" ht="86.4" x14ac:dyDescent="0.3">
      <c r="A171" s="98"/>
      <c r="B171" s="95"/>
      <c r="C171" s="95"/>
      <c r="D171" s="95"/>
      <c r="E171" s="95"/>
      <c r="F171" s="95"/>
      <c r="G171" s="12">
        <v>6</v>
      </c>
      <c r="H171" s="8" t="s">
        <v>138</v>
      </c>
      <c r="I171" s="8" t="s">
        <v>139</v>
      </c>
      <c r="J171" s="5" t="s">
        <v>10</v>
      </c>
      <c r="K171" s="48"/>
    </row>
    <row r="172" spans="1:11" ht="28.8" x14ac:dyDescent="0.3">
      <c r="A172" s="98"/>
      <c r="B172" s="95"/>
      <c r="C172" s="95"/>
      <c r="D172" s="95"/>
      <c r="E172" s="95"/>
      <c r="F172" s="95"/>
      <c r="G172" s="12">
        <v>7</v>
      </c>
      <c r="H172" s="8" t="s">
        <v>140</v>
      </c>
      <c r="I172" s="8" t="s">
        <v>126</v>
      </c>
      <c r="J172" s="5" t="s">
        <v>10</v>
      </c>
      <c r="K172" s="48"/>
    </row>
    <row r="173" spans="1:11" ht="28.8" x14ac:dyDescent="0.3">
      <c r="A173" s="99"/>
      <c r="B173" s="96"/>
      <c r="C173" s="96"/>
      <c r="D173" s="96"/>
      <c r="E173" s="96"/>
      <c r="F173" s="96"/>
      <c r="G173" s="12">
        <v>8</v>
      </c>
      <c r="H173" s="8" t="s">
        <v>141</v>
      </c>
      <c r="I173" s="8" t="s">
        <v>126</v>
      </c>
      <c r="J173" s="5" t="s">
        <v>10</v>
      </c>
      <c r="K173" s="48"/>
    </row>
    <row r="174" spans="1:11" x14ac:dyDescent="0.3">
      <c r="A174" s="13"/>
      <c r="B174" s="13"/>
      <c r="C174" s="13"/>
      <c r="D174" s="13"/>
      <c r="E174" s="13"/>
      <c r="F174" s="13"/>
      <c r="G174" s="11"/>
      <c r="H174" s="7"/>
      <c r="I174" s="7"/>
      <c r="J174" s="7"/>
      <c r="K174" s="50"/>
    </row>
    <row r="175" spans="1:11" ht="100.8" x14ac:dyDescent="0.3">
      <c r="A175" s="97" t="s">
        <v>343</v>
      </c>
      <c r="B175" s="102" t="s">
        <v>341</v>
      </c>
      <c r="C175" s="100" t="s">
        <v>347</v>
      </c>
      <c r="D175" s="100" t="s">
        <v>337</v>
      </c>
      <c r="E175" s="100" t="s">
        <v>237</v>
      </c>
      <c r="F175" s="100" t="s">
        <v>33</v>
      </c>
      <c r="G175" s="12">
        <v>1</v>
      </c>
      <c r="H175" s="8" t="s">
        <v>191</v>
      </c>
      <c r="I175" s="8" t="s">
        <v>310</v>
      </c>
      <c r="J175" s="5" t="s">
        <v>10</v>
      </c>
      <c r="K175" s="48"/>
    </row>
    <row r="176" spans="1:11" ht="129.6" x14ac:dyDescent="0.3">
      <c r="A176" s="98"/>
      <c r="B176" s="103"/>
      <c r="C176" s="100"/>
      <c r="D176" s="100"/>
      <c r="E176" s="100"/>
      <c r="F176" s="100"/>
      <c r="G176" s="12">
        <v>2</v>
      </c>
      <c r="H176" s="8" t="s">
        <v>193</v>
      </c>
      <c r="I176" s="8" t="s">
        <v>311</v>
      </c>
      <c r="J176" s="5" t="s">
        <v>10</v>
      </c>
      <c r="K176" s="48"/>
    </row>
    <row r="177" spans="1:11" ht="28.8" x14ac:dyDescent="0.3">
      <c r="A177" s="98"/>
      <c r="B177" s="103"/>
      <c r="C177" s="100"/>
      <c r="D177" s="100"/>
      <c r="E177" s="100"/>
      <c r="F177" s="100"/>
      <c r="G177" s="12">
        <v>3</v>
      </c>
      <c r="H177" s="8" t="s">
        <v>195</v>
      </c>
      <c r="I177" s="8" t="s">
        <v>228</v>
      </c>
      <c r="J177" s="5" t="s">
        <v>10</v>
      </c>
      <c r="K177" s="48"/>
    </row>
    <row r="178" spans="1:11" ht="57.6" x14ac:dyDescent="0.3">
      <c r="A178" s="98"/>
      <c r="B178" s="103"/>
      <c r="C178" s="100"/>
      <c r="D178" s="100"/>
      <c r="E178" s="100"/>
      <c r="F178" s="100"/>
      <c r="G178" s="12">
        <v>4</v>
      </c>
      <c r="H178" s="8" t="s">
        <v>197</v>
      </c>
      <c r="I178" s="8" t="s">
        <v>229</v>
      </c>
      <c r="J178" s="5" t="s">
        <v>10</v>
      </c>
      <c r="K178" s="48"/>
    </row>
    <row r="179" spans="1:11" ht="72" x14ac:dyDescent="0.3">
      <c r="A179" s="98"/>
      <c r="B179" s="103"/>
      <c r="C179" s="100"/>
      <c r="D179" s="100"/>
      <c r="E179" s="100"/>
      <c r="F179" s="100"/>
      <c r="G179" s="12">
        <v>5</v>
      </c>
      <c r="H179" s="8" t="s">
        <v>199</v>
      </c>
      <c r="I179" s="8" t="s">
        <v>230</v>
      </c>
      <c r="J179" s="5" t="s">
        <v>10</v>
      </c>
      <c r="K179" s="48"/>
    </row>
    <row r="180" spans="1:11" ht="28.8" x14ac:dyDescent="0.3">
      <c r="A180" s="98"/>
      <c r="B180" s="103"/>
      <c r="C180" s="100"/>
      <c r="D180" s="100"/>
      <c r="E180" s="100"/>
      <c r="F180" s="100"/>
      <c r="G180" s="12">
        <v>6</v>
      </c>
      <c r="H180" s="8" t="s">
        <v>201</v>
      </c>
      <c r="I180" s="8" t="s">
        <v>231</v>
      </c>
      <c r="J180" s="5" t="s">
        <v>10</v>
      </c>
      <c r="K180" s="48"/>
    </row>
    <row r="181" spans="1:11" ht="28.8" x14ac:dyDescent="0.3">
      <c r="A181" s="98"/>
      <c r="B181" s="103"/>
      <c r="C181" s="100"/>
      <c r="D181" s="100"/>
      <c r="E181" s="100"/>
      <c r="F181" s="100"/>
      <c r="G181" s="12">
        <v>7</v>
      </c>
      <c r="H181" s="8" t="s">
        <v>209</v>
      </c>
      <c r="I181" s="8" t="s">
        <v>232</v>
      </c>
      <c r="J181" s="5" t="s">
        <v>10</v>
      </c>
      <c r="K181" s="48"/>
    </row>
    <row r="182" spans="1:11" ht="28.8" x14ac:dyDescent="0.3">
      <c r="A182" s="98"/>
      <c r="B182" s="103"/>
      <c r="C182" s="100"/>
      <c r="D182" s="100"/>
      <c r="E182" s="100"/>
      <c r="F182" s="100"/>
      <c r="G182" s="12">
        <v>8</v>
      </c>
      <c r="H182" s="8" t="s">
        <v>211</v>
      </c>
      <c r="I182" s="8" t="s">
        <v>233</v>
      </c>
      <c r="J182" s="5" t="s">
        <v>10</v>
      </c>
      <c r="K182" s="48"/>
    </row>
    <row r="183" spans="1:11" ht="28.8" x14ac:dyDescent="0.3">
      <c r="A183" s="99"/>
      <c r="B183" s="104"/>
      <c r="C183" s="100"/>
      <c r="D183" s="100"/>
      <c r="E183" s="100"/>
      <c r="F183" s="100"/>
      <c r="G183" s="12">
        <v>9</v>
      </c>
      <c r="H183" s="8" t="s">
        <v>234</v>
      </c>
      <c r="I183" s="8" t="s">
        <v>235</v>
      </c>
      <c r="J183" s="5" t="s">
        <v>10</v>
      </c>
      <c r="K183" s="48"/>
    </row>
    <row r="184" spans="1:11" x14ac:dyDescent="0.3">
      <c r="A184" s="13"/>
      <c r="B184" s="15"/>
      <c r="C184" s="13"/>
      <c r="D184" s="13"/>
      <c r="E184" s="13"/>
      <c r="F184" s="13"/>
      <c r="G184" s="11"/>
      <c r="H184" s="7"/>
      <c r="I184" s="7"/>
      <c r="J184" s="7"/>
      <c r="K184" s="50"/>
    </row>
    <row r="185" spans="1:11" ht="86.4" x14ac:dyDescent="0.3">
      <c r="A185" s="105" t="s">
        <v>343</v>
      </c>
      <c r="B185" s="102" t="s">
        <v>341</v>
      </c>
      <c r="C185" s="100" t="s">
        <v>347</v>
      </c>
      <c r="D185" s="100" t="s">
        <v>338</v>
      </c>
      <c r="E185" s="100" t="s">
        <v>280</v>
      </c>
      <c r="F185" s="100" t="s">
        <v>33</v>
      </c>
      <c r="G185" s="12">
        <v>1</v>
      </c>
      <c r="H185" s="8" t="s">
        <v>238</v>
      </c>
      <c r="I185" s="8" t="s">
        <v>239</v>
      </c>
      <c r="J185" s="5" t="s">
        <v>10</v>
      </c>
      <c r="K185" s="48"/>
    </row>
    <row r="186" spans="1:11" ht="216" x14ac:dyDescent="0.3">
      <c r="A186" s="106"/>
      <c r="B186" s="103"/>
      <c r="C186" s="100"/>
      <c r="D186" s="100"/>
      <c r="E186" s="100"/>
      <c r="F186" s="100"/>
      <c r="G186" s="12">
        <v>2</v>
      </c>
      <c r="H186" s="8" t="s">
        <v>240</v>
      </c>
      <c r="I186" s="8" t="s">
        <v>241</v>
      </c>
      <c r="J186" s="5" t="s">
        <v>10</v>
      </c>
      <c r="K186" s="48"/>
    </row>
    <row r="187" spans="1:11" ht="172.8" x14ac:dyDescent="0.3">
      <c r="A187" s="106"/>
      <c r="B187" s="103"/>
      <c r="C187" s="100"/>
      <c r="D187" s="100"/>
      <c r="E187" s="100"/>
      <c r="F187" s="100"/>
      <c r="G187" s="12">
        <v>3</v>
      </c>
      <c r="H187" s="8" t="s">
        <v>242</v>
      </c>
      <c r="I187" s="8" t="s">
        <v>312</v>
      </c>
      <c r="J187" s="5" t="s">
        <v>10</v>
      </c>
      <c r="K187" s="48"/>
    </row>
    <row r="188" spans="1:11" ht="409.6" x14ac:dyDescent="0.3">
      <c r="A188" s="106"/>
      <c r="B188" s="103"/>
      <c r="C188" s="100"/>
      <c r="D188" s="100"/>
      <c r="E188" s="100"/>
      <c r="F188" s="100"/>
      <c r="G188" s="12">
        <v>4</v>
      </c>
      <c r="H188" s="8" t="s">
        <v>244</v>
      </c>
      <c r="I188" s="8" t="s">
        <v>245</v>
      </c>
      <c r="J188" s="5" t="s">
        <v>10</v>
      </c>
      <c r="K188" s="48"/>
    </row>
    <row r="189" spans="1:11" ht="28.8" x14ac:dyDescent="0.3">
      <c r="A189" s="106"/>
      <c r="B189" s="103"/>
      <c r="C189" s="100"/>
      <c r="D189" s="100"/>
      <c r="E189" s="100"/>
      <c r="F189" s="100"/>
      <c r="G189" s="12">
        <v>5</v>
      </c>
      <c r="H189" s="8" t="s">
        <v>246</v>
      </c>
      <c r="I189" s="8" t="s">
        <v>247</v>
      </c>
      <c r="J189" s="5" t="s">
        <v>10</v>
      </c>
      <c r="K189" s="48"/>
    </row>
    <row r="190" spans="1:11" ht="100.8" x14ac:dyDescent="0.3">
      <c r="A190" s="106"/>
      <c r="B190" s="103"/>
      <c r="C190" s="100"/>
      <c r="D190" s="100"/>
      <c r="E190" s="100"/>
      <c r="F190" s="100"/>
      <c r="G190" s="12">
        <v>6</v>
      </c>
      <c r="H190" s="8" t="s">
        <v>248</v>
      </c>
      <c r="I190" s="8" t="s">
        <v>249</v>
      </c>
      <c r="J190" s="5" t="s">
        <v>10</v>
      </c>
      <c r="K190" s="48"/>
    </row>
    <row r="191" spans="1:11" ht="72" x14ac:dyDescent="0.3">
      <c r="A191" s="106"/>
      <c r="B191" s="103"/>
      <c r="C191" s="100"/>
      <c r="D191" s="100"/>
      <c r="E191" s="100"/>
      <c r="F191" s="100"/>
      <c r="G191" s="12">
        <v>7</v>
      </c>
      <c r="H191" s="8" t="s">
        <v>250</v>
      </c>
      <c r="I191" s="8" t="s">
        <v>251</v>
      </c>
      <c r="J191" s="5" t="s">
        <v>10</v>
      </c>
      <c r="K191" s="48"/>
    </row>
    <row r="192" spans="1:11" ht="100.8" x14ac:dyDescent="0.3">
      <c r="A192" s="106"/>
      <c r="B192" s="103"/>
      <c r="C192" s="100"/>
      <c r="D192" s="100"/>
      <c r="E192" s="100"/>
      <c r="F192" s="100"/>
      <c r="G192" s="12">
        <v>8</v>
      </c>
      <c r="H192" s="8" t="s">
        <v>252</v>
      </c>
      <c r="I192" s="8" t="s">
        <v>313</v>
      </c>
      <c r="J192" s="5" t="s">
        <v>10</v>
      </c>
      <c r="K192" s="48"/>
    </row>
    <row r="193" spans="1:11" ht="100.8" x14ac:dyDescent="0.3">
      <c r="A193" s="106"/>
      <c r="B193" s="103"/>
      <c r="C193" s="100"/>
      <c r="D193" s="100"/>
      <c r="E193" s="100"/>
      <c r="F193" s="100"/>
      <c r="G193" s="12">
        <v>9</v>
      </c>
      <c r="H193" s="8" t="s">
        <v>254</v>
      </c>
      <c r="I193" s="8" t="s">
        <v>255</v>
      </c>
      <c r="J193" s="5" t="s">
        <v>10</v>
      </c>
      <c r="K193" s="48"/>
    </row>
    <row r="194" spans="1:11" ht="100.8" x14ac:dyDescent="0.3">
      <c r="A194" s="106"/>
      <c r="B194" s="103"/>
      <c r="C194" s="100"/>
      <c r="D194" s="100"/>
      <c r="E194" s="100"/>
      <c r="F194" s="100"/>
      <c r="G194" s="12">
        <v>10</v>
      </c>
      <c r="H194" s="8" t="s">
        <v>256</v>
      </c>
      <c r="I194" s="8" t="s">
        <v>257</v>
      </c>
      <c r="J194" s="5" t="s">
        <v>10</v>
      </c>
      <c r="K194" s="48"/>
    </row>
    <row r="195" spans="1:11" ht="28.8" x14ac:dyDescent="0.3">
      <c r="A195" s="106"/>
      <c r="B195" s="103"/>
      <c r="C195" s="100"/>
      <c r="D195" s="100"/>
      <c r="E195" s="100"/>
      <c r="F195" s="100"/>
      <c r="G195" s="12">
        <v>11</v>
      </c>
      <c r="H195" s="8" t="s">
        <v>258</v>
      </c>
      <c r="I195" s="8" t="s">
        <v>259</v>
      </c>
      <c r="J195" s="5" t="s">
        <v>10</v>
      </c>
      <c r="K195" s="48"/>
    </row>
    <row r="196" spans="1:11" x14ac:dyDescent="0.3">
      <c r="A196" s="106"/>
      <c r="B196" s="103"/>
      <c r="C196" s="100"/>
      <c r="D196" s="100"/>
      <c r="E196" s="100"/>
      <c r="F196" s="100"/>
      <c r="G196" s="12">
        <v>12</v>
      </c>
      <c r="H196" s="8" t="s">
        <v>260</v>
      </c>
      <c r="I196" s="8" t="s">
        <v>261</v>
      </c>
      <c r="J196" s="5" t="s">
        <v>10</v>
      </c>
      <c r="K196" s="48"/>
    </row>
    <row r="197" spans="1:11" x14ac:dyDescent="0.3">
      <c r="A197" s="106"/>
      <c r="B197" s="103"/>
      <c r="C197" s="100"/>
      <c r="D197" s="100"/>
      <c r="E197" s="100"/>
      <c r="F197" s="100"/>
      <c r="G197" s="12">
        <v>13</v>
      </c>
      <c r="H197" s="8" t="s">
        <v>262</v>
      </c>
      <c r="I197" s="8" t="s">
        <v>263</v>
      </c>
      <c r="J197" s="5" t="s">
        <v>10</v>
      </c>
      <c r="K197" s="48"/>
    </row>
    <row r="198" spans="1:11" ht="158.4" x14ac:dyDescent="0.3">
      <c r="A198" s="106"/>
      <c r="B198" s="103"/>
      <c r="C198" s="100"/>
      <c r="D198" s="100"/>
      <c r="E198" s="100"/>
      <c r="F198" s="100"/>
      <c r="G198" s="12">
        <v>14</v>
      </c>
      <c r="H198" s="8" t="s">
        <v>264</v>
      </c>
      <c r="I198" s="8" t="s">
        <v>265</v>
      </c>
      <c r="J198" s="5" t="s">
        <v>10</v>
      </c>
      <c r="K198" s="48"/>
    </row>
    <row r="199" spans="1:11" ht="28.8" x14ac:dyDescent="0.3">
      <c r="A199" s="106"/>
      <c r="B199" s="103"/>
      <c r="C199" s="100"/>
      <c r="D199" s="100"/>
      <c r="E199" s="100"/>
      <c r="F199" s="100"/>
      <c r="G199" s="12">
        <v>15</v>
      </c>
      <c r="H199" s="8" t="s">
        <v>314</v>
      </c>
      <c r="I199" s="8" t="s">
        <v>267</v>
      </c>
      <c r="J199" s="5" t="s">
        <v>10</v>
      </c>
      <c r="K199" s="48"/>
    </row>
    <row r="200" spans="1:11" ht="72" x14ac:dyDescent="0.3">
      <c r="A200" s="106"/>
      <c r="B200" s="103"/>
      <c r="C200" s="100"/>
      <c r="D200" s="100"/>
      <c r="E200" s="100"/>
      <c r="F200" s="100"/>
      <c r="G200" s="12">
        <v>16</v>
      </c>
      <c r="H200" s="8" t="s">
        <v>268</v>
      </c>
      <c r="I200" s="8" t="s">
        <v>269</v>
      </c>
      <c r="J200" s="5" t="s">
        <v>10</v>
      </c>
      <c r="K200" s="48"/>
    </row>
    <row r="201" spans="1:11" ht="72" x14ac:dyDescent="0.3">
      <c r="A201" s="106"/>
      <c r="B201" s="103"/>
      <c r="C201" s="100"/>
      <c r="D201" s="100"/>
      <c r="E201" s="100"/>
      <c r="F201" s="100"/>
      <c r="G201" s="12">
        <v>17</v>
      </c>
      <c r="H201" s="8" t="s">
        <v>270</v>
      </c>
      <c r="I201" s="8" t="s">
        <v>271</v>
      </c>
      <c r="J201" s="5" t="s">
        <v>10</v>
      </c>
      <c r="K201" s="48"/>
    </row>
    <row r="202" spans="1:11" ht="31.2" customHeight="1" x14ac:dyDescent="0.3">
      <c r="A202" s="106"/>
      <c r="B202" s="103"/>
      <c r="C202" s="100"/>
      <c r="D202" s="100"/>
      <c r="E202" s="100"/>
      <c r="F202" s="100"/>
      <c r="G202" s="12">
        <v>18</v>
      </c>
      <c r="H202" s="8" t="s">
        <v>272</v>
      </c>
      <c r="I202" s="8" t="s">
        <v>273</v>
      </c>
      <c r="J202" s="5" t="s">
        <v>10</v>
      </c>
      <c r="K202" s="48"/>
    </row>
    <row r="203" spans="1:11" ht="86.4" x14ac:dyDescent="0.3">
      <c r="A203" s="106"/>
      <c r="B203" s="103"/>
      <c r="C203" s="100"/>
      <c r="D203" s="100"/>
      <c r="E203" s="100"/>
      <c r="F203" s="100"/>
      <c r="G203" s="12">
        <v>19</v>
      </c>
      <c r="H203" s="8" t="s">
        <v>274</v>
      </c>
      <c r="I203" s="8" t="s">
        <v>315</v>
      </c>
      <c r="J203" s="5" t="s">
        <v>10</v>
      </c>
      <c r="K203" s="48"/>
    </row>
    <row r="204" spans="1:11" ht="201.6" x14ac:dyDescent="0.3">
      <c r="A204" s="106"/>
      <c r="B204" s="103"/>
      <c r="C204" s="100"/>
      <c r="D204" s="100"/>
      <c r="E204" s="100"/>
      <c r="F204" s="100"/>
      <c r="G204" s="12">
        <v>20</v>
      </c>
      <c r="H204" s="8" t="s">
        <v>276</v>
      </c>
      <c r="I204" s="8" t="s">
        <v>277</v>
      </c>
      <c r="J204" s="5" t="s">
        <v>10</v>
      </c>
      <c r="K204" s="48"/>
    </row>
    <row r="205" spans="1:11" ht="43.2" x14ac:dyDescent="0.3">
      <c r="A205" s="106"/>
      <c r="B205" s="103"/>
      <c r="C205" s="100"/>
      <c r="D205" s="100"/>
      <c r="E205" s="100"/>
      <c r="F205" s="100"/>
      <c r="G205" s="12">
        <v>21</v>
      </c>
      <c r="H205" s="8" t="s">
        <v>278</v>
      </c>
      <c r="I205" s="8" t="s">
        <v>277</v>
      </c>
      <c r="J205" s="5" t="s">
        <v>10</v>
      </c>
      <c r="K205" s="48"/>
    </row>
    <row r="206" spans="1:11" ht="43.2" x14ac:dyDescent="0.3">
      <c r="A206" s="106"/>
      <c r="B206" s="104"/>
      <c r="C206" s="100"/>
      <c r="D206" s="100"/>
      <c r="E206" s="100"/>
      <c r="F206" s="100"/>
      <c r="G206" s="12">
        <v>22</v>
      </c>
      <c r="H206" s="8" t="s">
        <v>279</v>
      </c>
      <c r="I206" s="8" t="s">
        <v>277</v>
      </c>
      <c r="J206" s="5" t="s">
        <v>10</v>
      </c>
      <c r="K206" s="48"/>
    </row>
    <row r="207" spans="1:11" x14ac:dyDescent="0.3">
      <c r="A207" s="16"/>
      <c r="B207" s="16"/>
      <c r="C207" s="13"/>
      <c r="D207" s="13"/>
      <c r="E207" s="13"/>
      <c r="F207" s="13"/>
      <c r="G207" s="11"/>
      <c r="H207" s="7"/>
      <c r="I207" s="7"/>
      <c r="J207" s="7"/>
      <c r="K207" s="50"/>
    </row>
    <row r="208" spans="1:11" ht="86.4" x14ac:dyDescent="0.3">
      <c r="A208" s="10" t="s">
        <v>343</v>
      </c>
      <c r="B208" s="9" t="s">
        <v>341</v>
      </c>
      <c r="C208" s="9" t="s">
        <v>347</v>
      </c>
      <c r="D208" s="9" t="s">
        <v>339</v>
      </c>
      <c r="E208" s="9" t="s">
        <v>316</v>
      </c>
      <c r="F208" s="9" t="s">
        <v>33</v>
      </c>
      <c r="G208" s="12">
        <v>1</v>
      </c>
      <c r="H208" s="8" t="s">
        <v>283</v>
      </c>
      <c r="I208" s="8"/>
      <c r="J208" s="5" t="s">
        <v>10</v>
      </c>
      <c r="K208" s="48"/>
    </row>
    <row r="209" spans="1:11" x14ac:dyDescent="0.3">
      <c r="A209" s="13"/>
      <c r="B209" s="13"/>
      <c r="C209" s="13"/>
      <c r="D209" s="13"/>
      <c r="E209" s="13"/>
      <c r="F209" s="13"/>
      <c r="G209" s="11"/>
      <c r="H209" s="7"/>
      <c r="I209" s="7"/>
      <c r="J209" s="7"/>
      <c r="K209" s="50"/>
    </row>
    <row r="210" spans="1:11" ht="72" x14ac:dyDescent="0.3">
      <c r="A210" s="101" t="s">
        <v>343</v>
      </c>
      <c r="B210" s="100" t="s">
        <v>341</v>
      </c>
      <c r="C210" s="100" t="s">
        <v>347</v>
      </c>
      <c r="D210" s="100" t="s">
        <v>340</v>
      </c>
      <c r="E210" s="100" t="s">
        <v>317</v>
      </c>
      <c r="F210" s="100" t="s">
        <v>33</v>
      </c>
      <c r="G210" s="12">
        <v>1</v>
      </c>
      <c r="H210" s="8" t="s">
        <v>286</v>
      </c>
      <c r="I210" s="8"/>
      <c r="J210" s="5" t="s">
        <v>10</v>
      </c>
      <c r="K210" s="48"/>
    </row>
    <row r="211" spans="1:11" ht="43.2" x14ac:dyDescent="0.3">
      <c r="A211" s="101"/>
      <c r="B211" s="100"/>
      <c r="C211" s="100"/>
      <c r="D211" s="100"/>
      <c r="E211" s="100"/>
      <c r="F211" s="100"/>
      <c r="G211" s="12">
        <v>2</v>
      </c>
      <c r="H211" s="8" t="s">
        <v>287</v>
      </c>
      <c r="I211" s="8"/>
      <c r="J211" s="5" t="s">
        <v>10</v>
      </c>
      <c r="K211" s="48"/>
    </row>
    <row r="212" spans="1:11" ht="43.2" x14ac:dyDescent="0.3">
      <c r="A212" s="101"/>
      <c r="B212" s="100"/>
      <c r="C212" s="100"/>
      <c r="D212" s="100"/>
      <c r="E212" s="100"/>
      <c r="F212" s="100"/>
      <c r="G212" s="12">
        <v>3</v>
      </c>
      <c r="H212" s="8" t="s">
        <v>288</v>
      </c>
      <c r="I212" s="8"/>
      <c r="J212" s="5" t="s">
        <v>10</v>
      </c>
      <c r="K212" s="48"/>
    </row>
    <row r="213" spans="1:11" ht="43.2" x14ac:dyDescent="0.3">
      <c r="A213" s="101"/>
      <c r="B213" s="100"/>
      <c r="C213" s="100"/>
      <c r="D213" s="100"/>
      <c r="E213" s="100"/>
      <c r="F213" s="100"/>
      <c r="G213" s="12">
        <v>4</v>
      </c>
      <c r="H213" s="8" t="s">
        <v>289</v>
      </c>
      <c r="I213" s="8"/>
      <c r="J213" s="5" t="s">
        <v>10</v>
      </c>
      <c r="K213" s="48"/>
    </row>
    <row r="214" spans="1:11" x14ac:dyDescent="0.3">
      <c r="A214" s="13"/>
      <c r="B214" s="14"/>
      <c r="C214" s="14"/>
      <c r="D214" s="14"/>
      <c r="E214" s="14"/>
      <c r="F214" s="14"/>
      <c r="G214" s="11"/>
      <c r="H214" s="7"/>
      <c r="I214" s="7"/>
      <c r="J214" s="7"/>
      <c r="K214" s="50"/>
    </row>
    <row r="215" spans="1:11" ht="28.8" x14ac:dyDescent="0.3">
      <c r="A215" s="97" t="s">
        <v>429</v>
      </c>
      <c r="B215" s="97" t="s">
        <v>341</v>
      </c>
      <c r="C215" s="94" t="s">
        <v>347</v>
      </c>
      <c r="D215" s="97" t="s">
        <v>431</v>
      </c>
      <c r="E215" s="94" t="s">
        <v>418</v>
      </c>
      <c r="F215" s="94" t="s">
        <v>430</v>
      </c>
      <c r="G215" s="8">
        <v>1</v>
      </c>
      <c r="H215" s="8" t="s">
        <v>419</v>
      </c>
      <c r="I215" s="4"/>
      <c r="J215" s="5" t="s">
        <v>10</v>
      </c>
      <c r="K215" s="48"/>
    </row>
    <row r="216" spans="1:11" ht="28.8" x14ac:dyDescent="0.3">
      <c r="A216" s="98"/>
      <c r="B216" s="98"/>
      <c r="C216" s="95"/>
      <c r="D216" s="98"/>
      <c r="E216" s="95"/>
      <c r="F216" s="95"/>
      <c r="G216" s="8">
        <v>2</v>
      </c>
      <c r="H216" s="8" t="s">
        <v>421</v>
      </c>
      <c r="I216" s="4"/>
      <c r="J216" s="5" t="s">
        <v>10</v>
      </c>
      <c r="K216" s="48"/>
    </row>
    <row r="217" spans="1:11" ht="28.8" x14ac:dyDescent="0.3">
      <c r="A217" s="98"/>
      <c r="B217" s="98"/>
      <c r="C217" s="95"/>
      <c r="D217" s="98"/>
      <c r="E217" s="95"/>
      <c r="F217" s="95"/>
      <c r="G217" s="8">
        <v>3</v>
      </c>
      <c r="H217" s="8" t="s">
        <v>420</v>
      </c>
      <c r="I217" s="4"/>
      <c r="J217" s="5" t="s">
        <v>10</v>
      </c>
      <c r="K217" s="48"/>
    </row>
    <row r="218" spans="1:11" ht="86.4" x14ac:dyDescent="0.3">
      <c r="A218" s="98"/>
      <c r="B218" s="98"/>
      <c r="C218" s="95"/>
      <c r="D218" s="98"/>
      <c r="E218" s="95"/>
      <c r="F218" s="95"/>
      <c r="G218" s="8">
        <v>4</v>
      </c>
      <c r="H218" s="8" t="s">
        <v>422</v>
      </c>
      <c r="I218" s="4"/>
      <c r="J218" s="5" t="s">
        <v>10</v>
      </c>
      <c r="K218" s="48"/>
    </row>
    <row r="219" spans="1:11" ht="28.8" x14ac:dyDescent="0.3">
      <c r="A219" s="99"/>
      <c r="B219" s="99"/>
      <c r="C219" s="96"/>
      <c r="D219" s="99"/>
      <c r="E219" s="96"/>
      <c r="F219" s="96"/>
      <c r="G219" s="8">
        <v>5</v>
      </c>
      <c r="H219" s="8" t="s">
        <v>423</v>
      </c>
      <c r="I219" s="4"/>
      <c r="J219" s="5" t="s">
        <v>10</v>
      </c>
      <c r="K219" s="48"/>
    </row>
    <row r="220" spans="1:11" x14ac:dyDescent="0.3">
      <c r="A220" s="4"/>
      <c r="B220" s="4"/>
      <c r="C220" s="4"/>
      <c r="D220" s="4"/>
      <c r="E220" s="4"/>
      <c r="F220" s="4"/>
      <c r="G220" s="4"/>
      <c r="H220" s="4"/>
      <c r="I220" s="4"/>
      <c r="J220" s="4"/>
      <c r="K220" s="48"/>
    </row>
  </sheetData>
  <customSheetViews>
    <customSheetView guid="{F5F7C168-17F3-44E2-9BB0-50024FAE67B6}" scale="80" hiddenRows="1" topLeftCell="C3">
      <selection activeCell="F4" sqref="F4:F17"/>
      <pageMargins left="0.7" right="0.7" top="0.75" bottom="0.75" header="0.3" footer="0.3"/>
      <pageSetup paperSize="9" orientation="portrait" r:id="rId1"/>
    </customSheetView>
    <customSheetView guid="{8890A9C6-FEEC-4B5F-9D58-97EAD810320B}" scale="90" hiddenRows="1" topLeftCell="C210">
      <selection activeCell="K16" sqref="K16"/>
      <pageMargins left="0.7" right="0.7" top="0.75" bottom="0.75" header="0.3" footer="0.3"/>
      <pageSetup paperSize="9" orientation="portrait" r:id="rId2"/>
    </customSheetView>
  </customSheetViews>
  <mergeCells count="126">
    <mergeCell ref="A210:A213"/>
    <mergeCell ref="B210:B213"/>
    <mergeCell ref="C210:C213"/>
    <mergeCell ref="D210:D213"/>
    <mergeCell ref="E210:E213"/>
    <mergeCell ref="F210:F213"/>
    <mergeCell ref="A185:A206"/>
    <mergeCell ref="B185:B206"/>
    <mergeCell ref="C185:C206"/>
    <mergeCell ref="D185:D206"/>
    <mergeCell ref="E185:E206"/>
    <mergeCell ref="F185:F206"/>
    <mergeCell ref="A175:A183"/>
    <mergeCell ref="B175:B183"/>
    <mergeCell ref="C175:C183"/>
    <mergeCell ref="D175:D183"/>
    <mergeCell ref="E175:E183"/>
    <mergeCell ref="F175:F183"/>
    <mergeCell ref="A166:A173"/>
    <mergeCell ref="B166:B173"/>
    <mergeCell ref="C166:C173"/>
    <mergeCell ref="D166:D173"/>
    <mergeCell ref="E166:E173"/>
    <mergeCell ref="F166:F173"/>
    <mergeCell ref="A159:A164"/>
    <mergeCell ref="B159:B164"/>
    <mergeCell ref="C159:C164"/>
    <mergeCell ref="D159:D164"/>
    <mergeCell ref="E159:E164"/>
    <mergeCell ref="F159:F164"/>
    <mergeCell ref="A144:A157"/>
    <mergeCell ref="B144:B157"/>
    <mergeCell ref="C144:C157"/>
    <mergeCell ref="D144:D157"/>
    <mergeCell ref="E144:E157"/>
    <mergeCell ref="F144:F157"/>
    <mergeCell ref="A131:A142"/>
    <mergeCell ref="B131:B142"/>
    <mergeCell ref="C131:C142"/>
    <mergeCell ref="D131:D142"/>
    <mergeCell ref="E131:E142"/>
    <mergeCell ref="F131:F142"/>
    <mergeCell ref="A118:A129"/>
    <mergeCell ref="B118:B129"/>
    <mergeCell ref="C118:C129"/>
    <mergeCell ref="D118:D129"/>
    <mergeCell ref="E118:E129"/>
    <mergeCell ref="F118:F129"/>
    <mergeCell ref="A108:A116"/>
    <mergeCell ref="B108:B116"/>
    <mergeCell ref="C108:C116"/>
    <mergeCell ref="D108:D116"/>
    <mergeCell ref="E108:E116"/>
    <mergeCell ref="F108:F116"/>
    <mergeCell ref="A99:A106"/>
    <mergeCell ref="B99:B106"/>
    <mergeCell ref="C99:C106"/>
    <mergeCell ref="D99:D106"/>
    <mergeCell ref="E99:E106"/>
    <mergeCell ref="F99:F106"/>
    <mergeCell ref="A92:A97"/>
    <mergeCell ref="B92:B97"/>
    <mergeCell ref="C92:C97"/>
    <mergeCell ref="D92:D97"/>
    <mergeCell ref="E92:E97"/>
    <mergeCell ref="F92:F97"/>
    <mergeCell ref="A77:A90"/>
    <mergeCell ref="B77:B90"/>
    <mergeCell ref="C77:C90"/>
    <mergeCell ref="D77:D90"/>
    <mergeCell ref="E77:E90"/>
    <mergeCell ref="F77:F90"/>
    <mergeCell ref="A68:A75"/>
    <mergeCell ref="B68:B75"/>
    <mergeCell ref="C68:C75"/>
    <mergeCell ref="D68:D75"/>
    <mergeCell ref="E68:E75"/>
    <mergeCell ref="F68:F75"/>
    <mergeCell ref="A61:A66"/>
    <mergeCell ref="B61:B66"/>
    <mergeCell ref="C61:C66"/>
    <mergeCell ref="D61:D66"/>
    <mergeCell ref="E61:E66"/>
    <mergeCell ref="F61:F66"/>
    <mergeCell ref="A4:A17"/>
    <mergeCell ref="B4:B17"/>
    <mergeCell ref="C4:C17"/>
    <mergeCell ref="D4:D17"/>
    <mergeCell ref="E4:E17"/>
    <mergeCell ref="F4:F17"/>
    <mergeCell ref="A34:A36"/>
    <mergeCell ref="B34:B36"/>
    <mergeCell ref="C34:C36"/>
    <mergeCell ref="D34:D36"/>
    <mergeCell ref="E34:E36"/>
    <mergeCell ref="F34:F36"/>
    <mergeCell ref="A23:A32"/>
    <mergeCell ref="B23:B32"/>
    <mergeCell ref="C23:C32"/>
    <mergeCell ref="D23:D32"/>
    <mergeCell ref="E23:E32"/>
    <mergeCell ref="F23:F32"/>
    <mergeCell ref="F215:F219"/>
    <mergeCell ref="E215:E219"/>
    <mergeCell ref="D215:D219"/>
    <mergeCell ref="C215:C219"/>
    <mergeCell ref="B215:B219"/>
    <mergeCell ref="A215:A219"/>
    <mergeCell ref="A19:A21"/>
    <mergeCell ref="B19:B21"/>
    <mergeCell ref="C19:C21"/>
    <mergeCell ref="D19:D21"/>
    <mergeCell ref="E19:E21"/>
    <mergeCell ref="F19:F21"/>
    <mergeCell ref="A51:A59"/>
    <mergeCell ref="B51:B59"/>
    <mergeCell ref="C51:C59"/>
    <mergeCell ref="D51:D59"/>
    <mergeCell ref="E51:E59"/>
    <mergeCell ref="F51:F59"/>
    <mergeCell ref="A40:A45"/>
    <mergeCell ref="B40:B45"/>
    <mergeCell ref="C40:C45"/>
    <mergeCell ref="D40:D45"/>
    <mergeCell ref="E40:E45"/>
    <mergeCell ref="F40:F45"/>
  </mergeCells>
  <conditionalFormatting sqref="J38 J51:J59 J61:J66 J68:J75 J92:J97 J99:J106 J108:J116 J47 J49 J77:J90 J208 J144:J157 J159:J164 J166:J173 J175:J183 J185:J206 J210:J213 J215:J219 J4:J17 J19:J21 J23:J32 J34:J36 J40:J45 J118:J129 J131:J142">
    <cfRule type="cellIs" dxfId="107" priority="6" operator="equal">
      <formula>"Not Started"</formula>
    </cfRule>
    <cfRule type="cellIs" dxfId="106" priority="7" operator="equal">
      <formula>"In Progress"</formula>
    </cfRule>
    <cfRule type="cellIs" dxfId="105" priority="8" operator="equal">
      <formula>"Fail"</formula>
    </cfRule>
    <cfRule type="cellIs" dxfId="104" priority="9" operator="equal">
      <formula>"Pass"</formula>
    </cfRule>
  </conditionalFormatting>
  <conditionalFormatting sqref="J38 J51:J59 J61:J66 J68:J75 J92:J97 J99:J106 J108:J116 J47 J49 J77:J90 J208 J144:J157 J159:J164 J166:J173 J175:J183 J185:J206 J210:J213 J215:J219 J4:J17 J19:J21 J23:J32 J34:J36 J40:J45 J118:J129 J131:J142">
    <cfRule type="cellIs" dxfId="103" priority="5" operator="equal">
      <formula>"Not Started"</formula>
    </cfRule>
  </conditionalFormatting>
  <conditionalFormatting sqref="J38 J51:J59 J61:J66 J68:J75 J92:J97 J99:J106 J108:J116 J47 J49 J77:J90 J208 J144:J157 J159:J164 J166:J173 J175:J183 J185:J206 J210:J213 J215:J219 J4:J17 J19:J21 J23:J32 J34:J36 J40:J45 J118:J129 J131:J142">
    <cfRule type="cellIs" dxfId="102" priority="2" operator="equal">
      <formula>"In Progress"</formula>
    </cfRule>
    <cfRule type="cellIs" dxfId="101" priority="3" operator="equal">
      <formula>"Fail"</formula>
    </cfRule>
    <cfRule type="cellIs" dxfId="100" priority="4" operator="equal">
      <formula>"Pass"</formula>
    </cfRule>
  </conditionalFormatting>
  <conditionalFormatting sqref="J38 J51:J59 J61:J66 J68:J75 J92:J97 J99:J106 J108:J116 J47 J49 J77:J90 J208 J144:J157 J159:J164 J166:J173 J175:J183 J185:J206 J210:J213 J215:J219 J4:J17 J19:J21 J23:J32 J34:J36 J40:J45 J118:J129 J131:J142">
    <cfRule type="cellIs" dxfId="99" priority="1" operator="equal">
      <formula>"Not Applicable"</formula>
    </cfRule>
  </conditionalFormatting>
  <dataValidations count="1">
    <dataValidation type="list" allowBlank="1" showInputMessage="1" showErrorMessage="1" sqref="J215:J219 J19:J21 J38 J51:J59 J159:J164 J61:J66 J92:J97 J49 J99:J106 J108:J116 J23:J32 J34:J36 J208 J77:J90 J4:J17 J47 J68:J75 J40:J45 J118:J129 J144:J157 J166:J173 J210:J213 J185:J206 J175:J183 J131:J142" xr:uid="{C5306B47-75F0-49B3-8C5C-676CCDBC694A}">
      <formula1>"Pass, Fail, Not Started, Not Applicable"</formula1>
    </dataValidation>
  </dataValidation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2C32-0F47-4E28-8633-A9FE4AA5AE10}">
  <dimension ref="A1:T225"/>
  <sheetViews>
    <sheetView topLeftCell="A3" zoomScale="80" zoomScaleNormal="80" workbookViewId="0">
      <selection activeCell="J4" sqref="J4"/>
    </sheetView>
  </sheetViews>
  <sheetFormatPr defaultRowHeight="14.4" x14ac:dyDescent="0.3"/>
  <cols>
    <col min="1" max="2" width="16.33203125" style="1" customWidth="1"/>
    <col min="3" max="3" width="15.88671875" style="1" customWidth="1"/>
    <col min="4" max="4" width="17.33203125" style="1" customWidth="1"/>
    <col min="5" max="5" width="19.33203125" style="1" customWidth="1"/>
    <col min="6" max="6" width="27.33203125" style="1" customWidth="1"/>
    <col min="8" max="8" width="37" style="1" customWidth="1"/>
    <col min="9" max="9" width="34.6640625" style="1" customWidth="1"/>
    <col min="10" max="10" width="16.5546875" customWidth="1"/>
    <col min="11" max="11" width="34.109375" customWidth="1"/>
    <col min="14" max="14" width="16.6640625" customWidth="1"/>
    <col min="15" max="19" width="14" customWidth="1"/>
    <col min="20" max="20" width="13.8867187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101.4" thickBot="1" x14ac:dyDescent="0.35">
      <c r="A4" s="100" t="s">
        <v>345</v>
      </c>
      <c r="B4" s="100" t="s">
        <v>349</v>
      </c>
      <c r="C4" s="100" t="s">
        <v>350</v>
      </c>
      <c r="D4" s="100" t="s">
        <v>352</v>
      </c>
      <c r="E4" s="100" t="s">
        <v>384</v>
      </c>
      <c r="F4" s="100" t="s">
        <v>33</v>
      </c>
      <c r="G4" s="12">
        <v>1</v>
      </c>
      <c r="H4" s="8" t="s">
        <v>11</v>
      </c>
      <c r="I4" s="8" t="s">
        <v>12</v>
      </c>
      <c r="J4" s="5" t="s">
        <v>10</v>
      </c>
      <c r="K4" s="4"/>
      <c r="N4" s="18" t="s">
        <v>409</v>
      </c>
      <c r="O4" s="19" t="s">
        <v>410</v>
      </c>
      <c r="P4" s="19" t="s">
        <v>433</v>
      </c>
      <c r="Q4" s="25" t="s">
        <v>406</v>
      </c>
      <c r="R4" s="23" t="s">
        <v>407</v>
      </c>
      <c r="S4" s="24" t="s">
        <v>408</v>
      </c>
      <c r="T4" s="55" t="s">
        <v>592</v>
      </c>
    </row>
    <row r="5" spans="1:20" ht="115.2" x14ac:dyDescent="0.3">
      <c r="A5" s="100"/>
      <c r="B5" s="100"/>
      <c r="C5" s="100"/>
      <c r="D5" s="100"/>
      <c r="E5" s="100"/>
      <c r="F5" s="100"/>
      <c r="G5" s="12">
        <v>2</v>
      </c>
      <c r="H5" s="8" t="s">
        <v>376</v>
      </c>
      <c r="I5" s="8" t="s">
        <v>377</v>
      </c>
      <c r="J5" s="5" t="s">
        <v>10</v>
      </c>
      <c r="K5" s="4"/>
      <c r="N5" s="26" t="s">
        <v>352</v>
      </c>
      <c r="O5" s="33" t="s">
        <v>416</v>
      </c>
      <c r="P5" s="27">
        <f>G20*1</f>
        <v>17</v>
      </c>
      <c r="Q5" s="27">
        <f>COUNTIF(J4:J20,"Not Started")</f>
        <v>17</v>
      </c>
      <c r="R5" s="27">
        <f>COUNTIF(J4:J20,"Pass")</f>
        <v>0</v>
      </c>
      <c r="S5" s="27">
        <f>COUNTIF(J4:J20,"Fail")</f>
        <v>0</v>
      </c>
      <c r="T5" s="28">
        <f>COUNTIF(J4:J20,"Not Applicable")</f>
        <v>0</v>
      </c>
    </row>
    <row r="6" spans="1:20" ht="187.2" x14ac:dyDescent="0.3">
      <c r="A6" s="100"/>
      <c r="B6" s="100"/>
      <c r="C6" s="100"/>
      <c r="D6" s="100"/>
      <c r="E6" s="100"/>
      <c r="F6" s="100"/>
      <c r="G6" s="12">
        <v>3</v>
      </c>
      <c r="H6" s="8" t="s">
        <v>13</v>
      </c>
      <c r="I6" s="8" t="s">
        <v>12</v>
      </c>
      <c r="J6" s="5" t="s">
        <v>10</v>
      </c>
      <c r="K6" s="4"/>
      <c r="N6" s="29" t="s">
        <v>353</v>
      </c>
      <c r="O6" s="8" t="s">
        <v>414</v>
      </c>
      <c r="P6" s="4">
        <f>G24*1</f>
        <v>3</v>
      </c>
      <c r="Q6" s="4">
        <f>COUNTIF(J22:J24,"Not Started")</f>
        <v>3</v>
      </c>
      <c r="R6" s="4">
        <f>COUNTIF(J22:J24,"Pass")</f>
        <v>0</v>
      </c>
      <c r="S6" s="4">
        <f>COUNTIF(J22:J24,"Fail")</f>
        <v>0</v>
      </c>
      <c r="T6" s="30">
        <f>COUNTIF(J22:J24,"Not Applicable")</f>
        <v>0</v>
      </c>
    </row>
    <row r="7" spans="1:20" ht="57.6" x14ac:dyDescent="0.3">
      <c r="A7" s="100"/>
      <c r="B7" s="100"/>
      <c r="C7" s="100"/>
      <c r="D7" s="100"/>
      <c r="E7" s="100"/>
      <c r="F7" s="100"/>
      <c r="G7" s="12">
        <v>4</v>
      </c>
      <c r="H7" s="8" t="s">
        <v>14</v>
      </c>
      <c r="I7" s="8" t="s">
        <v>12</v>
      </c>
      <c r="J7" s="5" t="s">
        <v>10</v>
      </c>
      <c r="K7" s="4"/>
      <c r="N7" s="29" t="s">
        <v>354</v>
      </c>
      <c r="O7" s="8" t="s">
        <v>414</v>
      </c>
      <c r="P7" s="4">
        <f>G35*1</f>
        <v>10</v>
      </c>
      <c r="Q7" s="4">
        <f>COUNTIF(J26:J35,"Not Started")</f>
        <v>10</v>
      </c>
      <c r="R7" s="4">
        <f>COUNTIF(J26:J35,"Pass")</f>
        <v>0</v>
      </c>
      <c r="S7" s="4">
        <f>COUNTIF(J26:J35,"Fail")</f>
        <v>0</v>
      </c>
      <c r="T7" s="30">
        <f>COUNTIF(J26:J35,"Not Applicable")</f>
        <v>0</v>
      </c>
    </row>
    <row r="8" spans="1:20" ht="100.8" x14ac:dyDescent="0.3">
      <c r="A8" s="100"/>
      <c r="B8" s="100"/>
      <c r="C8" s="100"/>
      <c r="D8" s="100"/>
      <c r="E8" s="100"/>
      <c r="F8" s="100"/>
      <c r="G8" s="12">
        <v>5</v>
      </c>
      <c r="H8" s="8" t="s">
        <v>15</v>
      </c>
      <c r="I8" s="8" t="s">
        <v>12</v>
      </c>
      <c r="J8" s="5" t="s">
        <v>10</v>
      </c>
      <c r="K8" s="4"/>
      <c r="N8" s="29" t="s">
        <v>355</v>
      </c>
      <c r="O8" s="8" t="s">
        <v>415</v>
      </c>
      <c r="P8" s="4">
        <f>G39*1</f>
        <v>3</v>
      </c>
      <c r="Q8" s="4">
        <f>COUNTIF(J37:J39,"Not Started")</f>
        <v>3</v>
      </c>
      <c r="R8" s="4">
        <f>COUNTIF(J37:J39,"Pass")</f>
        <v>0</v>
      </c>
      <c r="S8" s="4">
        <f>COUNTIF(J37:J39,"Fail")</f>
        <v>0</v>
      </c>
      <c r="T8" s="30">
        <f>COUNTIF(J37:J39,"Not Applicable")</f>
        <v>0</v>
      </c>
    </row>
    <row r="9" spans="1:20" ht="28.8" x14ac:dyDescent="0.3">
      <c r="A9" s="100"/>
      <c r="B9" s="100"/>
      <c r="C9" s="100"/>
      <c r="D9" s="100"/>
      <c r="E9" s="100"/>
      <c r="F9" s="100"/>
      <c r="G9" s="12">
        <v>6</v>
      </c>
      <c r="H9" s="8" t="s">
        <v>378</v>
      </c>
      <c r="I9" s="8" t="s">
        <v>379</v>
      </c>
      <c r="J9" s="5" t="s">
        <v>10</v>
      </c>
      <c r="K9" s="4"/>
      <c r="N9" s="29" t="s">
        <v>356</v>
      </c>
      <c r="O9" s="8" t="s">
        <v>416</v>
      </c>
      <c r="P9" s="4">
        <f>G41*1</f>
        <v>1</v>
      </c>
      <c r="Q9" s="4">
        <f>COUNTIF(J41:J41,"Not Started")</f>
        <v>1</v>
      </c>
      <c r="R9" s="4">
        <f>COUNTIF(J41:J41,"Pass")</f>
        <v>0</v>
      </c>
      <c r="S9" s="4">
        <f>COUNTIF(J41:J41,"Fail")</f>
        <v>0</v>
      </c>
      <c r="T9" s="30">
        <f>COUNTIF(J41:J41,"Not Applicable")</f>
        <v>0</v>
      </c>
    </row>
    <row r="10" spans="1:20" ht="43.2" x14ac:dyDescent="0.3">
      <c r="A10" s="100"/>
      <c r="B10" s="100"/>
      <c r="C10" s="100"/>
      <c r="D10" s="100"/>
      <c r="E10" s="100"/>
      <c r="F10" s="100"/>
      <c r="G10" s="12">
        <v>7</v>
      </c>
      <c r="H10" s="8" t="s">
        <v>380</v>
      </c>
      <c r="I10" s="8" t="s">
        <v>381</v>
      </c>
      <c r="J10" s="5" t="s">
        <v>10</v>
      </c>
      <c r="K10" s="4"/>
      <c r="N10" s="29" t="s">
        <v>357</v>
      </c>
      <c r="O10" s="8" t="s">
        <v>416</v>
      </c>
      <c r="P10" s="4">
        <f>G48*1</f>
        <v>6</v>
      </c>
      <c r="Q10" s="4">
        <f>COUNTIF(J43:J48,"Not Started")</f>
        <v>6</v>
      </c>
      <c r="R10" s="4">
        <f>COUNTIF(J43:J48,"Pass")</f>
        <v>0</v>
      </c>
      <c r="S10" s="4">
        <f>COUNTIF(J43:J48,"Fail")</f>
        <v>0</v>
      </c>
      <c r="T10" s="53">
        <f>COUNTIF(J43:J48,"Not Applicable")</f>
        <v>0</v>
      </c>
    </row>
    <row r="11" spans="1:20" ht="273.60000000000002" x14ac:dyDescent="0.3">
      <c r="A11" s="100"/>
      <c r="B11" s="100"/>
      <c r="C11" s="100"/>
      <c r="D11" s="100"/>
      <c r="E11" s="100"/>
      <c r="F11" s="100"/>
      <c r="G11" s="12">
        <v>8</v>
      </c>
      <c r="H11" s="8" t="s">
        <v>18</v>
      </c>
      <c r="I11" s="8" t="s">
        <v>19</v>
      </c>
      <c r="J11" s="5" t="s">
        <v>10</v>
      </c>
      <c r="K11" s="4"/>
      <c r="N11" s="29" t="s">
        <v>358</v>
      </c>
      <c r="O11" s="8" t="s">
        <v>416</v>
      </c>
      <c r="P11" s="4">
        <f>G50*1</f>
        <v>1</v>
      </c>
      <c r="Q11" s="4">
        <f>COUNTIF(J50:J50,"Not Started")</f>
        <v>1</v>
      </c>
      <c r="R11" s="4">
        <f>COUNTIF(J50:J50,"Pass")</f>
        <v>0</v>
      </c>
      <c r="S11" s="4">
        <f>COUNTIF(J50:J50,"Fail")</f>
        <v>0</v>
      </c>
      <c r="T11" s="30">
        <f>COUNTIF(J50:J50,"Not Applicable")</f>
        <v>0</v>
      </c>
    </row>
    <row r="12" spans="1:20" ht="57.6" x14ac:dyDescent="0.3">
      <c r="A12" s="100"/>
      <c r="B12" s="100"/>
      <c r="C12" s="100"/>
      <c r="D12" s="100"/>
      <c r="E12" s="100"/>
      <c r="F12" s="100"/>
      <c r="G12" s="12">
        <v>9</v>
      </c>
      <c r="H12" s="8" t="s">
        <v>20</v>
      </c>
      <c r="I12" s="8" t="s">
        <v>12</v>
      </c>
      <c r="J12" s="5" t="s">
        <v>10</v>
      </c>
      <c r="K12" s="4"/>
      <c r="N12" s="29" t="s">
        <v>359</v>
      </c>
      <c r="O12" s="8" t="s">
        <v>416</v>
      </c>
      <c r="P12" s="4">
        <f>G52*1</f>
        <v>1</v>
      </c>
      <c r="Q12" s="4">
        <f>COUNTIF(J52:J52,"Not Started")</f>
        <v>1</v>
      </c>
      <c r="R12" s="4">
        <f>COUNTIF(J52:J52,"Pass")</f>
        <v>0</v>
      </c>
      <c r="S12" s="4">
        <f>COUNTIF(J52:J52,"Fail")</f>
        <v>0</v>
      </c>
      <c r="T12" s="30">
        <f>COUNTIF(J52:J52,"Not Applicable")</f>
        <v>0</v>
      </c>
    </row>
    <row r="13" spans="1:20" ht="72" x14ac:dyDescent="0.3">
      <c r="A13" s="100"/>
      <c r="B13" s="100"/>
      <c r="C13" s="100"/>
      <c r="D13" s="100"/>
      <c r="E13" s="100"/>
      <c r="F13" s="100"/>
      <c r="G13" s="12">
        <v>10</v>
      </c>
      <c r="H13" s="8" t="s">
        <v>21</v>
      </c>
      <c r="I13" s="8" t="s">
        <v>22</v>
      </c>
      <c r="J13" s="5" t="s">
        <v>10</v>
      </c>
      <c r="K13" s="4" t="s">
        <v>582</v>
      </c>
      <c r="N13" s="29" t="s">
        <v>360</v>
      </c>
      <c r="O13" s="8" t="s">
        <v>417</v>
      </c>
      <c r="P13" s="4">
        <f>G62*1</f>
        <v>9</v>
      </c>
      <c r="Q13" s="4">
        <f>COUNTIF(J54:J62,"Not Started")</f>
        <v>0</v>
      </c>
      <c r="R13" s="4">
        <f>COUNTIF(J54:J62,"Pass")</f>
        <v>0</v>
      </c>
      <c r="S13" s="4">
        <f>COUNTIF(J54:J62,"Fail")</f>
        <v>0</v>
      </c>
      <c r="T13" s="30">
        <f>COUNTIF(J54:J62,"Not Applicable")</f>
        <v>9</v>
      </c>
    </row>
    <row r="14" spans="1:20" ht="72" x14ac:dyDescent="0.3">
      <c r="A14" s="100"/>
      <c r="B14" s="100"/>
      <c r="C14" s="100"/>
      <c r="D14" s="100"/>
      <c r="E14" s="100"/>
      <c r="F14" s="100"/>
      <c r="G14" s="12">
        <v>11</v>
      </c>
      <c r="H14" s="8" t="s">
        <v>23</v>
      </c>
      <c r="I14" s="8" t="s">
        <v>22</v>
      </c>
      <c r="J14" s="5" t="s">
        <v>10</v>
      </c>
      <c r="K14" s="4"/>
      <c r="N14" s="29" t="s">
        <v>361</v>
      </c>
      <c r="O14" s="8" t="s">
        <v>417</v>
      </c>
      <c r="P14" s="4">
        <f>G69*1</f>
        <v>6</v>
      </c>
      <c r="Q14" s="4">
        <f>COUNTIF(J64:J69,"Not Started")</f>
        <v>0</v>
      </c>
      <c r="R14" s="4">
        <f>COUNTIF(J64:J69,"Pass")</f>
        <v>0</v>
      </c>
      <c r="S14" s="4">
        <f>COUNTIF(J64:J69,"Fail")</f>
        <v>0</v>
      </c>
      <c r="T14" s="30">
        <f>COUNTIF(J64:J69,"Not Applicable")</f>
        <v>6</v>
      </c>
    </row>
    <row r="15" spans="1:20" ht="201.6" x14ac:dyDescent="0.3">
      <c r="A15" s="100"/>
      <c r="B15" s="100"/>
      <c r="C15" s="100"/>
      <c r="D15" s="100"/>
      <c r="E15" s="100"/>
      <c r="F15" s="100"/>
      <c r="G15" s="12">
        <v>12</v>
      </c>
      <c r="H15" s="8" t="s">
        <v>24</v>
      </c>
      <c r="I15" s="8" t="s">
        <v>25</v>
      </c>
      <c r="J15" s="5" t="s">
        <v>10</v>
      </c>
      <c r="K15" s="4"/>
      <c r="N15" s="29" t="s">
        <v>362</v>
      </c>
      <c r="O15" s="8" t="s">
        <v>417</v>
      </c>
      <c r="P15" s="4">
        <f>G78*1</f>
        <v>8</v>
      </c>
      <c r="Q15" s="4">
        <f>COUNTIF(J71:J78,"Not Started")</f>
        <v>0</v>
      </c>
      <c r="R15" s="4">
        <f>COUNTIF(J71:J78,"Pass")</f>
        <v>0</v>
      </c>
      <c r="S15" s="4">
        <f>COUNTIF(J71:J78,"Fail")</f>
        <v>0</v>
      </c>
      <c r="T15" s="30">
        <f>COUNTIF(J71:J78,"Not Applicable")</f>
        <v>8</v>
      </c>
    </row>
    <row r="16" spans="1:20" ht="86.4" x14ac:dyDescent="0.3">
      <c r="A16" s="100"/>
      <c r="B16" s="100"/>
      <c r="C16" s="100"/>
      <c r="D16" s="100"/>
      <c r="E16" s="100"/>
      <c r="F16" s="100"/>
      <c r="G16" s="12">
        <v>13</v>
      </c>
      <c r="H16" s="8" t="s">
        <v>26</v>
      </c>
      <c r="I16" s="8" t="s">
        <v>27</v>
      </c>
      <c r="J16" s="5" t="s">
        <v>10</v>
      </c>
      <c r="K16" s="4"/>
      <c r="N16" s="29" t="s">
        <v>363</v>
      </c>
      <c r="O16" s="8" t="s">
        <v>417</v>
      </c>
      <c r="P16" s="4">
        <f>G93*1</f>
        <v>14</v>
      </c>
      <c r="Q16" s="4">
        <f>COUNTIF(J80:J93,"Not Started")</f>
        <v>0</v>
      </c>
      <c r="R16" s="4">
        <f>COUNTIF(J80:J93,"Pass")</f>
        <v>0</v>
      </c>
      <c r="S16" s="4">
        <f>COUNTIF(J80:J93,"Fail")</f>
        <v>0</v>
      </c>
      <c r="T16" s="30">
        <f>COUNTIF(J80:J93,"Not Applicable")</f>
        <v>14</v>
      </c>
    </row>
    <row r="17" spans="1:20" ht="72" x14ac:dyDescent="0.3">
      <c r="A17" s="100"/>
      <c r="B17" s="100"/>
      <c r="C17" s="100"/>
      <c r="D17" s="100"/>
      <c r="E17" s="100"/>
      <c r="F17" s="100"/>
      <c r="G17" s="12">
        <v>14</v>
      </c>
      <c r="H17" s="8" t="s">
        <v>28</v>
      </c>
      <c r="I17" s="8" t="s">
        <v>29</v>
      </c>
      <c r="J17" s="5" t="s">
        <v>10</v>
      </c>
      <c r="K17" s="4"/>
      <c r="N17" s="29" t="s">
        <v>364</v>
      </c>
      <c r="O17" s="8" t="s">
        <v>417</v>
      </c>
      <c r="P17" s="4">
        <f>G100*1</f>
        <v>6</v>
      </c>
      <c r="Q17" s="4">
        <f>COUNTIF(J95:J100,"Not Started")</f>
        <v>0</v>
      </c>
      <c r="R17" s="4">
        <f>COUNTIF(J95:J100,"Pass")</f>
        <v>0</v>
      </c>
      <c r="S17" s="4">
        <f>COUNTIF(J95:J100,"Fail")</f>
        <v>0</v>
      </c>
      <c r="T17" s="30">
        <f>COUNTIF(J95:J100,"Not Applicable")</f>
        <v>6</v>
      </c>
    </row>
    <row r="18" spans="1:20" ht="72" x14ac:dyDescent="0.3">
      <c r="A18" s="100"/>
      <c r="B18" s="100"/>
      <c r="C18" s="100"/>
      <c r="D18" s="100"/>
      <c r="E18" s="100"/>
      <c r="F18" s="100"/>
      <c r="G18" s="12">
        <v>15</v>
      </c>
      <c r="H18" s="8" t="s">
        <v>30</v>
      </c>
      <c r="I18" s="8" t="s">
        <v>31</v>
      </c>
      <c r="J18" s="5" t="s">
        <v>10</v>
      </c>
      <c r="K18" s="4"/>
      <c r="N18" s="29" t="s">
        <v>365</v>
      </c>
      <c r="O18" s="8" t="s">
        <v>417</v>
      </c>
      <c r="P18" s="4">
        <f>G109*1</f>
        <v>8</v>
      </c>
      <c r="Q18" s="4">
        <f>COUNTIF(J102:J109,"Not Started")</f>
        <v>0</v>
      </c>
      <c r="R18" s="4">
        <f>COUNTIF(J102:J109,"Pass")</f>
        <v>0</v>
      </c>
      <c r="S18" s="4">
        <f>COUNTIF(J102:J109,"Fail")</f>
        <v>0</v>
      </c>
      <c r="T18" s="30">
        <f>COUNTIF(J102:J109,"Not Applicable")</f>
        <v>8</v>
      </c>
    </row>
    <row r="19" spans="1:20" ht="72" x14ac:dyDescent="0.3">
      <c r="A19" s="100"/>
      <c r="B19" s="100"/>
      <c r="C19" s="100"/>
      <c r="D19" s="100"/>
      <c r="E19" s="100"/>
      <c r="F19" s="100"/>
      <c r="G19" s="12">
        <v>16</v>
      </c>
      <c r="H19" s="8" t="s">
        <v>32</v>
      </c>
      <c r="I19" s="8"/>
      <c r="J19" s="5" t="s">
        <v>10</v>
      </c>
      <c r="K19" s="8" t="s">
        <v>595</v>
      </c>
      <c r="N19" s="29" t="s">
        <v>366</v>
      </c>
      <c r="O19" s="8" t="s">
        <v>417</v>
      </c>
      <c r="P19" s="4">
        <f>G119*1</f>
        <v>9</v>
      </c>
      <c r="Q19" s="4">
        <f>COUNTIF(J111:J119,"Not Started")</f>
        <v>0</v>
      </c>
      <c r="R19" s="4">
        <f>COUNTIF(J111:J119,"Pass")</f>
        <v>0</v>
      </c>
      <c r="S19" s="4">
        <f>COUNTIF(J111:J119,"Fail")</f>
        <v>0</v>
      </c>
      <c r="T19" s="30">
        <f>COUNTIF(J111:J119,"Not Applicable")</f>
        <v>9</v>
      </c>
    </row>
    <row r="20" spans="1:20" ht="72" x14ac:dyDescent="0.3">
      <c r="A20" s="100"/>
      <c r="B20" s="100"/>
      <c r="C20" s="100"/>
      <c r="D20" s="100"/>
      <c r="E20" s="100"/>
      <c r="F20" s="100"/>
      <c r="G20" s="12">
        <v>17</v>
      </c>
      <c r="H20" s="8" t="s">
        <v>382</v>
      </c>
      <c r="I20" s="8" t="s">
        <v>383</v>
      </c>
      <c r="J20" s="5" t="s">
        <v>10</v>
      </c>
      <c r="K20" s="4"/>
      <c r="N20" s="29" t="s">
        <v>367</v>
      </c>
      <c r="O20" s="8" t="s">
        <v>417</v>
      </c>
      <c r="P20" s="4">
        <f>G132*1</f>
        <v>12</v>
      </c>
      <c r="Q20" s="4">
        <f>COUNTIF(J121:J132,"Not Started")</f>
        <v>12</v>
      </c>
      <c r="R20" s="4">
        <f>COUNTIF(J121:J132,"Pass")</f>
        <v>0</v>
      </c>
      <c r="S20" s="4">
        <f>COUNTIF(J121:J132,"Fail")</f>
        <v>0</v>
      </c>
      <c r="T20" s="30">
        <f>COUNTIF(J121:J132,"Not Applicable")</f>
        <v>0</v>
      </c>
    </row>
    <row r="21" spans="1:20" ht="72" x14ac:dyDescent="0.3">
      <c r="A21" s="14"/>
      <c r="B21" s="14"/>
      <c r="C21" s="14"/>
      <c r="D21" s="14"/>
      <c r="E21" s="14"/>
      <c r="F21" s="14"/>
      <c r="G21" s="11"/>
      <c r="H21" s="7"/>
      <c r="I21" s="7"/>
      <c r="J21" s="7"/>
      <c r="K21" s="7"/>
      <c r="N21" s="29" t="s">
        <v>368</v>
      </c>
      <c r="O21" s="8" t="s">
        <v>417</v>
      </c>
      <c r="P21" s="4">
        <f>G145*1</f>
        <v>12</v>
      </c>
      <c r="Q21" s="4">
        <f>COUNTIF(J134:J145,"Not Started")</f>
        <v>12</v>
      </c>
      <c r="R21" s="4">
        <f>COUNTIF(J134:J145,"Pass")</f>
        <v>0</v>
      </c>
      <c r="S21" s="4">
        <f>COUNTIF(J134:J145,"Fail")</f>
        <v>0</v>
      </c>
      <c r="T21" s="30">
        <f>COUNTIF(J134:J145,"Not Applicable")</f>
        <v>0</v>
      </c>
    </row>
    <row r="22" spans="1:20" ht="72" x14ac:dyDescent="0.3">
      <c r="A22" s="94" t="s">
        <v>346</v>
      </c>
      <c r="B22" s="94" t="s">
        <v>349</v>
      </c>
      <c r="C22" s="94" t="s">
        <v>350</v>
      </c>
      <c r="D22" s="94" t="s">
        <v>353</v>
      </c>
      <c r="E22" s="94" t="s">
        <v>40</v>
      </c>
      <c r="F22" s="94" t="s">
        <v>47</v>
      </c>
      <c r="G22" s="12">
        <v>1</v>
      </c>
      <c r="H22" s="8" t="s">
        <v>41</v>
      </c>
      <c r="I22" s="8" t="s">
        <v>42</v>
      </c>
      <c r="J22" s="5" t="s">
        <v>10</v>
      </c>
      <c r="K22" s="4"/>
      <c r="N22" s="29" t="s">
        <v>369</v>
      </c>
      <c r="O22" s="8" t="s">
        <v>417</v>
      </c>
      <c r="P22" s="4">
        <f>G160*1</f>
        <v>14</v>
      </c>
      <c r="Q22" s="4">
        <f>COUNTIF(J147:J160,"Not Started")</f>
        <v>14</v>
      </c>
      <c r="R22" s="4">
        <f>COUNTIF(J147:J160,"Pass")</f>
        <v>0</v>
      </c>
      <c r="S22" s="4">
        <f>COUNTIF(J147:J160,"Fail")</f>
        <v>0</v>
      </c>
      <c r="T22" s="30">
        <f>COUNTIF(J147:J160,"Not Applicable")</f>
        <v>0</v>
      </c>
    </row>
    <row r="23" spans="1:20" ht="86.4" x14ac:dyDescent="0.3">
      <c r="A23" s="95"/>
      <c r="B23" s="95"/>
      <c r="C23" s="95"/>
      <c r="D23" s="95"/>
      <c r="E23" s="95"/>
      <c r="F23" s="95"/>
      <c r="G23" s="12">
        <v>2</v>
      </c>
      <c r="H23" s="8" t="s">
        <v>43</v>
      </c>
      <c r="I23" s="8" t="s">
        <v>44</v>
      </c>
      <c r="J23" s="5" t="s">
        <v>10</v>
      </c>
      <c r="K23" s="4"/>
      <c r="N23" s="29" t="s">
        <v>370</v>
      </c>
      <c r="O23" s="8" t="s">
        <v>417</v>
      </c>
      <c r="P23" s="4">
        <f>G167*1</f>
        <v>6</v>
      </c>
      <c r="Q23" s="4">
        <f>COUNTIF(J162:J167,"Not Started")</f>
        <v>6</v>
      </c>
      <c r="R23" s="4">
        <f>COUNTIF(J162:J167,"Pass")</f>
        <v>0</v>
      </c>
      <c r="S23" s="4">
        <f>COUNTIF(J162:J167,"Fail")</f>
        <v>0</v>
      </c>
      <c r="T23" s="30">
        <f>COUNTIF(J162:J167,"Not Applicable")</f>
        <v>0</v>
      </c>
    </row>
    <row r="24" spans="1:20" ht="72" x14ac:dyDescent="0.3">
      <c r="A24" s="96"/>
      <c r="B24" s="96"/>
      <c r="C24" s="96"/>
      <c r="D24" s="96"/>
      <c r="E24" s="96"/>
      <c r="F24" s="96"/>
      <c r="G24" s="12">
        <v>3</v>
      </c>
      <c r="H24" s="8" t="s">
        <v>45</v>
      </c>
      <c r="I24" s="8" t="s">
        <v>46</v>
      </c>
      <c r="J24" s="5" t="s">
        <v>10</v>
      </c>
      <c r="K24" s="4"/>
      <c r="N24" s="93" t="s">
        <v>371</v>
      </c>
      <c r="O24" s="89" t="s">
        <v>417</v>
      </c>
      <c r="P24" s="87">
        <f>G176*1</f>
        <v>8</v>
      </c>
      <c r="Q24" s="87">
        <f>COUNTIF(J169:J176,"Not Started")</f>
        <v>8</v>
      </c>
      <c r="R24" s="87">
        <f>COUNTIF(J169:J176,"Pass")</f>
        <v>0</v>
      </c>
      <c r="S24" s="87">
        <f>COUNTIF(J169:J176,"Fail")</f>
        <v>0</v>
      </c>
      <c r="T24" s="53">
        <f>COUNTIF(J169:J176,"Not Applicable")</f>
        <v>0</v>
      </c>
    </row>
    <row r="25" spans="1:20" ht="72" x14ac:dyDescent="0.3">
      <c r="A25" s="14"/>
      <c r="B25" s="14"/>
      <c r="C25" s="14"/>
      <c r="D25" s="14"/>
      <c r="E25" s="14"/>
      <c r="F25" s="14"/>
      <c r="G25" s="11"/>
      <c r="H25" s="7"/>
      <c r="I25" s="7"/>
      <c r="J25" s="7"/>
      <c r="K25" s="6"/>
      <c r="N25" s="29" t="s">
        <v>236</v>
      </c>
      <c r="O25" s="8" t="s">
        <v>417</v>
      </c>
      <c r="P25" s="4">
        <f>G186*1</f>
        <v>9</v>
      </c>
      <c r="Q25" s="4">
        <f>COUNTIF(J178:J186,"Not Started")</f>
        <v>9</v>
      </c>
      <c r="R25" s="4">
        <f>COUNTIF(J178:J186,"Pass")</f>
        <v>0</v>
      </c>
      <c r="S25" s="4">
        <f>COUNTIF(J178:J186,"Fail")</f>
        <v>0</v>
      </c>
      <c r="T25" s="30">
        <f>COUNTIF(J178:J186,"Not Applicable")</f>
        <v>0</v>
      </c>
    </row>
    <row r="26" spans="1:20" ht="72" x14ac:dyDescent="0.3">
      <c r="A26" s="94" t="s">
        <v>345</v>
      </c>
      <c r="B26" s="94" t="s">
        <v>349</v>
      </c>
      <c r="C26" s="94" t="s">
        <v>350</v>
      </c>
      <c r="D26" s="94" t="s">
        <v>354</v>
      </c>
      <c r="E26" s="94" t="s">
        <v>62</v>
      </c>
      <c r="F26" s="94" t="s">
        <v>63</v>
      </c>
      <c r="G26" s="12">
        <v>1</v>
      </c>
      <c r="H26" s="8" t="s">
        <v>48</v>
      </c>
      <c r="I26" s="8" t="s">
        <v>49</v>
      </c>
      <c r="J26" s="5" t="s">
        <v>10</v>
      </c>
      <c r="K26" s="4" t="s">
        <v>589</v>
      </c>
      <c r="N26" s="29" t="s">
        <v>373</v>
      </c>
      <c r="O26" s="8" t="s">
        <v>417</v>
      </c>
      <c r="P26" s="4">
        <f>G209*1</f>
        <v>22</v>
      </c>
      <c r="Q26" s="4">
        <f>COUNTIF(J188:J209,"Not Started")</f>
        <v>22</v>
      </c>
      <c r="R26" s="4">
        <f>COUNTIF(J188:J209,"Pass")</f>
        <v>0</v>
      </c>
      <c r="S26" s="4">
        <f>COUNTIF(J188:J209,"Fail")</f>
        <v>0</v>
      </c>
      <c r="T26" s="30">
        <f>COUNTIF(J188:J209,"Not Applicable")</f>
        <v>0</v>
      </c>
    </row>
    <row r="27" spans="1:20" ht="43.2" x14ac:dyDescent="0.3">
      <c r="A27" s="95"/>
      <c r="B27" s="95"/>
      <c r="C27" s="95"/>
      <c r="D27" s="95"/>
      <c r="E27" s="95"/>
      <c r="F27" s="95"/>
      <c r="G27" s="12">
        <v>2</v>
      </c>
      <c r="H27" s="8" t="s">
        <v>50</v>
      </c>
      <c r="I27" s="8" t="s">
        <v>51</v>
      </c>
      <c r="J27" s="5" t="s">
        <v>10</v>
      </c>
      <c r="K27" s="4" t="s">
        <v>589</v>
      </c>
      <c r="N27" s="29" t="s">
        <v>374</v>
      </c>
      <c r="O27" s="89" t="s">
        <v>426</v>
      </c>
      <c r="P27" s="4">
        <f>G211*1</f>
        <v>1</v>
      </c>
      <c r="Q27" s="4">
        <f>COUNTIF(J211:J211,"Not Started")</f>
        <v>1</v>
      </c>
      <c r="R27" s="4">
        <f>COUNTIF(J211:J211,"Pass")</f>
        <v>0</v>
      </c>
      <c r="S27" s="4">
        <f>COUNTIF(J211:J211,"Fail")</f>
        <v>0</v>
      </c>
      <c r="T27" s="30">
        <f>COUNTIF(J211:J211,"Not Applicable")</f>
        <v>0</v>
      </c>
    </row>
    <row r="28" spans="1:20" ht="43.2" x14ac:dyDescent="0.3">
      <c r="A28" s="95"/>
      <c r="B28" s="95"/>
      <c r="C28" s="95"/>
      <c r="D28" s="95"/>
      <c r="E28" s="95"/>
      <c r="F28" s="95"/>
      <c r="G28" s="12">
        <v>3</v>
      </c>
      <c r="H28" s="8" t="s">
        <v>52</v>
      </c>
      <c r="I28" s="8" t="s">
        <v>51</v>
      </c>
      <c r="J28" s="5" t="s">
        <v>10</v>
      </c>
      <c r="K28" s="4" t="s">
        <v>589</v>
      </c>
      <c r="N28" s="29" t="s">
        <v>375</v>
      </c>
      <c r="O28" s="89" t="s">
        <v>427</v>
      </c>
      <c r="P28" s="4">
        <f>G216*1</f>
        <v>4</v>
      </c>
      <c r="Q28" s="4">
        <f>COUNTIF(J213:J216,"Not Started")</f>
        <v>4</v>
      </c>
      <c r="R28" s="4">
        <f>COUNTIF(J213:J216,"Pass")</f>
        <v>0</v>
      </c>
      <c r="S28" s="4">
        <f>COUNTIF(J213:J216,"Fail")</f>
        <v>0</v>
      </c>
      <c r="T28" s="30">
        <f>COUNTIF(J213:J216,"Not Applicable")</f>
        <v>0</v>
      </c>
    </row>
    <row r="29" spans="1:20" ht="43.8" thickBot="1" x14ac:dyDescent="0.35">
      <c r="A29" s="95"/>
      <c r="B29" s="95"/>
      <c r="C29" s="95"/>
      <c r="D29" s="95"/>
      <c r="E29" s="95"/>
      <c r="F29" s="95"/>
      <c r="G29" s="12">
        <v>4</v>
      </c>
      <c r="H29" s="8" t="s">
        <v>53</v>
      </c>
      <c r="I29" s="8" t="s">
        <v>51</v>
      </c>
      <c r="J29" s="5" t="s">
        <v>10</v>
      </c>
      <c r="K29" s="4" t="s">
        <v>589</v>
      </c>
      <c r="N29" s="36" t="s">
        <v>432</v>
      </c>
      <c r="O29" s="90" t="s">
        <v>425</v>
      </c>
      <c r="P29" s="51">
        <f>G222*1</f>
        <v>5</v>
      </c>
      <c r="Q29" s="51">
        <f>COUNTIF(J218:J222,"Not Started")</f>
        <v>5</v>
      </c>
      <c r="R29" s="51">
        <f>COUNTIF(J218:J222,"Pass")</f>
        <v>0</v>
      </c>
      <c r="S29" s="51">
        <f>COUNTIF(J218:J222,"Fail")</f>
        <v>0</v>
      </c>
      <c r="T29" s="52">
        <f>COUNTIF(J218:J222,"Not Applicable")</f>
        <v>0</v>
      </c>
    </row>
    <row r="30" spans="1:20" ht="43.8" thickBot="1" x14ac:dyDescent="0.35">
      <c r="A30" s="95"/>
      <c r="B30" s="95"/>
      <c r="C30" s="95"/>
      <c r="D30" s="95"/>
      <c r="E30" s="95"/>
      <c r="F30" s="95"/>
      <c r="G30" s="12">
        <v>5</v>
      </c>
      <c r="H30" s="8" t="s">
        <v>54</v>
      </c>
      <c r="I30" s="8" t="s">
        <v>51</v>
      </c>
      <c r="J30" s="5" t="s">
        <v>10</v>
      </c>
      <c r="K30" s="4" t="s">
        <v>589</v>
      </c>
      <c r="O30" s="92" t="s">
        <v>413</v>
      </c>
      <c r="P30" s="71">
        <f>SUM(P5:P29)</f>
        <v>195</v>
      </c>
      <c r="Q30" s="71">
        <f>SUM(Q5:Q29)</f>
        <v>135</v>
      </c>
      <c r="R30" s="71">
        <f>SUM(R5:R29)</f>
        <v>0</v>
      </c>
      <c r="S30" s="71">
        <f>SUM(S5:S29)</f>
        <v>0</v>
      </c>
      <c r="T30" s="72">
        <f>SUM(T5:T29)</f>
        <v>60</v>
      </c>
    </row>
    <row r="31" spans="1:20" ht="43.2" x14ac:dyDescent="0.3">
      <c r="A31" s="95"/>
      <c r="B31" s="95"/>
      <c r="C31" s="95"/>
      <c r="D31" s="95"/>
      <c r="E31" s="95"/>
      <c r="F31" s="95"/>
      <c r="G31" s="12">
        <v>6</v>
      </c>
      <c r="H31" s="8" t="s">
        <v>55</v>
      </c>
      <c r="I31" s="8" t="s">
        <v>51</v>
      </c>
      <c r="J31" s="5" t="s">
        <v>10</v>
      </c>
      <c r="K31" s="4" t="s">
        <v>589</v>
      </c>
    </row>
    <row r="32" spans="1:20" ht="43.2" x14ac:dyDescent="0.3">
      <c r="A32" s="95"/>
      <c r="B32" s="95"/>
      <c r="C32" s="95"/>
      <c r="D32" s="95"/>
      <c r="E32" s="95"/>
      <c r="F32" s="95"/>
      <c r="G32" s="12">
        <v>7</v>
      </c>
      <c r="H32" s="8" t="s">
        <v>56</v>
      </c>
      <c r="I32" s="8" t="s">
        <v>51</v>
      </c>
      <c r="J32" s="5" t="s">
        <v>10</v>
      </c>
      <c r="K32" s="4"/>
    </row>
    <row r="33" spans="1:11" ht="57.6" x14ac:dyDescent="0.3">
      <c r="A33" s="95"/>
      <c r="B33" s="95"/>
      <c r="C33" s="95"/>
      <c r="D33" s="95"/>
      <c r="E33" s="95"/>
      <c r="F33" s="95"/>
      <c r="G33" s="12">
        <v>8</v>
      </c>
      <c r="H33" s="8" t="s">
        <v>57</v>
      </c>
      <c r="I33" s="8" t="s">
        <v>51</v>
      </c>
      <c r="J33" s="5" t="s">
        <v>10</v>
      </c>
      <c r="K33" s="4"/>
    </row>
    <row r="34" spans="1:11" ht="43.2" x14ac:dyDescent="0.3">
      <c r="A34" s="95"/>
      <c r="B34" s="95"/>
      <c r="C34" s="95"/>
      <c r="D34" s="95"/>
      <c r="E34" s="95"/>
      <c r="F34" s="95"/>
      <c r="G34" s="12">
        <v>9</v>
      </c>
      <c r="H34" s="8" t="s">
        <v>58</v>
      </c>
      <c r="I34" s="8" t="s">
        <v>59</v>
      </c>
      <c r="J34" s="5" t="s">
        <v>10</v>
      </c>
      <c r="K34" s="4"/>
    </row>
    <row r="35" spans="1:11" ht="43.2" x14ac:dyDescent="0.3">
      <c r="A35" s="96"/>
      <c r="B35" s="96"/>
      <c r="C35" s="96"/>
      <c r="D35" s="96"/>
      <c r="E35" s="96"/>
      <c r="F35" s="96"/>
      <c r="G35" s="12">
        <v>10</v>
      </c>
      <c r="H35" s="8" t="s">
        <v>60</v>
      </c>
      <c r="I35" s="8" t="s">
        <v>61</v>
      </c>
      <c r="J35" s="5" t="s">
        <v>10</v>
      </c>
      <c r="K35" s="4"/>
    </row>
    <row r="36" spans="1:11" x14ac:dyDescent="0.3">
      <c r="A36" s="14"/>
      <c r="B36" s="14"/>
      <c r="C36" s="14"/>
      <c r="D36" s="14"/>
      <c r="E36" s="14"/>
      <c r="F36" s="14"/>
      <c r="G36" s="11"/>
      <c r="H36" s="7"/>
      <c r="I36" s="7"/>
      <c r="J36" s="7"/>
      <c r="K36" s="6"/>
    </row>
    <row r="37" spans="1:11" ht="86.4" x14ac:dyDescent="0.3">
      <c r="A37" s="94" t="s">
        <v>345</v>
      </c>
      <c r="B37" s="94" t="s">
        <v>349</v>
      </c>
      <c r="C37" s="94" t="s">
        <v>351</v>
      </c>
      <c r="D37" s="94" t="s">
        <v>355</v>
      </c>
      <c r="E37" s="94" t="s">
        <v>72</v>
      </c>
      <c r="F37" s="94" t="s">
        <v>33</v>
      </c>
      <c r="G37" s="12">
        <v>1</v>
      </c>
      <c r="H37" s="8" t="s">
        <v>66</v>
      </c>
      <c r="I37" s="8" t="s">
        <v>67</v>
      </c>
      <c r="J37" s="5" t="s">
        <v>10</v>
      </c>
      <c r="K37" s="4"/>
    </row>
    <row r="38" spans="1:11" ht="100.8" x14ac:dyDescent="0.3">
      <c r="A38" s="95"/>
      <c r="B38" s="95"/>
      <c r="C38" s="95"/>
      <c r="D38" s="95"/>
      <c r="E38" s="95"/>
      <c r="F38" s="95"/>
      <c r="G38" s="12">
        <v>2</v>
      </c>
      <c r="H38" s="8" t="s">
        <v>68</v>
      </c>
      <c r="I38" s="8" t="s">
        <v>69</v>
      </c>
      <c r="J38" s="5" t="s">
        <v>10</v>
      </c>
      <c r="K38" s="4"/>
    </row>
    <row r="39" spans="1:11" ht="100.8" x14ac:dyDescent="0.3">
      <c r="A39" s="96"/>
      <c r="B39" s="96"/>
      <c r="C39" s="96"/>
      <c r="D39" s="96"/>
      <c r="E39" s="96"/>
      <c r="F39" s="96"/>
      <c r="G39" s="12">
        <v>3</v>
      </c>
      <c r="H39" s="8" t="s">
        <v>70</v>
      </c>
      <c r="I39" s="8" t="s">
        <v>71</v>
      </c>
      <c r="J39" s="5" t="s">
        <v>10</v>
      </c>
      <c r="K39" s="4"/>
    </row>
    <row r="40" spans="1:11" x14ac:dyDescent="0.3">
      <c r="A40" s="14"/>
      <c r="B40" s="14"/>
      <c r="C40" s="14"/>
      <c r="D40" s="14"/>
      <c r="E40" s="14"/>
      <c r="F40" s="14"/>
      <c r="G40" s="11"/>
      <c r="H40" s="7"/>
      <c r="I40" s="7"/>
      <c r="J40" s="7"/>
      <c r="K40" s="6"/>
    </row>
    <row r="41" spans="1:11" ht="100.8" x14ac:dyDescent="0.3">
      <c r="A41" s="9" t="s">
        <v>348</v>
      </c>
      <c r="B41" s="9" t="s">
        <v>349</v>
      </c>
      <c r="C41" s="9" t="s">
        <v>350</v>
      </c>
      <c r="D41" s="9" t="s">
        <v>356</v>
      </c>
      <c r="E41" s="9" t="s">
        <v>385</v>
      </c>
      <c r="F41" s="9" t="s">
        <v>33</v>
      </c>
      <c r="G41" s="12">
        <v>1</v>
      </c>
      <c r="H41" s="8" t="s">
        <v>78</v>
      </c>
      <c r="I41" s="8" t="s">
        <v>75</v>
      </c>
      <c r="J41" s="5" t="s">
        <v>10</v>
      </c>
      <c r="K41" s="4"/>
    </row>
    <row r="42" spans="1:11" x14ac:dyDescent="0.3">
      <c r="A42" s="14"/>
      <c r="B42" s="14"/>
      <c r="C42" s="14"/>
      <c r="D42" s="14"/>
      <c r="E42" s="14"/>
      <c r="F42" s="14"/>
      <c r="G42" s="11"/>
      <c r="H42" s="7"/>
      <c r="I42" s="7"/>
      <c r="J42" s="7"/>
      <c r="K42" s="6"/>
    </row>
    <row r="43" spans="1:11" ht="62.4" customHeight="1" x14ac:dyDescent="0.3">
      <c r="A43" s="94" t="s">
        <v>348</v>
      </c>
      <c r="B43" s="94" t="s">
        <v>349</v>
      </c>
      <c r="C43" s="94" t="s">
        <v>350</v>
      </c>
      <c r="D43" s="94" t="s">
        <v>357</v>
      </c>
      <c r="E43" s="94" t="s">
        <v>386</v>
      </c>
      <c r="F43" s="94" t="s">
        <v>33</v>
      </c>
      <c r="G43" s="12">
        <v>1</v>
      </c>
      <c r="H43" s="8" t="s">
        <v>78</v>
      </c>
      <c r="I43" s="8" t="s">
        <v>79</v>
      </c>
      <c r="J43" s="5" t="s">
        <v>10</v>
      </c>
      <c r="K43" s="4"/>
    </row>
    <row r="44" spans="1:11" ht="72" x14ac:dyDescent="0.3">
      <c r="A44" s="95"/>
      <c r="B44" s="95"/>
      <c r="C44" s="95"/>
      <c r="D44" s="95"/>
      <c r="E44" s="95"/>
      <c r="F44" s="95"/>
      <c r="G44" s="12">
        <v>2</v>
      </c>
      <c r="H44" s="8" t="s">
        <v>80</v>
      </c>
      <c r="I44" s="8" t="s">
        <v>81</v>
      </c>
      <c r="J44" s="5" t="s">
        <v>10</v>
      </c>
      <c r="K44" s="4"/>
    </row>
    <row r="45" spans="1:11" ht="72" x14ac:dyDescent="0.3">
      <c r="A45" s="95"/>
      <c r="B45" s="95"/>
      <c r="C45" s="95"/>
      <c r="D45" s="95"/>
      <c r="E45" s="95"/>
      <c r="F45" s="95"/>
      <c r="G45" s="12">
        <v>3</v>
      </c>
      <c r="H45" s="8" t="s">
        <v>82</v>
      </c>
      <c r="I45" s="8" t="s">
        <v>83</v>
      </c>
      <c r="J45" s="5" t="s">
        <v>10</v>
      </c>
      <c r="K45" s="4"/>
    </row>
    <row r="46" spans="1:11" ht="14.4" customHeight="1" x14ac:dyDescent="0.3">
      <c r="A46" s="95"/>
      <c r="B46" s="95"/>
      <c r="C46" s="95"/>
      <c r="D46" s="95"/>
      <c r="E46" s="95"/>
      <c r="F46" s="95"/>
      <c r="G46" s="12">
        <v>4</v>
      </c>
      <c r="H46" s="8" t="s">
        <v>84</v>
      </c>
      <c r="I46" s="8" t="s">
        <v>85</v>
      </c>
      <c r="J46" s="5" t="s">
        <v>10</v>
      </c>
      <c r="K46" s="4"/>
    </row>
    <row r="47" spans="1:11" ht="86.4" x14ac:dyDescent="0.3">
      <c r="A47" s="95"/>
      <c r="B47" s="95"/>
      <c r="C47" s="95"/>
      <c r="D47" s="95"/>
      <c r="E47" s="95"/>
      <c r="F47" s="95"/>
      <c r="G47" s="12">
        <v>5</v>
      </c>
      <c r="H47" s="8" t="s">
        <v>86</v>
      </c>
      <c r="I47" s="8" t="s">
        <v>87</v>
      </c>
      <c r="J47" s="5" t="s">
        <v>10</v>
      </c>
      <c r="K47" s="4"/>
    </row>
    <row r="48" spans="1:11" ht="43.2" x14ac:dyDescent="0.3">
      <c r="A48" s="96"/>
      <c r="B48" s="96"/>
      <c r="C48" s="96"/>
      <c r="D48" s="96"/>
      <c r="E48" s="96"/>
      <c r="F48" s="96"/>
      <c r="G48" s="12">
        <v>6</v>
      </c>
      <c r="H48" s="8" t="s">
        <v>88</v>
      </c>
      <c r="I48" s="8" t="s">
        <v>89</v>
      </c>
      <c r="J48" s="5" t="s">
        <v>10</v>
      </c>
      <c r="K48" s="4"/>
    </row>
    <row r="49" spans="1:11" x14ac:dyDescent="0.3">
      <c r="A49" s="14"/>
      <c r="B49" s="14"/>
      <c r="C49" s="14"/>
      <c r="D49" s="14"/>
      <c r="E49" s="14"/>
      <c r="F49" s="14"/>
      <c r="G49" s="11"/>
      <c r="H49" s="7"/>
      <c r="I49" s="7"/>
      <c r="J49" s="7"/>
      <c r="K49" s="6"/>
    </row>
    <row r="50" spans="1:11" ht="57.6" customHeight="1" x14ac:dyDescent="0.3">
      <c r="A50" s="9" t="s">
        <v>348</v>
      </c>
      <c r="B50" s="9" t="s">
        <v>349</v>
      </c>
      <c r="C50" s="9" t="s">
        <v>350</v>
      </c>
      <c r="D50" s="9" t="s">
        <v>358</v>
      </c>
      <c r="E50" s="9" t="s">
        <v>387</v>
      </c>
      <c r="F50" s="9" t="s">
        <v>33</v>
      </c>
      <c r="G50" s="12">
        <v>1</v>
      </c>
      <c r="H50" s="8" t="s">
        <v>78</v>
      </c>
      <c r="I50" s="8" t="s">
        <v>388</v>
      </c>
      <c r="J50" s="5" t="s">
        <v>10</v>
      </c>
      <c r="K50" s="4"/>
    </row>
    <row r="51" spans="1:11" x14ac:dyDescent="0.3">
      <c r="A51" s="14"/>
      <c r="B51" s="14"/>
      <c r="C51" s="14"/>
      <c r="D51" s="14"/>
      <c r="E51" s="14"/>
      <c r="F51" s="14"/>
      <c r="G51" s="11"/>
      <c r="H51" s="7"/>
      <c r="I51" s="7"/>
      <c r="J51" s="7"/>
      <c r="K51" s="6"/>
    </row>
    <row r="52" spans="1:11" ht="100.8" x14ac:dyDescent="0.3">
      <c r="A52" s="9" t="s">
        <v>348</v>
      </c>
      <c r="B52" s="9" t="s">
        <v>349</v>
      </c>
      <c r="C52" s="9" t="s">
        <v>351</v>
      </c>
      <c r="D52" s="9" t="s">
        <v>359</v>
      </c>
      <c r="E52" s="9" t="s">
        <v>389</v>
      </c>
      <c r="F52" s="9" t="s">
        <v>33</v>
      </c>
      <c r="G52" s="12">
        <v>1</v>
      </c>
      <c r="H52" s="8" t="s">
        <v>78</v>
      </c>
      <c r="I52" s="8" t="s">
        <v>92</v>
      </c>
      <c r="J52" s="5" t="s">
        <v>10</v>
      </c>
      <c r="K52" s="8" t="s">
        <v>594</v>
      </c>
    </row>
    <row r="53" spans="1:11" x14ac:dyDescent="0.3">
      <c r="A53" s="14"/>
      <c r="B53" s="14"/>
      <c r="C53" s="14"/>
      <c r="D53" s="14"/>
      <c r="E53" s="14"/>
      <c r="F53" s="14"/>
      <c r="G53" s="11"/>
      <c r="H53" s="7"/>
      <c r="I53" s="7"/>
      <c r="J53" s="7"/>
      <c r="K53" s="6"/>
    </row>
    <row r="54" spans="1:11" ht="28.8" x14ac:dyDescent="0.3">
      <c r="A54" s="94" t="s">
        <v>348</v>
      </c>
      <c r="B54" s="94" t="s">
        <v>349</v>
      </c>
      <c r="C54" s="94" t="s">
        <v>350</v>
      </c>
      <c r="D54" s="94" t="s">
        <v>360</v>
      </c>
      <c r="E54" s="94" t="s">
        <v>390</v>
      </c>
      <c r="F54" s="94" t="s">
        <v>33</v>
      </c>
      <c r="G54" s="12">
        <v>1</v>
      </c>
      <c r="H54" s="8" t="s">
        <v>97</v>
      </c>
      <c r="I54" s="8" t="s">
        <v>98</v>
      </c>
      <c r="J54" s="5" t="s">
        <v>591</v>
      </c>
      <c r="K54" s="4"/>
    </row>
    <row r="55" spans="1:11" ht="86.4" x14ac:dyDescent="0.3">
      <c r="A55" s="95"/>
      <c r="B55" s="95"/>
      <c r="C55" s="95"/>
      <c r="D55" s="95"/>
      <c r="E55" s="95"/>
      <c r="F55" s="95"/>
      <c r="G55" s="12">
        <v>2</v>
      </c>
      <c r="H55" s="8" t="s">
        <v>99</v>
      </c>
      <c r="I55" s="8" t="s">
        <v>304</v>
      </c>
      <c r="J55" s="5" t="s">
        <v>591</v>
      </c>
      <c r="K55" s="4"/>
    </row>
    <row r="56" spans="1:11" ht="86.4" x14ac:dyDescent="0.3">
      <c r="A56" s="95"/>
      <c r="B56" s="95"/>
      <c r="C56" s="95"/>
      <c r="D56" s="95"/>
      <c r="E56" s="95"/>
      <c r="F56" s="95"/>
      <c r="G56" s="12">
        <v>3</v>
      </c>
      <c r="H56" s="8" t="s">
        <v>101</v>
      </c>
      <c r="I56" s="8" t="s">
        <v>305</v>
      </c>
      <c r="J56" s="5" t="s">
        <v>591</v>
      </c>
      <c r="K56" s="4"/>
    </row>
    <row r="57" spans="1:11" ht="100.8" x14ac:dyDescent="0.3">
      <c r="A57" s="95"/>
      <c r="B57" s="95"/>
      <c r="C57" s="95"/>
      <c r="D57" s="95"/>
      <c r="E57" s="95"/>
      <c r="F57" s="95"/>
      <c r="G57" s="12">
        <v>4</v>
      </c>
      <c r="H57" s="8" t="s">
        <v>103</v>
      </c>
      <c r="I57" s="8" t="s">
        <v>306</v>
      </c>
      <c r="J57" s="5" t="s">
        <v>591</v>
      </c>
      <c r="K57" s="4"/>
    </row>
    <row r="58" spans="1:11" ht="43.2" x14ac:dyDescent="0.3">
      <c r="A58" s="95"/>
      <c r="B58" s="95"/>
      <c r="C58" s="95"/>
      <c r="D58" s="95"/>
      <c r="E58" s="95"/>
      <c r="F58" s="95"/>
      <c r="G58" s="12">
        <v>5</v>
      </c>
      <c r="H58" s="8" t="s">
        <v>105</v>
      </c>
      <c r="I58" s="8" t="s">
        <v>106</v>
      </c>
      <c r="J58" s="5" t="s">
        <v>591</v>
      </c>
      <c r="K58" s="4"/>
    </row>
    <row r="59" spans="1:11" ht="28.8" x14ac:dyDescent="0.3">
      <c r="A59" s="95"/>
      <c r="B59" s="95"/>
      <c r="C59" s="95"/>
      <c r="D59" s="95"/>
      <c r="E59" s="95"/>
      <c r="F59" s="95"/>
      <c r="G59" s="12">
        <v>6</v>
      </c>
      <c r="H59" s="8" t="s">
        <v>107</v>
      </c>
      <c r="I59" s="8" t="s">
        <v>108</v>
      </c>
      <c r="J59" s="5" t="s">
        <v>591</v>
      </c>
      <c r="K59" s="4"/>
    </row>
    <row r="60" spans="1:11" ht="28.8" x14ac:dyDescent="0.3">
      <c r="A60" s="95"/>
      <c r="B60" s="95"/>
      <c r="C60" s="95"/>
      <c r="D60" s="95"/>
      <c r="E60" s="95"/>
      <c r="F60" s="95"/>
      <c r="G60" s="12">
        <v>7</v>
      </c>
      <c r="H60" s="8" t="s">
        <v>109</v>
      </c>
      <c r="I60" s="8" t="s">
        <v>110</v>
      </c>
      <c r="J60" s="5" t="s">
        <v>591</v>
      </c>
      <c r="K60" s="4"/>
    </row>
    <row r="61" spans="1:11" ht="28.8" x14ac:dyDescent="0.3">
      <c r="A61" s="95"/>
      <c r="B61" s="95"/>
      <c r="C61" s="95"/>
      <c r="D61" s="95"/>
      <c r="E61" s="95"/>
      <c r="F61" s="95"/>
      <c r="G61" s="12">
        <v>8</v>
      </c>
      <c r="H61" s="8" t="s">
        <v>111</v>
      </c>
      <c r="I61" s="8" t="s">
        <v>112</v>
      </c>
      <c r="J61" s="5" t="s">
        <v>591</v>
      </c>
      <c r="K61" s="4"/>
    </row>
    <row r="62" spans="1:11" ht="43.2" x14ac:dyDescent="0.3">
      <c r="A62" s="96"/>
      <c r="B62" s="96"/>
      <c r="C62" s="96"/>
      <c r="D62" s="96"/>
      <c r="E62" s="96"/>
      <c r="F62" s="96"/>
      <c r="G62" s="12">
        <v>9</v>
      </c>
      <c r="H62" s="8" t="s">
        <v>113</v>
      </c>
      <c r="I62" s="8" t="s">
        <v>114</v>
      </c>
      <c r="J62" s="5" t="s">
        <v>591</v>
      </c>
      <c r="K62" s="4"/>
    </row>
    <row r="63" spans="1:11" x14ac:dyDescent="0.3">
      <c r="A63" s="14"/>
      <c r="B63" s="14"/>
      <c r="C63" s="14"/>
      <c r="D63" s="14"/>
      <c r="E63" s="14"/>
      <c r="F63" s="14"/>
      <c r="G63" s="11"/>
      <c r="H63" s="7"/>
      <c r="I63" s="7"/>
      <c r="J63" s="7"/>
      <c r="K63" s="6"/>
    </row>
    <row r="64" spans="1:11" ht="187.2" x14ac:dyDescent="0.3">
      <c r="A64" s="94" t="s">
        <v>345</v>
      </c>
      <c r="B64" s="94" t="s">
        <v>349</v>
      </c>
      <c r="C64" s="94" t="s">
        <v>350</v>
      </c>
      <c r="D64" s="94" t="s">
        <v>361</v>
      </c>
      <c r="E64" s="94" t="s">
        <v>391</v>
      </c>
      <c r="F64" s="94" t="s">
        <v>33</v>
      </c>
      <c r="G64" s="12">
        <v>1</v>
      </c>
      <c r="H64" s="8" t="s">
        <v>117</v>
      </c>
      <c r="I64" s="8" t="s">
        <v>118</v>
      </c>
      <c r="J64" s="5" t="s">
        <v>591</v>
      </c>
      <c r="K64" s="4"/>
    </row>
    <row r="65" spans="1:11" ht="187.2" x14ac:dyDescent="0.3">
      <c r="A65" s="95"/>
      <c r="B65" s="95"/>
      <c r="C65" s="95"/>
      <c r="D65" s="95"/>
      <c r="E65" s="95"/>
      <c r="F65" s="95"/>
      <c r="G65" s="12">
        <v>2</v>
      </c>
      <c r="H65" s="8" t="s">
        <v>119</v>
      </c>
      <c r="I65" s="8" t="s">
        <v>120</v>
      </c>
      <c r="J65" s="5" t="s">
        <v>591</v>
      </c>
      <c r="K65" s="4"/>
    </row>
    <row r="66" spans="1:11" ht="72" x14ac:dyDescent="0.3">
      <c r="A66" s="95"/>
      <c r="B66" s="95"/>
      <c r="C66" s="95"/>
      <c r="D66" s="95"/>
      <c r="E66" s="95"/>
      <c r="F66" s="95"/>
      <c r="G66" s="12">
        <v>3</v>
      </c>
      <c r="H66" s="8" t="s">
        <v>121</v>
      </c>
      <c r="I66" s="8" t="s">
        <v>122</v>
      </c>
      <c r="J66" s="5" t="s">
        <v>591</v>
      </c>
      <c r="K66" s="4"/>
    </row>
    <row r="67" spans="1:11" ht="100.8" x14ac:dyDescent="0.3">
      <c r="A67" s="95"/>
      <c r="B67" s="95"/>
      <c r="C67" s="95"/>
      <c r="D67" s="95"/>
      <c r="E67" s="95"/>
      <c r="F67" s="95"/>
      <c r="G67" s="12">
        <v>4</v>
      </c>
      <c r="H67" s="8" t="s">
        <v>123</v>
      </c>
      <c r="I67" s="8" t="s">
        <v>124</v>
      </c>
      <c r="J67" s="5" t="s">
        <v>591</v>
      </c>
      <c r="K67" s="4"/>
    </row>
    <row r="68" spans="1:11" ht="28.8" x14ac:dyDescent="0.3">
      <c r="A68" s="95"/>
      <c r="B68" s="95"/>
      <c r="C68" s="95"/>
      <c r="D68" s="95"/>
      <c r="E68" s="95"/>
      <c r="F68" s="95"/>
      <c r="G68" s="12">
        <v>5</v>
      </c>
      <c r="H68" s="8" t="s">
        <v>125</v>
      </c>
      <c r="I68" s="8" t="s">
        <v>126</v>
      </c>
      <c r="J68" s="5" t="s">
        <v>591</v>
      </c>
      <c r="K68" s="4"/>
    </row>
    <row r="69" spans="1:11" ht="28.8" x14ac:dyDescent="0.3">
      <c r="A69" s="96"/>
      <c r="B69" s="96"/>
      <c r="C69" s="96"/>
      <c r="D69" s="96"/>
      <c r="E69" s="96"/>
      <c r="F69" s="96"/>
      <c r="G69" s="12">
        <v>6</v>
      </c>
      <c r="H69" s="8" t="s">
        <v>127</v>
      </c>
      <c r="I69" s="8" t="s">
        <v>126</v>
      </c>
      <c r="J69" s="5" t="s">
        <v>591</v>
      </c>
      <c r="K69" s="4"/>
    </row>
    <row r="70" spans="1:11" x14ac:dyDescent="0.3">
      <c r="A70" s="14"/>
      <c r="B70" s="13"/>
      <c r="C70" s="13"/>
      <c r="D70" s="13"/>
      <c r="E70" s="13"/>
      <c r="F70" s="13"/>
      <c r="G70" s="11"/>
      <c r="H70" s="7"/>
      <c r="I70" s="7"/>
      <c r="J70" s="7"/>
      <c r="K70" s="6"/>
    </row>
    <row r="71" spans="1:11" ht="201.6" x14ac:dyDescent="0.3">
      <c r="A71" s="94" t="s">
        <v>345</v>
      </c>
      <c r="B71" s="94" t="s">
        <v>349</v>
      </c>
      <c r="C71" s="94" t="s">
        <v>350</v>
      </c>
      <c r="D71" s="94" t="s">
        <v>362</v>
      </c>
      <c r="E71" s="94" t="s">
        <v>392</v>
      </c>
      <c r="F71" s="94" t="s">
        <v>33</v>
      </c>
      <c r="G71" s="12">
        <v>1</v>
      </c>
      <c r="H71" s="8" t="s">
        <v>130</v>
      </c>
      <c r="I71" s="8" t="s">
        <v>131</v>
      </c>
      <c r="J71" s="5" t="s">
        <v>591</v>
      </c>
      <c r="K71" s="4"/>
    </row>
    <row r="72" spans="1:11" ht="86.4" x14ac:dyDescent="0.3">
      <c r="A72" s="95"/>
      <c r="B72" s="95"/>
      <c r="C72" s="95"/>
      <c r="D72" s="95"/>
      <c r="E72" s="95"/>
      <c r="F72" s="95"/>
      <c r="G72" s="12">
        <v>2</v>
      </c>
      <c r="H72" s="8" t="s">
        <v>132</v>
      </c>
      <c r="I72" s="8" t="s">
        <v>133</v>
      </c>
      <c r="J72" s="5" t="s">
        <v>591</v>
      </c>
      <c r="K72" s="4"/>
    </row>
    <row r="73" spans="1:11" ht="28.8" x14ac:dyDescent="0.3">
      <c r="A73" s="95"/>
      <c r="B73" s="95"/>
      <c r="C73" s="95"/>
      <c r="D73" s="95"/>
      <c r="E73" s="95"/>
      <c r="F73" s="95"/>
      <c r="G73" s="12">
        <v>3</v>
      </c>
      <c r="H73" s="8" t="s">
        <v>134</v>
      </c>
      <c r="I73" s="8" t="s">
        <v>126</v>
      </c>
      <c r="J73" s="5" t="s">
        <v>591</v>
      </c>
      <c r="K73" s="4"/>
    </row>
    <row r="74" spans="1:11" ht="86.4" x14ac:dyDescent="0.3">
      <c r="A74" s="95"/>
      <c r="B74" s="95"/>
      <c r="C74" s="95"/>
      <c r="D74" s="95"/>
      <c r="E74" s="95"/>
      <c r="F74" s="95"/>
      <c r="G74" s="12">
        <v>4</v>
      </c>
      <c r="H74" s="8" t="s">
        <v>135</v>
      </c>
      <c r="I74" s="8" t="s">
        <v>136</v>
      </c>
      <c r="J74" s="5" t="s">
        <v>591</v>
      </c>
      <c r="K74" s="4"/>
    </row>
    <row r="75" spans="1:11" ht="28.8" x14ac:dyDescent="0.3">
      <c r="A75" s="95"/>
      <c r="B75" s="95"/>
      <c r="C75" s="95"/>
      <c r="D75" s="95"/>
      <c r="E75" s="95"/>
      <c r="F75" s="95"/>
      <c r="G75" s="12">
        <v>5</v>
      </c>
      <c r="H75" s="8" t="s">
        <v>137</v>
      </c>
      <c r="I75" s="8" t="s">
        <v>126</v>
      </c>
      <c r="J75" s="5" t="s">
        <v>591</v>
      </c>
      <c r="K75" s="4"/>
    </row>
    <row r="76" spans="1:11" ht="86.4" x14ac:dyDescent="0.3">
      <c r="A76" s="95"/>
      <c r="B76" s="95"/>
      <c r="C76" s="95"/>
      <c r="D76" s="95"/>
      <c r="E76" s="95"/>
      <c r="F76" s="95"/>
      <c r="G76" s="12">
        <v>6</v>
      </c>
      <c r="H76" s="8" t="s">
        <v>138</v>
      </c>
      <c r="I76" s="8" t="s">
        <v>139</v>
      </c>
      <c r="J76" s="5" t="s">
        <v>591</v>
      </c>
      <c r="K76" s="4"/>
    </row>
    <row r="77" spans="1:11" ht="28.8" x14ac:dyDescent="0.3">
      <c r="A77" s="95"/>
      <c r="B77" s="95"/>
      <c r="C77" s="95"/>
      <c r="D77" s="95"/>
      <c r="E77" s="95"/>
      <c r="F77" s="95"/>
      <c r="G77" s="12">
        <v>7</v>
      </c>
      <c r="H77" s="8" t="s">
        <v>140</v>
      </c>
      <c r="I77" s="8" t="s">
        <v>126</v>
      </c>
      <c r="J77" s="5" t="s">
        <v>591</v>
      </c>
      <c r="K77" s="4"/>
    </row>
    <row r="78" spans="1:11" ht="28.8" x14ac:dyDescent="0.3">
      <c r="A78" s="96"/>
      <c r="B78" s="96"/>
      <c r="C78" s="96"/>
      <c r="D78" s="96"/>
      <c r="E78" s="96"/>
      <c r="F78" s="96"/>
      <c r="G78" s="12">
        <v>8</v>
      </c>
      <c r="H78" s="8" t="s">
        <v>141</v>
      </c>
      <c r="I78" s="8" t="s">
        <v>126</v>
      </c>
      <c r="J78" s="5" t="s">
        <v>591</v>
      </c>
      <c r="K78" s="4"/>
    </row>
    <row r="79" spans="1:11" x14ac:dyDescent="0.3">
      <c r="A79" s="14"/>
      <c r="B79" s="13"/>
      <c r="C79" s="13"/>
      <c r="D79" s="13"/>
      <c r="E79" s="13"/>
      <c r="F79" s="13"/>
      <c r="G79" s="11"/>
      <c r="H79" s="7"/>
      <c r="I79" s="7"/>
      <c r="J79" s="7"/>
      <c r="K79" s="6"/>
    </row>
    <row r="80" spans="1:11" ht="28.8" x14ac:dyDescent="0.3">
      <c r="A80" s="94" t="s">
        <v>348</v>
      </c>
      <c r="B80" s="94" t="s">
        <v>349</v>
      </c>
      <c r="C80" s="94" t="s">
        <v>350</v>
      </c>
      <c r="D80" s="94" t="s">
        <v>363</v>
      </c>
      <c r="E80" s="94" t="s">
        <v>393</v>
      </c>
      <c r="F80" s="94" t="s">
        <v>33</v>
      </c>
      <c r="G80" s="12">
        <v>1</v>
      </c>
      <c r="H80" s="8" t="s">
        <v>144</v>
      </c>
      <c r="I80" s="8" t="s">
        <v>157</v>
      </c>
      <c r="J80" s="5" t="s">
        <v>591</v>
      </c>
      <c r="K80" s="4"/>
    </row>
    <row r="81" spans="1:11" ht="28.8" x14ac:dyDescent="0.3">
      <c r="A81" s="95"/>
      <c r="B81" s="95"/>
      <c r="C81" s="95"/>
      <c r="D81" s="95"/>
      <c r="E81" s="95"/>
      <c r="F81" s="95"/>
      <c r="G81" s="12">
        <v>2</v>
      </c>
      <c r="H81" s="8" t="s">
        <v>145</v>
      </c>
      <c r="I81" s="8" t="s">
        <v>158</v>
      </c>
      <c r="J81" s="5" t="s">
        <v>591</v>
      </c>
      <c r="K81" s="4"/>
    </row>
    <row r="82" spans="1:11" ht="28.8" x14ac:dyDescent="0.3">
      <c r="A82" s="95"/>
      <c r="B82" s="95"/>
      <c r="C82" s="95"/>
      <c r="D82" s="95"/>
      <c r="E82" s="95"/>
      <c r="F82" s="95"/>
      <c r="G82" s="12">
        <v>3</v>
      </c>
      <c r="H82" s="8" t="s">
        <v>146</v>
      </c>
      <c r="I82" s="8" t="s">
        <v>159</v>
      </c>
      <c r="J82" s="5" t="s">
        <v>591</v>
      </c>
      <c r="K82" s="4"/>
    </row>
    <row r="83" spans="1:11" ht="28.8" x14ac:dyDescent="0.3">
      <c r="A83" s="95"/>
      <c r="B83" s="95"/>
      <c r="C83" s="95"/>
      <c r="D83" s="95"/>
      <c r="E83" s="95"/>
      <c r="F83" s="95"/>
      <c r="G83" s="12">
        <v>4</v>
      </c>
      <c r="H83" s="8" t="s">
        <v>147</v>
      </c>
      <c r="I83" s="8" t="s">
        <v>160</v>
      </c>
      <c r="J83" s="5" t="s">
        <v>591</v>
      </c>
      <c r="K83" s="4"/>
    </row>
    <row r="84" spans="1:11" ht="28.8" x14ac:dyDescent="0.3">
      <c r="A84" s="95"/>
      <c r="B84" s="95"/>
      <c r="C84" s="95"/>
      <c r="D84" s="95"/>
      <c r="E84" s="95"/>
      <c r="F84" s="95"/>
      <c r="G84" s="12">
        <v>5</v>
      </c>
      <c r="H84" s="8" t="s">
        <v>148</v>
      </c>
      <c r="I84" s="8" t="s">
        <v>161</v>
      </c>
      <c r="J84" s="5" t="s">
        <v>591</v>
      </c>
      <c r="K84" s="4"/>
    </row>
    <row r="85" spans="1:11" ht="28.8" x14ac:dyDescent="0.3">
      <c r="A85" s="95"/>
      <c r="B85" s="95"/>
      <c r="C85" s="95"/>
      <c r="D85" s="95"/>
      <c r="E85" s="95"/>
      <c r="F85" s="95"/>
      <c r="G85" s="12">
        <v>6</v>
      </c>
      <c r="H85" s="8" t="s">
        <v>149</v>
      </c>
      <c r="I85" s="8" t="s">
        <v>162</v>
      </c>
      <c r="J85" s="5" t="s">
        <v>591</v>
      </c>
      <c r="K85" s="4"/>
    </row>
    <row r="86" spans="1:11" ht="28.8" x14ac:dyDescent="0.3">
      <c r="A86" s="95"/>
      <c r="B86" s="95"/>
      <c r="C86" s="95"/>
      <c r="D86" s="95"/>
      <c r="E86" s="95"/>
      <c r="F86" s="95"/>
      <c r="G86" s="12">
        <v>7</v>
      </c>
      <c r="H86" s="8" t="s">
        <v>150</v>
      </c>
      <c r="I86" s="8" t="s">
        <v>163</v>
      </c>
      <c r="J86" s="5" t="s">
        <v>591</v>
      </c>
      <c r="K86" s="4"/>
    </row>
    <row r="87" spans="1:11" ht="86.4" x14ac:dyDescent="0.3">
      <c r="A87" s="95"/>
      <c r="B87" s="95"/>
      <c r="C87" s="95"/>
      <c r="D87" s="95"/>
      <c r="E87" s="95"/>
      <c r="F87" s="95"/>
      <c r="G87" s="12">
        <v>8</v>
      </c>
      <c r="H87" s="8" t="s">
        <v>151</v>
      </c>
      <c r="I87" s="8" t="s">
        <v>164</v>
      </c>
      <c r="J87" s="5" t="s">
        <v>591</v>
      </c>
      <c r="K87" s="4"/>
    </row>
    <row r="88" spans="1:11" ht="86.4" x14ac:dyDescent="0.3">
      <c r="A88" s="95"/>
      <c r="B88" s="95"/>
      <c r="C88" s="95"/>
      <c r="D88" s="95"/>
      <c r="E88" s="95"/>
      <c r="F88" s="95"/>
      <c r="G88" s="12">
        <v>9</v>
      </c>
      <c r="H88" s="8" t="s">
        <v>152</v>
      </c>
      <c r="I88" s="8" t="s">
        <v>165</v>
      </c>
      <c r="J88" s="5" t="s">
        <v>591</v>
      </c>
      <c r="K88" s="4"/>
    </row>
    <row r="89" spans="1:11" ht="28.8" x14ac:dyDescent="0.3">
      <c r="A89" s="95"/>
      <c r="B89" s="95"/>
      <c r="C89" s="95"/>
      <c r="D89" s="95"/>
      <c r="E89" s="95"/>
      <c r="F89" s="95"/>
      <c r="G89" s="12">
        <v>10</v>
      </c>
      <c r="H89" s="8" t="s">
        <v>153</v>
      </c>
      <c r="I89" s="8" t="s">
        <v>166</v>
      </c>
      <c r="J89" s="5" t="s">
        <v>591</v>
      </c>
      <c r="K89" s="4"/>
    </row>
    <row r="90" spans="1:11" ht="43.2" x14ac:dyDescent="0.3">
      <c r="A90" s="95"/>
      <c r="B90" s="95"/>
      <c r="C90" s="95"/>
      <c r="D90" s="95"/>
      <c r="E90" s="95"/>
      <c r="F90" s="95"/>
      <c r="G90" s="12">
        <v>11</v>
      </c>
      <c r="H90" s="8" t="s">
        <v>111</v>
      </c>
      <c r="I90" s="8" t="s">
        <v>167</v>
      </c>
      <c r="J90" s="5" t="s">
        <v>591</v>
      </c>
      <c r="K90" s="4"/>
    </row>
    <row r="91" spans="1:11" ht="43.2" x14ac:dyDescent="0.3">
      <c r="A91" s="95"/>
      <c r="B91" s="95"/>
      <c r="C91" s="95"/>
      <c r="D91" s="95"/>
      <c r="E91" s="95"/>
      <c r="F91" s="95"/>
      <c r="G91" s="12">
        <v>12</v>
      </c>
      <c r="H91" s="8" t="s">
        <v>154</v>
      </c>
      <c r="I91" s="8" t="s">
        <v>168</v>
      </c>
      <c r="J91" s="5" t="s">
        <v>591</v>
      </c>
      <c r="K91" s="4"/>
    </row>
    <row r="92" spans="1:11" ht="28.8" x14ac:dyDescent="0.3">
      <c r="A92" s="95"/>
      <c r="B92" s="95"/>
      <c r="C92" s="95"/>
      <c r="D92" s="95"/>
      <c r="E92" s="95"/>
      <c r="F92" s="95"/>
      <c r="G92" s="12">
        <v>13</v>
      </c>
      <c r="H92" s="8" t="s">
        <v>155</v>
      </c>
      <c r="I92" s="8" t="s">
        <v>169</v>
      </c>
      <c r="J92" s="5" t="s">
        <v>591</v>
      </c>
      <c r="K92" s="4"/>
    </row>
    <row r="93" spans="1:11" ht="28.8" x14ac:dyDescent="0.3">
      <c r="A93" s="96"/>
      <c r="B93" s="96"/>
      <c r="C93" s="96"/>
      <c r="D93" s="96"/>
      <c r="E93" s="96"/>
      <c r="F93" s="96"/>
      <c r="G93" s="12">
        <v>14</v>
      </c>
      <c r="H93" s="8" t="s">
        <v>156</v>
      </c>
      <c r="I93" s="8" t="s">
        <v>170</v>
      </c>
      <c r="J93" s="5" t="s">
        <v>591</v>
      </c>
      <c r="K93" s="4"/>
    </row>
    <row r="94" spans="1:11" x14ac:dyDescent="0.3">
      <c r="A94" s="14"/>
      <c r="B94" s="13"/>
      <c r="C94" s="13"/>
      <c r="D94" s="13"/>
      <c r="E94" s="13"/>
      <c r="F94" s="13"/>
      <c r="G94" s="11"/>
      <c r="H94" s="7"/>
      <c r="I94" s="7"/>
      <c r="J94" s="7"/>
      <c r="K94" s="6"/>
    </row>
    <row r="95" spans="1:11" ht="187.2" x14ac:dyDescent="0.3">
      <c r="A95" s="94" t="s">
        <v>348</v>
      </c>
      <c r="B95" s="94" t="s">
        <v>349</v>
      </c>
      <c r="C95" s="94" t="s">
        <v>350</v>
      </c>
      <c r="D95" s="94" t="s">
        <v>364</v>
      </c>
      <c r="E95" s="94" t="s">
        <v>394</v>
      </c>
      <c r="F95" s="94" t="s">
        <v>33</v>
      </c>
      <c r="G95" s="12">
        <v>1</v>
      </c>
      <c r="H95" s="8" t="s">
        <v>117</v>
      </c>
      <c r="I95" s="8" t="s">
        <v>118</v>
      </c>
      <c r="J95" s="5" t="s">
        <v>591</v>
      </c>
      <c r="K95" s="4"/>
    </row>
    <row r="96" spans="1:11" ht="187.2" x14ac:dyDescent="0.3">
      <c r="A96" s="95"/>
      <c r="B96" s="95"/>
      <c r="C96" s="95"/>
      <c r="D96" s="95"/>
      <c r="E96" s="95"/>
      <c r="F96" s="95"/>
      <c r="G96" s="12">
        <v>2</v>
      </c>
      <c r="H96" s="8" t="s">
        <v>119</v>
      </c>
      <c r="I96" s="8" t="s">
        <v>120</v>
      </c>
      <c r="J96" s="5" t="s">
        <v>591</v>
      </c>
      <c r="K96" s="4"/>
    </row>
    <row r="97" spans="1:11" ht="72" x14ac:dyDescent="0.3">
      <c r="A97" s="95"/>
      <c r="B97" s="95"/>
      <c r="C97" s="95"/>
      <c r="D97" s="95"/>
      <c r="E97" s="95"/>
      <c r="F97" s="95"/>
      <c r="G97" s="12">
        <v>3</v>
      </c>
      <c r="H97" s="8" t="s">
        <v>121</v>
      </c>
      <c r="I97" s="8" t="s">
        <v>122</v>
      </c>
      <c r="J97" s="5" t="s">
        <v>591</v>
      </c>
      <c r="K97" s="4"/>
    </row>
    <row r="98" spans="1:11" ht="100.8" x14ac:dyDescent="0.3">
      <c r="A98" s="95"/>
      <c r="B98" s="95"/>
      <c r="C98" s="95"/>
      <c r="D98" s="95"/>
      <c r="E98" s="95"/>
      <c r="F98" s="95"/>
      <c r="G98" s="12">
        <v>4</v>
      </c>
      <c r="H98" s="8" t="s">
        <v>123</v>
      </c>
      <c r="I98" s="8" t="s">
        <v>124</v>
      </c>
      <c r="J98" s="5" t="s">
        <v>591</v>
      </c>
      <c r="K98" s="4"/>
    </row>
    <row r="99" spans="1:11" ht="28.8" x14ac:dyDescent="0.3">
      <c r="A99" s="95"/>
      <c r="B99" s="95"/>
      <c r="C99" s="95"/>
      <c r="D99" s="95"/>
      <c r="E99" s="95"/>
      <c r="F99" s="95"/>
      <c r="G99" s="12">
        <v>5</v>
      </c>
      <c r="H99" s="8" t="s">
        <v>125</v>
      </c>
      <c r="I99" s="8" t="s">
        <v>126</v>
      </c>
      <c r="J99" s="5" t="s">
        <v>591</v>
      </c>
      <c r="K99" s="4"/>
    </row>
    <row r="100" spans="1:11" ht="28.8" x14ac:dyDescent="0.3">
      <c r="A100" s="96"/>
      <c r="B100" s="96"/>
      <c r="C100" s="96"/>
      <c r="D100" s="96"/>
      <c r="E100" s="96"/>
      <c r="F100" s="96"/>
      <c r="G100" s="12">
        <v>6</v>
      </c>
      <c r="H100" s="8" t="s">
        <v>127</v>
      </c>
      <c r="I100" s="8" t="s">
        <v>126</v>
      </c>
      <c r="J100" s="5" t="s">
        <v>591</v>
      </c>
      <c r="K100" s="4"/>
    </row>
    <row r="101" spans="1:11" x14ac:dyDescent="0.3">
      <c r="A101" s="14"/>
      <c r="B101" s="13"/>
      <c r="C101" s="13"/>
      <c r="D101" s="13"/>
      <c r="E101" s="13"/>
      <c r="F101" s="13"/>
      <c r="G101" s="11"/>
      <c r="H101" s="7"/>
      <c r="I101" s="7"/>
      <c r="J101" s="7"/>
      <c r="K101" s="6"/>
    </row>
    <row r="102" spans="1:11" ht="201.6" x14ac:dyDescent="0.3">
      <c r="A102" s="94" t="s">
        <v>348</v>
      </c>
      <c r="B102" s="94" t="s">
        <v>349</v>
      </c>
      <c r="C102" s="94" t="s">
        <v>350</v>
      </c>
      <c r="D102" s="94" t="s">
        <v>365</v>
      </c>
      <c r="E102" s="94" t="s">
        <v>395</v>
      </c>
      <c r="F102" s="94" t="s">
        <v>33</v>
      </c>
      <c r="G102" s="12">
        <v>1</v>
      </c>
      <c r="H102" s="8" t="s">
        <v>130</v>
      </c>
      <c r="I102" s="8" t="s">
        <v>131</v>
      </c>
      <c r="J102" s="5" t="s">
        <v>591</v>
      </c>
      <c r="K102" s="4"/>
    </row>
    <row r="103" spans="1:11" ht="86.4" x14ac:dyDescent="0.3">
      <c r="A103" s="95"/>
      <c r="B103" s="95"/>
      <c r="C103" s="95"/>
      <c r="D103" s="95"/>
      <c r="E103" s="95"/>
      <c r="F103" s="95"/>
      <c r="G103" s="12">
        <v>2</v>
      </c>
      <c r="H103" s="8" t="s">
        <v>132</v>
      </c>
      <c r="I103" s="8" t="s">
        <v>133</v>
      </c>
      <c r="J103" s="5" t="s">
        <v>591</v>
      </c>
      <c r="K103" s="4"/>
    </row>
    <row r="104" spans="1:11" ht="28.8" x14ac:dyDescent="0.3">
      <c r="A104" s="95"/>
      <c r="B104" s="95"/>
      <c r="C104" s="95"/>
      <c r="D104" s="95"/>
      <c r="E104" s="95"/>
      <c r="F104" s="95"/>
      <c r="G104" s="12">
        <v>3</v>
      </c>
      <c r="H104" s="8" t="s">
        <v>134</v>
      </c>
      <c r="I104" s="8" t="s">
        <v>126</v>
      </c>
      <c r="J104" s="5" t="s">
        <v>591</v>
      </c>
      <c r="K104" s="4"/>
    </row>
    <row r="105" spans="1:11" ht="86.4" x14ac:dyDescent="0.3">
      <c r="A105" s="95"/>
      <c r="B105" s="95"/>
      <c r="C105" s="95"/>
      <c r="D105" s="95"/>
      <c r="E105" s="95"/>
      <c r="F105" s="95"/>
      <c r="G105" s="12">
        <v>4</v>
      </c>
      <c r="H105" s="8" t="s">
        <v>135</v>
      </c>
      <c r="I105" s="8" t="s">
        <v>136</v>
      </c>
      <c r="J105" s="5" t="s">
        <v>591</v>
      </c>
      <c r="K105" s="4"/>
    </row>
    <row r="106" spans="1:11" ht="28.8" x14ac:dyDescent="0.3">
      <c r="A106" s="95"/>
      <c r="B106" s="95"/>
      <c r="C106" s="95"/>
      <c r="D106" s="95"/>
      <c r="E106" s="95"/>
      <c r="F106" s="95"/>
      <c r="G106" s="12">
        <v>5</v>
      </c>
      <c r="H106" s="8" t="s">
        <v>137</v>
      </c>
      <c r="I106" s="8" t="s">
        <v>126</v>
      </c>
      <c r="J106" s="5" t="s">
        <v>591</v>
      </c>
      <c r="K106" s="4"/>
    </row>
    <row r="107" spans="1:11" ht="86.4" x14ac:dyDescent="0.3">
      <c r="A107" s="95"/>
      <c r="B107" s="95"/>
      <c r="C107" s="95"/>
      <c r="D107" s="95"/>
      <c r="E107" s="95"/>
      <c r="F107" s="95"/>
      <c r="G107" s="12">
        <v>6</v>
      </c>
      <c r="H107" s="8" t="s">
        <v>138</v>
      </c>
      <c r="I107" s="8" t="s">
        <v>139</v>
      </c>
      <c r="J107" s="5" t="s">
        <v>591</v>
      </c>
      <c r="K107" s="4"/>
    </row>
    <row r="108" spans="1:11" ht="28.8" x14ac:dyDescent="0.3">
      <c r="A108" s="95"/>
      <c r="B108" s="95"/>
      <c r="C108" s="95"/>
      <c r="D108" s="95"/>
      <c r="E108" s="95"/>
      <c r="F108" s="95"/>
      <c r="G108" s="12">
        <v>7</v>
      </c>
      <c r="H108" s="8" t="s">
        <v>140</v>
      </c>
      <c r="I108" s="8" t="s">
        <v>126</v>
      </c>
      <c r="J108" s="5" t="s">
        <v>591</v>
      </c>
      <c r="K108" s="4"/>
    </row>
    <row r="109" spans="1:11" ht="28.8" x14ac:dyDescent="0.3">
      <c r="A109" s="96"/>
      <c r="B109" s="96"/>
      <c r="C109" s="96"/>
      <c r="D109" s="96"/>
      <c r="E109" s="96"/>
      <c r="F109" s="96"/>
      <c r="G109" s="12">
        <v>8</v>
      </c>
      <c r="H109" s="8" t="s">
        <v>141</v>
      </c>
      <c r="I109" s="8" t="s">
        <v>126</v>
      </c>
      <c r="J109" s="5" t="s">
        <v>591</v>
      </c>
      <c r="K109" s="4"/>
    </row>
    <row r="110" spans="1:11" x14ac:dyDescent="0.3">
      <c r="A110" s="14"/>
      <c r="B110" s="13"/>
      <c r="C110" s="13"/>
      <c r="D110" s="13"/>
      <c r="E110" s="13"/>
      <c r="F110" s="13"/>
      <c r="G110" s="11"/>
      <c r="H110" s="7"/>
      <c r="I110" s="7"/>
      <c r="J110" s="7"/>
      <c r="K110" s="6"/>
    </row>
    <row r="111" spans="1:11" ht="28.8" x14ac:dyDescent="0.3">
      <c r="A111" s="94" t="s">
        <v>348</v>
      </c>
      <c r="B111" s="94" t="s">
        <v>349</v>
      </c>
      <c r="C111" s="94" t="s">
        <v>350</v>
      </c>
      <c r="D111" s="94" t="s">
        <v>366</v>
      </c>
      <c r="E111" s="94" t="s">
        <v>396</v>
      </c>
      <c r="F111" s="94" t="s">
        <v>33</v>
      </c>
      <c r="G111" s="12">
        <v>1</v>
      </c>
      <c r="H111" s="8" t="s">
        <v>97</v>
      </c>
      <c r="I111" s="8" t="s">
        <v>177</v>
      </c>
      <c r="J111" s="5" t="s">
        <v>591</v>
      </c>
      <c r="K111" s="4"/>
    </row>
    <row r="112" spans="1:11" ht="43.2" x14ac:dyDescent="0.3">
      <c r="A112" s="95"/>
      <c r="B112" s="95"/>
      <c r="C112" s="95"/>
      <c r="D112" s="95"/>
      <c r="E112" s="95"/>
      <c r="F112" s="95"/>
      <c r="G112" s="12">
        <v>2</v>
      </c>
      <c r="H112" s="8" t="s">
        <v>178</v>
      </c>
      <c r="I112" s="8" t="s">
        <v>179</v>
      </c>
      <c r="J112" s="5" t="s">
        <v>591</v>
      </c>
      <c r="K112" s="4"/>
    </row>
    <row r="113" spans="1:11" ht="43.2" x14ac:dyDescent="0.3">
      <c r="A113" s="95"/>
      <c r="B113" s="95"/>
      <c r="C113" s="95"/>
      <c r="D113" s="95"/>
      <c r="E113" s="95"/>
      <c r="F113" s="95"/>
      <c r="G113" s="12">
        <v>3</v>
      </c>
      <c r="H113" s="8" t="s">
        <v>180</v>
      </c>
      <c r="I113" s="8" t="s">
        <v>181</v>
      </c>
      <c r="J113" s="5" t="s">
        <v>591</v>
      </c>
      <c r="K113" s="4"/>
    </row>
    <row r="114" spans="1:11" ht="57.6" x14ac:dyDescent="0.3">
      <c r="A114" s="95"/>
      <c r="B114" s="95"/>
      <c r="C114" s="95"/>
      <c r="D114" s="95"/>
      <c r="E114" s="95"/>
      <c r="F114" s="95"/>
      <c r="G114" s="12">
        <v>4</v>
      </c>
      <c r="H114" s="8" t="s">
        <v>103</v>
      </c>
      <c r="I114" s="8" t="s">
        <v>182</v>
      </c>
      <c r="J114" s="5" t="s">
        <v>591</v>
      </c>
      <c r="K114" s="4"/>
    </row>
    <row r="115" spans="1:11" ht="43.2" x14ac:dyDescent="0.3">
      <c r="A115" s="95"/>
      <c r="B115" s="95"/>
      <c r="C115" s="95"/>
      <c r="D115" s="95"/>
      <c r="E115" s="95"/>
      <c r="F115" s="95"/>
      <c r="G115" s="12">
        <v>5</v>
      </c>
      <c r="H115" s="8" t="s">
        <v>105</v>
      </c>
      <c r="I115" s="8" t="s">
        <v>183</v>
      </c>
      <c r="J115" s="5" t="s">
        <v>591</v>
      </c>
      <c r="K115" s="4"/>
    </row>
    <row r="116" spans="1:11" ht="28.8" x14ac:dyDescent="0.3">
      <c r="A116" s="95"/>
      <c r="B116" s="95"/>
      <c r="C116" s="95"/>
      <c r="D116" s="95"/>
      <c r="E116" s="95"/>
      <c r="F116" s="95"/>
      <c r="G116" s="12">
        <v>6</v>
      </c>
      <c r="H116" s="8" t="s">
        <v>107</v>
      </c>
      <c r="I116" s="8" t="s">
        <v>184</v>
      </c>
      <c r="J116" s="5" t="s">
        <v>591</v>
      </c>
      <c r="K116" s="4"/>
    </row>
    <row r="117" spans="1:11" ht="28.8" x14ac:dyDescent="0.3">
      <c r="A117" s="95"/>
      <c r="B117" s="95"/>
      <c r="C117" s="95"/>
      <c r="D117" s="95"/>
      <c r="E117" s="95"/>
      <c r="F117" s="95"/>
      <c r="G117" s="12">
        <v>7</v>
      </c>
      <c r="H117" s="8" t="s">
        <v>109</v>
      </c>
      <c r="I117" s="8" t="s">
        <v>185</v>
      </c>
      <c r="J117" s="5" t="s">
        <v>591</v>
      </c>
      <c r="K117" s="4"/>
    </row>
    <row r="118" spans="1:11" ht="28.8" x14ac:dyDescent="0.3">
      <c r="A118" s="95"/>
      <c r="B118" s="95"/>
      <c r="C118" s="95"/>
      <c r="D118" s="95"/>
      <c r="E118" s="95"/>
      <c r="F118" s="95"/>
      <c r="G118" s="12">
        <v>8</v>
      </c>
      <c r="H118" s="8" t="s">
        <v>111</v>
      </c>
      <c r="I118" s="8" t="s">
        <v>186</v>
      </c>
      <c r="J118" s="5" t="s">
        <v>591</v>
      </c>
      <c r="K118" s="4"/>
    </row>
    <row r="119" spans="1:11" ht="28.8" x14ac:dyDescent="0.3">
      <c r="A119" s="96"/>
      <c r="B119" s="96"/>
      <c r="C119" s="96"/>
      <c r="D119" s="96"/>
      <c r="E119" s="96"/>
      <c r="F119" s="96"/>
      <c r="G119" s="12">
        <v>9</v>
      </c>
      <c r="H119" s="8" t="s">
        <v>187</v>
      </c>
      <c r="I119" s="8" t="s">
        <v>188</v>
      </c>
      <c r="J119" s="5" t="s">
        <v>591</v>
      </c>
      <c r="K119" s="4"/>
    </row>
    <row r="120" spans="1:11" x14ac:dyDescent="0.3">
      <c r="A120" s="14"/>
      <c r="B120" s="13"/>
      <c r="C120" s="13"/>
      <c r="D120" s="13"/>
      <c r="E120" s="13"/>
      <c r="F120" s="13"/>
      <c r="G120" s="11"/>
      <c r="H120" s="7"/>
      <c r="I120" s="7"/>
      <c r="J120" s="7"/>
      <c r="K120" s="6"/>
    </row>
    <row r="121" spans="1:11" ht="115.2" x14ac:dyDescent="0.3">
      <c r="A121" s="94" t="s">
        <v>345</v>
      </c>
      <c r="B121" s="94" t="s">
        <v>349</v>
      </c>
      <c r="C121" s="94" t="s">
        <v>350</v>
      </c>
      <c r="D121" s="94" t="s">
        <v>367</v>
      </c>
      <c r="E121" s="94" t="s">
        <v>397</v>
      </c>
      <c r="F121" s="94" t="s">
        <v>33</v>
      </c>
      <c r="G121" s="12">
        <v>1</v>
      </c>
      <c r="H121" s="8" t="s">
        <v>191</v>
      </c>
      <c r="I121" s="8" t="s">
        <v>307</v>
      </c>
      <c r="J121" s="5" t="s">
        <v>10</v>
      </c>
      <c r="K121" s="4"/>
    </row>
    <row r="122" spans="1:11" ht="100.8" x14ac:dyDescent="0.3">
      <c r="A122" s="95"/>
      <c r="B122" s="95"/>
      <c r="C122" s="95"/>
      <c r="D122" s="95"/>
      <c r="E122" s="95"/>
      <c r="F122" s="95"/>
      <c r="G122" s="12">
        <v>2</v>
      </c>
      <c r="H122" s="8" t="s">
        <v>193</v>
      </c>
      <c r="I122" s="8" t="s">
        <v>308</v>
      </c>
      <c r="J122" s="5" t="s">
        <v>10</v>
      </c>
      <c r="K122" s="4"/>
    </row>
    <row r="123" spans="1:11" ht="72" x14ac:dyDescent="0.3">
      <c r="A123" s="95"/>
      <c r="B123" s="95"/>
      <c r="C123" s="95"/>
      <c r="D123" s="95"/>
      <c r="E123" s="95"/>
      <c r="F123" s="95"/>
      <c r="G123" s="12">
        <v>3</v>
      </c>
      <c r="H123" s="8" t="s">
        <v>195</v>
      </c>
      <c r="I123" s="8" t="s">
        <v>196</v>
      </c>
      <c r="J123" s="5" t="s">
        <v>10</v>
      </c>
      <c r="K123" s="4"/>
    </row>
    <row r="124" spans="1:11" ht="100.8" x14ac:dyDescent="0.3">
      <c r="A124" s="95"/>
      <c r="B124" s="95"/>
      <c r="C124" s="95"/>
      <c r="D124" s="95"/>
      <c r="E124" s="95"/>
      <c r="F124" s="95"/>
      <c r="G124" s="12">
        <v>4</v>
      </c>
      <c r="H124" s="8" t="s">
        <v>197</v>
      </c>
      <c r="I124" s="8" t="s">
        <v>198</v>
      </c>
      <c r="J124" s="5" t="s">
        <v>10</v>
      </c>
      <c r="K124" s="4"/>
    </row>
    <row r="125" spans="1:11" ht="115.2" x14ac:dyDescent="0.3">
      <c r="A125" s="95"/>
      <c r="B125" s="95"/>
      <c r="C125" s="95"/>
      <c r="D125" s="95"/>
      <c r="E125" s="95"/>
      <c r="F125" s="95"/>
      <c r="G125" s="12">
        <v>5</v>
      </c>
      <c r="H125" s="8" t="s">
        <v>199</v>
      </c>
      <c r="I125" s="8" t="s">
        <v>200</v>
      </c>
      <c r="J125" s="5" t="s">
        <v>10</v>
      </c>
      <c r="K125" s="4"/>
    </row>
    <row r="126" spans="1:11" ht="115.2" x14ac:dyDescent="0.3">
      <c r="A126" s="95"/>
      <c r="B126" s="95"/>
      <c r="C126" s="95"/>
      <c r="D126" s="95"/>
      <c r="E126" s="95"/>
      <c r="F126" s="95"/>
      <c r="G126" s="12">
        <v>6</v>
      </c>
      <c r="H126" s="8" t="s">
        <v>201</v>
      </c>
      <c r="I126" s="8" t="s">
        <v>309</v>
      </c>
      <c r="J126" s="5" t="s">
        <v>10</v>
      </c>
      <c r="K126" s="4"/>
    </row>
    <row r="127" spans="1:11" ht="28.8" x14ac:dyDescent="0.3">
      <c r="A127" s="95"/>
      <c r="B127" s="95"/>
      <c r="C127" s="95"/>
      <c r="D127" s="95"/>
      <c r="E127" s="95"/>
      <c r="F127" s="95"/>
      <c r="G127" s="12">
        <v>7</v>
      </c>
      <c r="H127" s="8" t="s">
        <v>203</v>
      </c>
      <c r="I127" s="8" t="s">
        <v>204</v>
      </c>
      <c r="J127" s="5" t="s">
        <v>10</v>
      </c>
      <c r="K127" s="4"/>
    </row>
    <row r="128" spans="1:11" ht="115.2" x14ac:dyDescent="0.3">
      <c r="A128" s="95"/>
      <c r="B128" s="95"/>
      <c r="C128" s="95"/>
      <c r="D128" s="95"/>
      <c r="E128" s="95"/>
      <c r="F128" s="95"/>
      <c r="G128" s="12">
        <v>8</v>
      </c>
      <c r="H128" s="8" t="s">
        <v>205</v>
      </c>
      <c r="I128" s="8" t="s">
        <v>206</v>
      </c>
      <c r="J128" s="5" t="s">
        <v>10</v>
      </c>
      <c r="K128" s="4"/>
    </row>
    <row r="129" spans="1:11" ht="43.2" x14ac:dyDescent="0.3">
      <c r="A129" s="95"/>
      <c r="B129" s="95"/>
      <c r="C129" s="95"/>
      <c r="D129" s="95"/>
      <c r="E129" s="95"/>
      <c r="F129" s="95"/>
      <c r="G129" s="12">
        <v>9</v>
      </c>
      <c r="H129" s="8" t="s">
        <v>207</v>
      </c>
      <c r="I129" s="8" t="s">
        <v>208</v>
      </c>
      <c r="J129" s="5" t="s">
        <v>10</v>
      </c>
      <c r="K129" s="4"/>
    </row>
    <row r="130" spans="1:11" ht="28.8" x14ac:dyDescent="0.3">
      <c r="A130" s="95"/>
      <c r="B130" s="95"/>
      <c r="C130" s="95"/>
      <c r="D130" s="95"/>
      <c r="E130" s="95"/>
      <c r="F130" s="95"/>
      <c r="G130" s="12">
        <v>10</v>
      </c>
      <c r="H130" s="8" t="s">
        <v>209</v>
      </c>
      <c r="I130" s="8" t="s">
        <v>210</v>
      </c>
      <c r="J130" s="5" t="s">
        <v>10</v>
      </c>
      <c r="K130" s="4"/>
    </row>
    <row r="131" spans="1:11" ht="28.8" x14ac:dyDescent="0.3">
      <c r="A131" s="95"/>
      <c r="B131" s="95"/>
      <c r="C131" s="95"/>
      <c r="D131" s="95"/>
      <c r="E131" s="95"/>
      <c r="F131" s="95"/>
      <c r="G131" s="12">
        <v>11</v>
      </c>
      <c r="H131" s="8" t="s">
        <v>211</v>
      </c>
      <c r="I131" s="8" t="s">
        <v>212</v>
      </c>
      <c r="J131" s="5" t="s">
        <v>10</v>
      </c>
      <c r="K131" s="4"/>
    </row>
    <row r="132" spans="1:11" ht="57.6" x14ac:dyDescent="0.3">
      <c r="A132" s="96"/>
      <c r="B132" s="96"/>
      <c r="C132" s="96"/>
      <c r="D132" s="96"/>
      <c r="E132" s="96"/>
      <c r="F132" s="96"/>
      <c r="G132" s="12">
        <v>12</v>
      </c>
      <c r="H132" s="8" t="s">
        <v>213</v>
      </c>
      <c r="I132" s="8" t="s">
        <v>214</v>
      </c>
      <c r="J132" s="5" t="s">
        <v>10</v>
      </c>
      <c r="K132" s="4"/>
    </row>
    <row r="133" spans="1:11" x14ac:dyDescent="0.3">
      <c r="A133" s="14"/>
      <c r="B133" s="13"/>
      <c r="C133" s="13"/>
      <c r="D133" s="13"/>
      <c r="E133" s="13"/>
      <c r="F133" s="13"/>
      <c r="G133" s="11"/>
      <c r="H133" s="7"/>
      <c r="I133" s="7"/>
      <c r="J133" s="7"/>
      <c r="K133" s="6"/>
    </row>
    <row r="134" spans="1:11" ht="115.2" x14ac:dyDescent="0.3">
      <c r="A134" s="94" t="s">
        <v>345</v>
      </c>
      <c r="B134" s="94" t="s">
        <v>349</v>
      </c>
      <c r="C134" s="94" t="s">
        <v>350</v>
      </c>
      <c r="D134" s="94" t="s">
        <v>368</v>
      </c>
      <c r="E134" s="94" t="s">
        <v>398</v>
      </c>
      <c r="F134" s="94" t="s">
        <v>33</v>
      </c>
      <c r="G134" s="12">
        <v>1</v>
      </c>
      <c r="H134" s="8" t="s">
        <v>191</v>
      </c>
      <c r="I134" s="8" t="s">
        <v>307</v>
      </c>
      <c r="J134" s="5" t="s">
        <v>10</v>
      </c>
      <c r="K134" s="4"/>
    </row>
    <row r="135" spans="1:11" ht="100.8" x14ac:dyDescent="0.3">
      <c r="A135" s="95"/>
      <c r="B135" s="95"/>
      <c r="C135" s="95"/>
      <c r="D135" s="95"/>
      <c r="E135" s="95"/>
      <c r="F135" s="95"/>
      <c r="G135" s="12">
        <v>2</v>
      </c>
      <c r="H135" s="8" t="s">
        <v>193</v>
      </c>
      <c r="I135" s="8" t="s">
        <v>308</v>
      </c>
      <c r="J135" s="5" t="s">
        <v>10</v>
      </c>
      <c r="K135" s="4"/>
    </row>
    <row r="136" spans="1:11" ht="72" x14ac:dyDescent="0.3">
      <c r="A136" s="95"/>
      <c r="B136" s="95"/>
      <c r="C136" s="95"/>
      <c r="D136" s="95"/>
      <c r="E136" s="95"/>
      <c r="F136" s="95"/>
      <c r="G136" s="12">
        <v>3</v>
      </c>
      <c r="H136" s="8" t="s">
        <v>195</v>
      </c>
      <c r="I136" s="8" t="s">
        <v>196</v>
      </c>
      <c r="J136" s="5" t="s">
        <v>10</v>
      </c>
      <c r="K136" s="4"/>
    </row>
    <row r="137" spans="1:11" ht="100.8" x14ac:dyDescent="0.3">
      <c r="A137" s="95"/>
      <c r="B137" s="95"/>
      <c r="C137" s="95"/>
      <c r="D137" s="95"/>
      <c r="E137" s="95"/>
      <c r="F137" s="95"/>
      <c r="G137" s="12">
        <v>4</v>
      </c>
      <c r="H137" s="8" t="s">
        <v>197</v>
      </c>
      <c r="I137" s="8" t="s">
        <v>198</v>
      </c>
      <c r="J137" s="5" t="s">
        <v>10</v>
      </c>
      <c r="K137" s="4"/>
    </row>
    <row r="138" spans="1:11" ht="115.2" x14ac:dyDescent="0.3">
      <c r="A138" s="95"/>
      <c r="B138" s="95"/>
      <c r="C138" s="95"/>
      <c r="D138" s="95"/>
      <c r="E138" s="95"/>
      <c r="F138" s="95"/>
      <c r="G138" s="12">
        <v>5</v>
      </c>
      <c r="H138" s="8" t="s">
        <v>199</v>
      </c>
      <c r="I138" s="8" t="s">
        <v>200</v>
      </c>
      <c r="J138" s="5" t="s">
        <v>10</v>
      </c>
      <c r="K138" s="4"/>
    </row>
    <row r="139" spans="1:11" ht="28.8" x14ac:dyDescent="0.3">
      <c r="A139" s="95"/>
      <c r="B139" s="95"/>
      <c r="C139" s="95"/>
      <c r="D139" s="95"/>
      <c r="E139" s="95"/>
      <c r="F139" s="95"/>
      <c r="G139" s="12">
        <v>6</v>
      </c>
      <c r="H139" s="8" t="s">
        <v>201</v>
      </c>
      <c r="I139" s="8" t="s">
        <v>202</v>
      </c>
      <c r="J139" s="5" t="s">
        <v>10</v>
      </c>
      <c r="K139" s="4"/>
    </row>
    <row r="140" spans="1:11" ht="28.8" x14ac:dyDescent="0.3">
      <c r="A140" s="95"/>
      <c r="B140" s="95"/>
      <c r="C140" s="95"/>
      <c r="D140" s="95"/>
      <c r="E140" s="95"/>
      <c r="F140" s="95"/>
      <c r="G140" s="12">
        <v>7</v>
      </c>
      <c r="H140" s="8" t="s">
        <v>203</v>
      </c>
      <c r="I140" s="8" t="s">
        <v>204</v>
      </c>
      <c r="J140" s="5" t="s">
        <v>10</v>
      </c>
      <c r="K140" s="4"/>
    </row>
    <row r="141" spans="1:11" ht="115.2" x14ac:dyDescent="0.3">
      <c r="A141" s="95"/>
      <c r="B141" s="95"/>
      <c r="C141" s="95"/>
      <c r="D141" s="95"/>
      <c r="E141" s="95"/>
      <c r="F141" s="95"/>
      <c r="G141" s="12">
        <v>8</v>
      </c>
      <c r="H141" s="8" t="s">
        <v>205</v>
      </c>
      <c r="I141" s="8" t="s">
        <v>206</v>
      </c>
      <c r="J141" s="5" t="s">
        <v>10</v>
      </c>
      <c r="K141" s="4"/>
    </row>
    <row r="142" spans="1:11" ht="43.2" x14ac:dyDescent="0.3">
      <c r="A142" s="95"/>
      <c r="B142" s="95"/>
      <c r="C142" s="95"/>
      <c r="D142" s="95"/>
      <c r="E142" s="95"/>
      <c r="F142" s="95"/>
      <c r="G142" s="12">
        <v>9</v>
      </c>
      <c r="H142" s="8" t="s">
        <v>207</v>
      </c>
      <c r="I142" s="8" t="s">
        <v>208</v>
      </c>
      <c r="J142" s="5" t="s">
        <v>10</v>
      </c>
      <c r="K142" s="4"/>
    </row>
    <row r="143" spans="1:11" ht="28.8" x14ac:dyDescent="0.3">
      <c r="A143" s="95"/>
      <c r="B143" s="95"/>
      <c r="C143" s="95"/>
      <c r="D143" s="95"/>
      <c r="E143" s="95"/>
      <c r="F143" s="95"/>
      <c r="G143" s="12">
        <v>10</v>
      </c>
      <c r="H143" s="8" t="s">
        <v>209</v>
      </c>
      <c r="I143" s="8" t="s">
        <v>210</v>
      </c>
      <c r="J143" s="5" t="s">
        <v>10</v>
      </c>
      <c r="K143" s="4"/>
    </row>
    <row r="144" spans="1:11" ht="28.8" x14ac:dyDescent="0.3">
      <c r="A144" s="95"/>
      <c r="B144" s="95"/>
      <c r="C144" s="95"/>
      <c r="D144" s="95"/>
      <c r="E144" s="95"/>
      <c r="F144" s="95"/>
      <c r="G144" s="12">
        <v>11</v>
      </c>
      <c r="H144" s="8" t="s">
        <v>211</v>
      </c>
      <c r="I144" s="8" t="s">
        <v>212</v>
      </c>
      <c r="J144" s="5" t="s">
        <v>10</v>
      </c>
      <c r="K144" s="4"/>
    </row>
    <row r="145" spans="1:11" ht="57.6" x14ac:dyDescent="0.3">
      <c r="A145" s="96"/>
      <c r="B145" s="96"/>
      <c r="C145" s="96"/>
      <c r="D145" s="96"/>
      <c r="E145" s="96"/>
      <c r="F145" s="96"/>
      <c r="G145" s="12">
        <v>12</v>
      </c>
      <c r="H145" s="8" t="s">
        <v>213</v>
      </c>
      <c r="I145" s="8" t="s">
        <v>214</v>
      </c>
      <c r="J145" s="5" t="s">
        <v>10</v>
      </c>
      <c r="K145" s="4"/>
    </row>
    <row r="146" spans="1:11" x14ac:dyDescent="0.3">
      <c r="A146" s="14"/>
      <c r="B146" s="13"/>
      <c r="C146" s="13"/>
      <c r="D146" s="13"/>
      <c r="E146" s="13"/>
      <c r="F146" s="13"/>
      <c r="G146" s="11"/>
      <c r="H146" s="7"/>
      <c r="I146" s="7"/>
      <c r="J146" s="7"/>
      <c r="K146" s="6"/>
    </row>
    <row r="147" spans="1:11" ht="28.8" x14ac:dyDescent="0.3">
      <c r="A147" s="94" t="s">
        <v>348</v>
      </c>
      <c r="B147" s="94" t="s">
        <v>349</v>
      </c>
      <c r="C147" s="94" t="s">
        <v>350</v>
      </c>
      <c r="D147" s="94" t="s">
        <v>369</v>
      </c>
      <c r="E147" s="94" t="s">
        <v>399</v>
      </c>
      <c r="F147" s="94" t="s">
        <v>33</v>
      </c>
      <c r="G147" s="12">
        <v>1</v>
      </c>
      <c r="H147" s="8" t="s">
        <v>144</v>
      </c>
      <c r="I147" s="8" t="s">
        <v>157</v>
      </c>
      <c r="J147" s="5" t="s">
        <v>10</v>
      </c>
      <c r="K147" s="4"/>
    </row>
    <row r="148" spans="1:11" ht="28.8" x14ac:dyDescent="0.3">
      <c r="A148" s="95"/>
      <c r="B148" s="95"/>
      <c r="C148" s="95"/>
      <c r="D148" s="95"/>
      <c r="E148" s="95"/>
      <c r="F148" s="95"/>
      <c r="G148" s="12">
        <v>2</v>
      </c>
      <c r="H148" s="8" t="s">
        <v>145</v>
      </c>
      <c r="I148" s="8" t="s">
        <v>158</v>
      </c>
      <c r="J148" s="5" t="s">
        <v>10</v>
      </c>
      <c r="K148" s="4"/>
    </row>
    <row r="149" spans="1:11" ht="28.8" x14ac:dyDescent="0.3">
      <c r="A149" s="95"/>
      <c r="B149" s="95"/>
      <c r="C149" s="95"/>
      <c r="D149" s="95"/>
      <c r="E149" s="95"/>
      <c r="F149" s="95"/>
      <c r="G149" s="12">
        <v>3</v>
      </c>
      <c r="H149" s="8" t="s">
        <v>146</v>
      </c>
      <c r="I149" s="8" t="s">
        <v>159</v>
      </c>
      <c r="J149" s="5" t="s">
        <v>10</v>
      </c>
      <c r="K149" s="4"/>
    </row>
    <row r="150" spans="1:11" ht="28.8" x14ac:dyDescent="0.3">
      <c r="A150" s="95"/>
      <c r="B150" s="95"/>
      <c r="C150" s="95"/>
      <c r="D150" s="95"/>
      <c r="E150" s="95"/>
      <c r="F150" s="95"/>
      <c r="G150" s="12">
        <v>4</v>
      </c>
      <c r="H150" s="8" t="s">
        <v>147</v>
      </c>
      <c r="I150" s="8" t="s">
        <v>160</v>
      </c>
      <c r="J150" s="5" t="s">
        <v>10</v>
      </c>
      <c r="K150" s="4"/>
    </row>
    <row r="151" spans="1:11" ht="28.8" x14ac:dyDescent="0.3">
      <c r="A151" s="95"/>
      <c r="B151" s="95"/>
      <c r="C151" s="95"/>
      <c r="D151" s="95"/>
      <c r="E151" s="95"/>
      <c r="F151" s="95"/>
      <c r="G151" s="12">
        <v>5</v>
      </c>
      <c r="H151" s="8" t="s">
        <v>148</v>
      </c>
      <c r="I151" s="8" t="s">
        <v>161</v>
      </c>
      <c r="J151" s="5" t="s">
        <v>10</v>
      </c>
      <c r="K151" s="4"/>
    </row>
    <row r="152" spans="1:11" ht="28.8" x14ac:dyDescent="0.3">
      <c r="A152" s="95"/>
      <c r="B152" s="95"/>
      <c r="C152" s="95"/>
      <c r="D152" s="95"/>
      <c r="E152" s="95"/>
      <c r="F152" s="95"/>
      <c r="G152" s="12">
        <v>6</v>
      </c>
      <c r="H152" s="8" t="s">
        <v>149</v>
      </c>
      <c r="I152" s="8" t="s">
        <v>162</v>
      </c>
      <c r="J152" s="5" t="s">
        <v>10</v>
      </c>
      <c r="K152" s="4"/>
    </row>
    <row r="153" spans="1:11" ht="28.8" x14ac:dyDescent="0.3">
      <c r="A153" s="95"/>
      <c r="B153" s="95"/>
      <c r="C153" s="95"/>
      <c r="D153" s="95"/>
      <c r="E153" s="95"/>
      <c r="F153" s="95"/>
      <c r="G153" s="12">
        <v>7</v>
      </c>
      <c r="H153" s="8" t="s">
        <v>150</v>
      </c>
      <c r="I153" s="8" t="s">
        <v>163</v>
      </c>
      <c r="J153" s="5" t="s">
        <v>10</v>
      </c>
      <c r="K153" s="4"/>
    </row>
    <row r="154" spans="1:11" ht="86.4" x14ac:dyDescent="0.3">
      <c r="A154" s="95"/>
      <c r="B154" s="95"/>
      <c r="C154" s="95"/>
      <c r="D154" s="95"/>
      <c r="E154" s="95"/>
      <c r="F154" s="95"/>
      <c r="G154" s="12">
        <v>8</v>
      </c>
      <c r="H154" s="8" t="s">
        <v>151</v>
      </c>
      <c r="I154" s="8" t="s">
        <v>164</v>
      </c>
      <c r="J154" s="5" t="s">
        <v>10</v>
      </c>
      <c r="K154" s="4"/>
    </row>
    <row r="155" spans="1:11" ht="86.4" x14ac:dyDescent="0.3">
      <c r="A155" s="95"/>
      <c r="B155" s="95"/>
      <c r="C155" s="95"/>
      <c r="D155" s="95"/>
      <c r="E155" s="95"/>
      <c r="F155" s="95"/>
      <c r="G155" s="12">
        <v>9</v>
      </c>
      <c r="H155" s="8" t="s">
        <v>152</v>
      </c>
      <c r="I155" s="8" t="s">
        <v>165</v>
      </c>
      <c r="J155" s="5" t="s">
        <v>10</v>
      </c>
      <c r="K155" s="4"/>
    </row>
    <row r="156" spans="1:11" ht="43.2" x14ac:dyDescent="0.3">
      <c r="A156" s="95"/>
      <c r="B156" s="95"/>
      <c r="C156" s="95"/>
      <c r="D156" s="95"/>
      <c r="E156" s="95"/>
      <c r="F156" s="95"/>
      <c r="G156" s="12">
        <v>10</v>
      </c>
      <c r="H156" s="8" t="s">
        <v>153</v>
      </c>
      <c r="I156" s="8" t="s">
        <v>222</v>
      </c>
      <c r="J156" s="5" t="s">
        <v>10</v>
      </c>
      <c r="K156" s="4"/>
    </row>
    <row r="157" spans="1:11" ht="43.2" x14ac:dyDescent="0.3">
      <c r="A157" s="95"/>
      <c r="B157" s="95"/>
      <c r="C157" s="95"/>
      <c r="D157" s="95"/>
      <c r="E157" s="95"/>
      <c r="F157" s="95"/>
      <c r="G157" s="12">
        <v>11</v>
      </c>
      <c r="H157" s="8" t="s">
        <v>111</v>
      </c>
      <c r="I157" s="8" t="s">
        <v>167</v>
      </c>
      <c r="J157" s="5" t="s">
        <v>10</v>
      </c>
      <c r="K157" s="4"/>
    </row>
    <row r="158" spans="1:11" ht="43.2" x14ac:dyDescent="0.3">
      <c r="A158" s="95"/>
      <c r="B158" s="95"/>
      <c r="C158" s="95"/>
      <c r="D158" s="95"/>
      <c r="E158" s="95"/>
      <c r="F158" s="95"/>
      <c r="G158" s="12">
        <v>12</v>
      </c>
      <c r="H158" s="8" t="s">
        <v>154</v>
      </c>
      <c r="I158" s="8" t="s">
        <v>168</v>
      </c>
      <c r="J158" s="5" t="s">
        <v>10</v>
      </c>
      <c r="K158" s="4"/>
    </row>
    <row r="159" spans="1:11" ht="28.8" x14ac:dyDescent="0.3">
      <c r="A159" s="95"/>
      <c r="B159" s="95"/>
      <c r="C159" s="95"/>
      <c r="D159" s="95"/>
      <c r="E159" s="95"/>
      <c r="F159" s="95"/>
      <c r="G159" s="12">
        <v>13</v>
      </c>
      <c r="H159" s="8" t="s">
        <v>155</v>
      </c>
      <c r="I159" s="8" t="s">
        <v>169</v>
      </c>
      <c r="J159" s="5" t="s">
        <v>10</v>
      </c>
      <c r="K159" s="4"/>
    </row>
    <row r="160" spans="1:11" ht="28.8" x14ac:dyDescent="0.3">
      <c r="A160" s="96"/>
      <c r="B160" s="96"/>
      <c r="C160" s="96"/>
      <c r="D160" s="96"/>
      <c r="E160" s="96"/>
      <c r="F160" s="96"/>
      <c r="G160" s="12">
        <v>14</v>
      </c>
      <c r="H160" s="8" t="s">
        <v>156</v>
      </c>
      <c r="I160" s="8" t="s">
        <v>170</v>
      </c>
      <c r="J160" s="5" t="s">
        <v>10</v>
      </c>
      <c r="K160" s="4"/>
    </row>
    <row r="161" spans="1:11" x14ac:dyDescent="0.3">
      <c r="A161" s="14"/>
      <c r="B161" s="13"/>
      <c r="C161" s="13"/>
      <c r="D161" s="13"/>
      <c r="E161" s="13"/>
      <c r="F161" s="13"/>
      <c r="G161" s="11"/>
      <c r="H161" s="7"/>
      <c r="I161" s="7"/>
      <c r="J161" s="7"/>
      <c r="K161" s="6"/>
    </row>
    <row r="162" spans="1:11" ht="187.2" x14ac:dyDescent="0.3">
      <c r="A162" s="94" t="s">
        <v>348</v>
      </c>
      <c r="B162" s="94" t="s">
        <v>349</v>
      </c>
      <c r="C162" s="94" t="s">
        <v>350</v>
      </c>
      <c r="D162" s="94" t="s">
        <v>370</v>
      </c>
      <c r="E162" s="94" t="s">
        <v>400</v>
      </c>
      <c r="F162" s="94" t="s">
        <v>33</v>
      </c>
      <c r="G162" s="12">
        <v>1</v>
      </c>
      <c r="H162" s="8" t="s">
        <v>117</v>
      </c>
      <c r="I162" s="8" t="s">
        <v>118</v>
      </c>
      <c r="J162" s="5" t="s">
        <v>10</v>
      </c>
      <c r="K162" s="4"/>
    </row>
    <row r="163" spans="1:11" ht="187.2" x14ac:dyDescent="0.3">
      <c r="A163" s="95"/>
      <c r="B163" s="95"/>
      <c r="C163" s="95"/>
      <c r="D163" s="95"/>
      <c r="E163" s="95"/>
      <c r="F163" s="95"/>
      <c r="G163" s="12">
        <v>2</v>
      </c>
      <c r="H163" s="8" t="s">
        <v>119</v>
      </c>
      <c r="I163" s="8" t="s">
        <v>120</v>
      </c>
      <c r="J163" s="5" t="s">
        <v>10</v>
      </c>
      <c r="K163" s="4"/>
    </row>
    <row r="164" spans="1:11" ht="72" x14ac:dyDescent="0.3">
      <c r="A164" s="95"/>
      <c r="B164" s="95"/>
      <c r="C164" s="95"/>
      <c r="D164" s="95"/>
      <c r="E164" s="95"/>
      <c r="F164" s="95"/>
      <c r="G164" s="12">
        <v>3</v>
      </c>
      <c r="H164" s="8" t="s">
        <v>121</v>
      </c>
      <c r="I164" s="8" t="s">
        <v>122</v>
      </c>
      <c r="J164" s="5" t="s">
        <v>10</v>
      </c>
      <c r="K164" s="4"/>
    </row>
    <row r="165" spans="1:11" ht="100.8" x14ac:dyDescent="0.3">
      <c r="A165" s="95"/>
      <c r="B165" s="95"/>
      <c r="C165" s="95"/>
      <c r="D165" s="95"/>
      <c r="E165" s="95"/>
      <c r="F165" s="95"/>
      <c r="G165" s="12">
        <v>4</v>
      </c>
      <c r="H165" s="8" t="s">
        <v>123</v>
      </c>
      <c r="I165" s="8" t="s">
        <v>124</v>
      </c>
      <c r="J165" s="5" t="s">
        <v>10</v>
      </c>
      <c r="K165" s="4"/>
    </row>
    <row r="166" spans="1:11" ht="28.8" x14ac:dyDescent="0.3">
      <c r="A166" s="95"/>
      <c r="B166" s="95"/>
      <c r="C166" s="95"/>
      <c r="D166" s="95"/>
      <c r="E166" s="95"/>
      <c r="F166" s="95"/>
      <c r="G166" s="12">
        <v>5</v>
      </c>
      <c r="H166" s="8" t="s">
        <v>125</v>
      </c>
      <c r="I166" s="8" t="s">
        <v>126</v>
      </c>
      <c r="J166" s="5" t="s">
        <v>10</v>
      </c>
      <c r="K166" s="4"/>
    </row>
    <row r="167" spans="1:11" ht="28.8" x14ac:dyDescent="0.3">
      <c r="A167" s="96"/>
      <c r="B167" s="96"/>
      <c r="C167" s="96"/>
      <c r="D167" s="96"/>
      <c r="E167" s="96"/>
      <c r="F167" s="96"/>
      <c r="G167" s="12">
        <v>6</v>
      </c>
      <c r="H167" s="8" t="s">
        <v>127</v>
      </c>
      <c r="I167" s="8" t="s">
        <v>126</v>
      </c>
      <c r="J167" s="5" t="s">
        <v>10</v>
      </c>
      <c r="K167" s="4"/>
    </row>
    <row r="168" spans="1:11" x14ac:dyDescent="0.3">
      <c r="A168" s="14"/>
      <c r="B168" s="13"/>
      <c r="C168" s="13"/>
      <c r="D168" s="13"/>
      <c r="E168" s="13"/>
      <c r="F168" s="13"/>
      <c r="G168" s="11"/>
      <c r="H168" s="7"/>
      <c r="I168" s="7"/>
      <c r="J168" s="7"/>
      <c r="K168" s="6"/>
    </row>
    <row r="169" spans="1:11" ht="201.6" x14ac:dyDescent="0.3">
      <c r="A169" s="94" t="s">
        <v>348</v>
      </c>
      <c r="B169" s="94" t="s">
        <v>349</v>
      </c>
      <c r="C169" s="94" t="s">
        <v>350</v>
      </c>
      <c r="D169" s="94" t="s">
        <v>371</v>
      </c>
      <c r="E169" s="94" t="s">
        <v>401</v>
      </c>
      <c r="F169" s="94" t="s">
        <v>33</v>
      </c>
      <c r="G169" s="12">
        <v>1</v>
      </c>
      <c r="H169" s="8" t="s">
        <v>130</v>
      </c>
      <c r="I169" s="8" t="s">
        <v>131</v>
      </c>
      <c r="J169" s="5" t="s">
        <v>10</v>
      </c>
      <c r="K169" s="4"/>
    </row>
    <row r="170" spans="1:11" ht="86.4" x14ac:dyDescent="0.3">
      <c r="A170" s="95"/>
      <c r="B170" s="95"/>
      <c r="C170" s="95"/>
      <c r="D170" s="95"/>
      <c r="E170" s="95"/>
      <c r="F170" s="95"/>
      <c r="G170" s="12">
        <v>2</v>
      </c>
      <c r="H170" s="8" t="s">
        <v>132</v>
      </c>
      <c r="I170" s="8" t="s">
        <v>133</v>
      </c>
      <c r="J170" s="5" t="s">
        <v>10</v>
      </c>
      <c r="K170" s="4"/>
    </row>
    <row r="171" spans="1:11" ht="28.8" x14ac:dyDescent="0.3">
      <c r="A171" s="95"/>
      <c r="B171" s="95"/>
      <c r="C171" s="95"/>
      <c r="D171" s="95"/>
      <c r="E171" s="95"/>
      <c r="F171" s="95"/>
      <c r="G171" s="12">
        <v>3</v>
      </c>
      <c r="H171" s="8" t="s">
        <v>134</v>
      </c>
      <c r="I171" s="8" t="s">
        <v>126</v>
      </c>
      <c r="J171" s="5" t="s">
        <v>10</v>
      </c>
      <c r="K171" s="4"/>
    </row>
    <row r="172" spans="1:11" ht="86.4" x14ac:dyDescent="0.3">
      <c r="A172" s="95"/>
      <c r="B172" s="95"/>
      <c r="C172" s="95"/>
      <c r="D172" s="95"/>
      <c r="E172" s="95"/>
      <c r="F172" s="95"/>
      <c r="G172" s="12">
        <v>4</v>
      </c>
      <c r="H172" s="8" t="s">
        <v>135</v>
      </c>
      <c r="I172" s="8" t="s">
        <v>136</v>
      </c>
      <c r="J172" s="5" t="s">
        <v>10</v>
      </c>
      <c r="K172" s="4"/>
    </row>
    <row r="173" spans="1:11" ht="28.8" x14ac:dyDescent="0.3">
      <c r="A173" s="95"/>
      <c r="B173" s="95"/>
      <c r="C173" s="95"/>
      <c r="D173" s="95"/>
      <c r="E173" s="95"/>
      <c r="F173" s="95"/>
      <c r="G173" s="12">
        <v>5</v>
      </c>
      <c r="H173" s="8" t="s">
        <v>137</v>
      </c>
      <c r="I173" s="8" t="s">
        <v>126</v>
      </c>
      <c r="J173" s="5" t="s">
        <v>10</v>
      </c>
      <c r="K173" s="4"/>
    </row>
    <row r="174" spans="1:11" ht="86.4" x14ac:dyDescent="0.3">
      <c r="A174" s="95"/>
      <c r="B174" s="95"/>
      <c r="C174" s="95"/>
      <c r="D174" s="95"/>
      <c r="E174" s="95"/>
      <c r="F174" s="95"/>
      <c r="G174" s="12">
        <v>6</v>
      </c>
      <c r="H174" s="8" t="s">
        <v>138</v>
      </c>
      <c r="I174" s="8" t="s">
        <v>139</v>
      </c>
      <c r="J174" s="5" t="s">
        <v>10</v>
      </c>
      <c r="K174" s="4"/>
    </row>
    <row r="175" spans="1:11" ht="28.8" x14ac:dyDescent="0.3">
      <c r="A175" s="95"/>
      <c r="B175" s="95"/>
      <c r="C175" s="95"/>
      <c r="D175" s="95"/>
      <c r="E175" s="95"/>
      <c r="F175" s="95"/>
      <c r="G175" s="12">
        <v>7</v>
      </c>
      <c r="H175" s="8" t="s">
        <v>140</v>
      </c>
      <c r="I175" s="8" t="s">
        <v>126</v>
      </c>
      <c r="J175" s="5" t="s">
        <v>10</v>
      </c>
      <c r="K175" s="4"/>
    </row>
    <row r="176" spans="1:11" ht="28.8" x14ac:dyDescent="0.3">
      <c r="A176" s="96"/>
      <c r="B176" s="96"/>
      <c r="C176" s="96"/>
      <c r="D176" s="96"/>
      <c r="E176" s="96"/>
      <c r="F176" s="96"/>
      <c r="G176" s="12">
        <v>8</v>
      </c>
      <c r="H176" s="8" t="s">
        <v>141</v>
      </c>
      <c r="I176" s="8" t="s">
        <v>126</v>
      </c>
      <c r="J176" s="5" t="s">
        <v>10</v>
      </c>
      <c r="K176" s="4"/>
    </row>
    <row r="177" spans="1:11" x14ac:dyDescent="0.3">
      <c r="A177" s="14"/>
      <c r="B177" s="13"/>
      <c r="C177" s="13"/>
      <c r="D177" s="13"/>
      <c r="E177" s="13"/>
      <c r="F177" s="13"/>
      <c r="G177" s="11"/>
      <c r="H177" s="7"/>
      <c r="I177" s="7"/>
      <c r="J177" s="7"/>
      <c r="K177" s="6"/>
    </row>
    <row r="178" spans="1:11" ht="100.8" x14ac:dyDescent="0.3">
      <c r="A178" s="94" t="s">
        <v>345</v>
      </c>
      <c r="B178" s="102" t="s">
        <v>349</v>
      </c>
      <c r="C178" s="100" t="s">
        <v>350</v>
      </c>
      <c r="D178" s="100" t="s">
        <v>372</v>
      </c>
      <c r="E178" s="100" t="s">
        <v>402</v>
      </c>
      <c r="F178" s="100" t="s">
        <v>33</v>
      </c>
      <c r="G178" s="12">
        <v>1</v>
      </c>
      <c r="H178" s="8" t="s">
        <v>191</v>
      </c>
      <c r="I178" s="8" t="s">
        <v>310</v>
      </c>
      <c r="J178" s="5" t="s">
        <v>10</v>
      </c>
      <c r="K178" s="4"/>
    </row>
    <row r="179" spans="1:11" ht="129.6" x14ac:dyDescent="0.3">
      <c r="A179" s="95"/>
      <c r="B179" s="103"/>
      <c r="C179" s="100"/>
      <c r="D179" s="100"/>
      <c r="E179" s="100"/>
      <c r="F179" s="100"/>
      <c r="G179" s="12">
        <v>2</v>
      </c>
      <c r="H179" s="8" t="s">
        <v>193</v>
      </c>
      <c r="I179" s="8" t="s">
        <v>311</v>
      </c>
      <c r="J179" s="5" t="s">
        <v>10</v>
      </c>
      <c r="K179" s="4"/>
    </row>
    <row r="180" spans="1:11" ht="28.8" x14ac:dyDescent="0.3">
      <c r="A180" s="95"/>
      <c r="B180" s="103"/>
      <c r="C180" s="100"/>
      <c r="D180" s="100"/>
      <c r="E180" s="100"/>
      <c r="F180" s="100"/>
      <c r="G180" s="12">
        <v>3</v>
      </c>
      <c r="H180" s="8" t="s">
        <v>195</v>
      </c>
      <c r="I180" s="8" t="s">
        <v>228</v>
      </c>
      <c r="J180" s="5" t="s">
        <v>10</v>
      </c>
      <c r="K180" s="4"/>
    </row>
    <row r="181" spans="1:11" ht="57.6" x14ac:dyDescent="0.3">
      <c r="A181" s="95"/>
      <c r="B181" s="103"/>
      <c r="C181" s="100"/>
      <c r="D181" s="100"/>
      <c r="E181" s="100"/>
      <c r="F181" s="100"/>
      <c r="G181" s="12">
        <v>4</v>
      </c>
      <c r="H181" s="8" t="s">
        <v>197</v>
      </c>
      <c r="I181" s="8" t="s">
        <v>229</v>
      </c>
      <c r="J181" s="5" t="s">
        <v>10</v>
      </c>
      <c r="K181" s="4"/>
    </row>
    <row r="182" spans="1:11" ht="72" x14ac:dyDescent="0.3">
      <c r="A182" s="95"/>
      <c r="B182" s="103"/>
      <c r="C182" s="100"/>
      <c r="D182" s="100"/>
      <c r="E182" s="100"/>
      <c r="F182" s="100"/>
      <c r="G182" s="12">
        <v>5</v>
      </c>
      <c r="H182" s="8" t="s">
        <v>199</v>
      </c>
      <c r="I182" s="8" t="s">
        <v>230</v>
      </c>
      <c r="J182" s="5" t="s">
        <v>10</v>
      </c>
      <c r="K182" s="4"/>
    </row>
    <row r="183" spans="1:11" ht="28.8" x14ac:dyDescent="0.3">
      <c r="A183" s="95"/>
      <c r="B183" s="103"/>
      <c r="C183" s="100"/>
      <c r="D183" s="100"/>
      <c r="E183" s="100"/>
      <c r="F183" s="100"/>
      <c r="G183" s="12">
        <v>6</v>
      </c>
      <c r="H183" s="8" t="s">
        <v>201</v>
      </c>
      <c r="I183" s="8" t="s">
        <v>231</v>
      </c>
      <c r="J183" s="5" t="s">
        <v>10</v>
      </c>
      <c r="K183" s="4"/>
    </row>
    <row r="184" spans="1:11" ht="28.8" x14ac:dyDescent="0.3">
      <c r="A184" s="95"/>
      <c r="B184" s="103"/>
      <c r="C184" s="100"/>
      <c r="D184" s="100"/>
      <c r="E184" s="100"/>
      <c r="F184" s="100"/>
      <c r="G184" s="12">
        <v>7</v>
      </c>
      <c r="H184" s="8" t="s">
        <v>209</v>
      </c>
      <c r="I184" s="8" t="s">
        <v>232</v>
      </c>
      <c r="J184" s="5" t="s">
        <v>10</v>
      </c>
      <c r="K184" s="4"/>
    </row>
    <row r="185" spans="1:11" ht="28.8" x14ac:dyDescent="0.3">
      <c r="A185" s="95"/>
      <c r="B185" s="103"/>
      <c r="C185" s="100"/>
      <c r="D185" s="100"/>
      <c r="E185" s="100"/>
      <c r="F185" s="100"/>
      <c r="G185" s="12">
        <v>8</v>
      </c>
      <c r="H185" s="8" t="s">
        <v>211</v>
      </c>
      <c r="I185" s="8" t="s">
        <v>233</v>
      </c>
      <c r="J185" s="5" t="s">
        <v>10</v>
      </c>
      <c r="K185" s="4"/>
    </row>
    <row r="186" spans="1:11" ht="28.8" x14ac:dyDescent="0.3">
      <c r="A186" s="96"/>
      <c r="B186" s="104"/>
      <c r="C186" s="100"/>
      <c r="D186" s="100"/>
      <c r="E186" s="100"/>
      <c r="F186" s="100"/>
      <c r="G186" s="12">
        <v>9</v>
      </c>
      <c r="H186" s="8" t="s">
        <v>234</v>
      </c>
      <c r="I186" s="8" t="s">
        <v>235</v>
      </c>
      <c r="J186" s="5" t="s">
        <v>10</v>
      </c>
      <c r="K186" s="4"/>
    </row>
    <row r="187" spans="1:11" x14ac:dyDescent="0.3">
      <c r="A187" s="14"/>
      <c r="B187" s="15"/>
      <c r="C187" s="13"/>
      <c r="D187" s="13"/>
      <c r="E187" s="13"/>
      <c r="F187" s="13"/>
      <c r="G187" s="11"/>
      <c r="H187" s="7"/>
      <c r="I187" s="7"/>
      <c r="J187" s="7"/>
      <c r="K187" s="6"/>
    </row>
    <row r="188" spans="1:11" ht="86.4" x14ac:dyDescent="0.3">
      <c r="A188" s="107" t="s">
        <v>348</v>
      </c>
      <c r="B188" s="102" t="s">
        <v>349</v>
      </c>
      <c r="C188" s="100" t="s">
        <v>350</v>
      </c>
      <c r="D188" s="100" t="s">
        <v>373</v>
      </c>
      <c r="E188" s="100" t="s">
        <v>403</v>
      </c>
      <c r="F188" s="100" t="s">
        <v>33</v>
      </c>
      <c r="G188" s="12">
        <v>1</v>
      </c>
      <c r="H188" s="8" t="s">
        <v>238</v>
      </c>
      <c r="I188" s="8" t="s">
        <v>239</v>
      </c>
      <c r="J188" s="5" t="s">
        <v>10</v>
      </c>
      <c r="K188" s="4"/>
    </row>
    <row r="189" spans="1:11" ht="216" x14ac:dyDescent="0.3">
      <c r="A189" s="108"/>
      <c r="B189" s="103"/>
      <c r="C189" s="100"/>
      <c r="D189" s="100"/>
      <c r="E189" s="100"/>
      <c r="F189" s="100"/>
      <c r="G189" s="12">
        <v>2</v>
      </c>
      <c r="H189" s="8" t="s">
        <v>240</v>
      </c>
      <c r="I189" s="8" t="s">
        <v>241</v>
      </c>
      <c r="J189" s="5" t="s">
        <v>10</v>
      </c>
      <c r="K189" s="4"/>
    </row>
    <row r="190" spans="1:11" ht="172.8" x14ac:dyDescent="0.3">
      <c r="A190" s="108"/>
      <c r="B190" s="103"/>
      <c r="C190" s="100"/>
      <c r="D190" s="100"/>
      <c r="E190" s="100"/>
      <c r="F190" s="100"/>
      <c r="G190" s="12">
        <v>3</v>
      </c>
      <c r="H190" s="8" t="s">
        <v>242</v>
      </c>
      <c r="I190" s="8" t="s">
        <v>312</v>
      </c>
      <c r="J190" s="5" t="s">
        <v>10</v>
      </c>
      <c r="K190" s="4"/>
    </row>
    <row r="191" spans="1:11" ht="409.6" x14ac:dyDescent="0.3">
      <c r="A191" s="108"/>
      <c r="B191" s="103"/>
      <c r="C191" s="100"/>
      <c r="D191" s="100"/>
      <c r="E191" s="100"/>
      <c r="F191" s="100"/>
      <c r="G191" s="12">
        <v>4</v>
      </c>
      <c r="H191" s="8" t="s">
        <v>244</v>
      </c>
      <c r="I191" s="8" t="s">
        <v>245</v>
      </c>
      <c r="J191" s="5" t="s">
        <v>10</v>
      </c>
      <c r="K191" s="4"/>
    </row>
    <row r="192" spans="1:11" ht="28.8" x14ac:dyDescent="0.3">
      <c r="A192" s="108"/>
      <c r="B192" s="103"/>
      <c r="C192" s="100"/>
      <c r="D192" s="100"/>
      <c r="E192" s="100"/>
      <c r="F192" s="100"/>
      <c r="G192" s="12">
        <v>5</v>
      </c>
      <c r="H192" s="8" t="s">
        <v>246</v>
      </c>
      <c r="I192" s="8" t="s">
        <v>247</v>
      </c>
      <c r="J192" s="5" t="s">
        <v>10</v>
      </c>
      <c r="K192" s="4"/>
    </row>
    <row r="193" spans="1:11" ht="100.8" x14ac:dyDescent="0.3">
      <c r="A193" s="108"/>
      <c r="B193" s="103"/>
      <c r="C193" s="100"/>
      <c r="D193" s="100"/>
      <c r="E193" s="100"/>
      <c r="F193" s="100"/>
      <c r="G193" s="12">
        <v>6</v>
      </c>
      <c r="H193" s="8" t="s">
        <v>248</v>
      </c>
      <c r="I193" s="8" t="s">
        <v>249</v>
      </c>
      <c r="J193" s="5" t="s">
        <v>10</v>
      </c>
      <c r="K193" s="4"/>
    </row>
    <row r="194" spans="1:11" ht="72" x14ac:dyDescent="0.3">
      <c r="A194" s="108"/>
      <c r="B194" s="103"/>
      <c r="C194" s="100"/>
      <c r="D194" s="100"/>
      <c r="E194" s="100"/>
      <c r="F194" s="100"/>
      <c r="G194" s="12">
        <v>7</v>
      </c>
      <c r="H194" s="8" t="s">
        <v>250</v>
      </c>
      <c r="I194" s="8" t="s">
        <v>251</v>
      </c>
      <c r="J194" s="5" t="s">
        <v>10</v>
      </c>
      <c r="K194" s="4"/>
    </row>
    <row r="195" spans="1:11" ht="100.8" x14ac:dyDescent="0.3">
      <c r="A195" s="108"/>
      <c r="B195" s="103"/>
      <c r="C195" s="100"/>
      <c r="D195" s="100"/>
      <c r="E195" s="100"/>
      <c r="F195" s="100"/>
      <c r="G195" s="12">
        <v>8</v>
      </c>
      <c r="H195" s="8" t="s">
        <v>252</v>
      </c>
      <c r="I195" s="8" t="s">
        <v>313</v>
      </c>
      <c r="J195" s="5" t="s">
        <v>10</v>
      </c>
      <c r="K195" s="4"/>
    </row>
    <row r="196" spans="1:11" ht="100.8" x14ac:dyDescent="0.3">
      <c r="A196" s="108"/>
      <c r="B196" s="103"/>
      <c r="C196" s="100"/>
      <c r="D196" s="100"/>
      <c r="E196" s="100"/>
      <c r="F196" s="100"/>
      <c r="G196" s="12">
        <v>9</v>
      </c>
      <c r="H196" s="8" t="s">
        <v>254</v>
      </c>
      <c r="I196" s="8" t="s">
        <v>255</v>
      </c>
      <c r="J196" s="5" t="s">
        <v>10</v>
      </c>
      <c r="K196" s="4"/>
    </row>
    <row r="197" spans="1:11" ht="100.8" x14ac:dyDescent="0.3">
      <c r="A197" s="108"/>
      <c r="B197" s="103"/>
      <c r="C197" s="100"/>
      <c r="D197" s="100"/>
      <c r="E197" s="100"/>
      <c r="F197" s="100"/>
      <c r="G197" s="12">
        <v>10</v>
      </c>
      <c r="H197" s="8" t="s">
        <v>256</v>
      </c>
      <c r="I197" s="8" t="s">
        <v>257</v>
      </c>
      <c r="J197" s="5" t="s">
        <v>10</v>
      </c>
      <c r="K197" s="4"/>
    </row>
    <row r="198" spans="1:11" ht="28.8" x14ac:dyDescent="0.3">
      <c r="A198" s="108"/>
      <c r="B198" s="103"/>
      <c r="C198" s="100"/>
      <c r="D198" s="100"/>
      <c r="E198" s="100"/>
      <c r="F198" s="100"/>
      <c r="G198" s="12">
        <v>11</v>
      </c>
      <c r="H198" s="8" t="s">
        <v>258</v>
      </c>
      <c r="I198" s="8" t="s">
        <v>259</v>
      </c>
      <c r="J198" s="5" t="s">
        <v>10</v>
      </c>
      <c r="K198" s="4"/>
    </row>
    <row r="199" spans="1:11" x14ac:dyDescent="0.3">
      <c r="A199" s="108"/>
      <c r="B199" s="103"/>
      <c r="C199" s="100"/>
      <c r="D199" s="100"/>
      <c r="E199" s="100"/>
      <c r="F199" s="100"/>
      <c r="G199" s="12">
        <v>12</v>
      </c>
      <c r="H199" s="8" t="s">
        <v>260</v>
      </c>
      <c r="I199" s="8" t="s">
        <v>261</v>
      </c>
      <c r="J199" s="5" t="s">
        <v>10</v>
      </c>
      <c r="K199" s="4"/>
    </row>
    <row r="200" spans="1:11" x14ac:dyDescent="0.3">
      <c r="A200" s="108"/>
      <c r="B200" s="103"/>
      <c r="C200" s="100"/>
      <c r="D200" s="100"/>
      <c r="E200" s="100"/>
      <c r="F200" s="100"/>
      <c r="G200" s="12">
        <v>13</v>
      </c>
      <c r="H200" s="8" t="s">
        <v>262</v>
      </c>
      <c r="I200" s="8" t="s">
        <v>263</v>
      </c>
      <c r="J200" s="5" t="s">
        <v>10</v>
      </c>
      <c r="K200" s="4"/>
    </row>
    <row r="201" spans="1:11" ht="158.4" x14ac:dyDescent="0.3">
      <c r="A201" s="108"/>
      <c r="B201" s="103"/>
      <c r="C201" s="100"/>
      <c r="D201" s="100"/>
      <c r="E201" s="100"/>
      <c r="F201" s="100"/>
      <c r="G201" s="12">
        <v>14</v>
      </c>
      <c r="H201" s="8" t="s">
        <v>264</v>
      </c>
      <c r="I201" s="8" t="s">
        <v>265</v>
      </c>
      <c r="J201" s="5" t="s">
        <v>10</v>
      </c>
      <c r="K201" s="4"/>
    </row>
    <row r="202" spans="1:11" ht="28.8" x14ac:dyDescent="0.3">
      <c r="A202" s="108"/>
      <c r="B202" s="103"/>
      <c r="C202" s="100"/>
      <c r="D202" s="100"/>
      <c r="E202" s="100"/>
      <c r="F202" s="100"/>
      <c r="G202" s="12">
        <v>15</v>
      </c>
      <c r="H202" s="8" t="s">
        <v>314</v>
      </c>
      <c r="I202" s="8" t="s">
        <v>267</v>
      </c>
      <c r="J202" s="5" t="s">
        <v>10</v>
      </c>
      <c r="K202" s="4"/>
    </row>
    <row r="203" spans="1:11" ht="72" x14ac:dyDescent="0.3">
      <c r="A203" s="108"/>
      <c r="B203" s="103"/>
      <c r="C203" s="100"/>
      <c r="D203" s="100"/>
      <c r="E203" s="100"/>
      <c r="F203" s="100"/>
      <c r="G203" s="12">
        <v>16</v>
      </c>
      <c r="H203" s="8" t="s">
        <v>268</v>
      </c>
      <c r="I203" s="8" t="s">
        <v>269</v>
      </c>
      <c r="J203" s="5" t="s">
        <v>10</v>
      </c>
      <c r="K203" s="4"/>
    </row>
    <row r="204" spans="1:11" ht="72" x14ac:dyDescent="0.3">
      <c r="A204" s="108"/>
      <c r="B204" s="103"/>
      <c r="C204" s="100"/>
      <c r="D204" s="100"/>
      <c r="E204" s="100"/>
      <c r="F204" s="100"/>
      <c r="G204" s="12">
        <v>17</v>
      </c>
      <c r="H204" s="8" t="s">
        <v>270</v>
      </c>
      <c r="I204" s="8" t="s">
        <v>271</v>
      </c>
      <c r="J204" s="5" t="s">
        <v>10</v>
      </c>
      <c r="K204" s="4"/>
    </row>
    <row r="205" spans="1:11" ht="31.2" customHeight="1" x14ac:dyDescent="0.3">
      <c r="A205" s="108"/>
      <c r="B205" s="103"/>
      <c r="C205" s="100"/>
      <c r="D205" s="100"/>
      <c r="E205" s="100"/>
      <c r="F205" s="100"/>
      <c r="G205" s="12">
        <v>18</v>
      </c>
      <c r="H205" s="8" t="s">
        <v>272</v>
      </c>
      <c r="I205" s="8" t="s">
        <v>273</v>
      </c>
      <c r="J205" s="5" t="s">
        <v>10</v>
      </c>
      <c r="K205" s="4"/>
    </row>
    <row r="206" spans="1:11" ht="86.4" x14ac:dyDescent="0.3">
      <c r="A206" s="108"/>
      <c r="B206" s="103"/>
      <c r="C206" s="100"/>
      <c r="D206" s="100"/>
      <c r="E206" s="100"/>
      <c r="F206" s="100"/>
      <c r="G206" s="12">
        <v>19</v>
      </c>
      <c r="H206" s="8" t="s">
        <v>274</v>
      </c>
      <c r="I206" s="8" t="s">
        <v>315</v>
      </c>
      <c r="J206" s="5" t="s">
        <v>10</v>
      </c>
      <c r="K206" s="4"/>
    </row>
    <row r="207" spans="1:11" ht="201.6" x14ac:dyDescent="0.3">
      <c r="A207" s="108"/>
      <c r="B207" s="103"/>
      <c r="C207" s="100"/>
      <c r="D207" s="100"/>
      <c r="E207" s="100"/>
      <c r="F207" s="100"/>
      <c r="G207" s="12">
        <v>20</v>
      </c>
      <c r="H207" s="8" t="s">
        <v>276</v>
      </c>
      <c r="I207" s="8" t="s">
        <v>277</v>
      </c>
      <c r="J207" s="5" t="s">
        <v>10</v>
      </c>
      <c r="K207" s="4"/>
    </row>
    <row r="208" spans="1:11" ht="43.2" x14ac:dyDescent="0.3">
      <c r="A208" s="108"/>
      <c r="B208" s="103"/>
      <c r="C208" s="100"/>
      <c r="D208" s="100"/>
      <c r="E208" s="100"/>
      <c r="F208" s="100"/>
      <c r="G208" s="12">
        <v>21</v>
      </c>
      <c r="H208" s="8" t="s">
        <v>278</v>
      </c>
      <c r="I208" s="8" t="s">
        <v>277</v>
      </c>
      <c r="J208" s="5" t="s">
        <v>10</v>
      </c>
      <c r="K208" s="4"/>
    </row>
    <row r="209" spans="1:11" ht="43.2" x14ac:dyDescent="0.3">
      <c r="A209" s="108"/>
      <c r="B209" s="104"/>
      <c r="C209" s="100"/>
      <c r="D209" s="100"/>
      <c r="E209" s="100"/>
      <c r="F209" s="100"/>
      <c r="G209" s="12">
        <v>22</v>
      </c>
      <c r="H209" s="8" t="s">
        <v>279</v>
      </c>
      <c r="I209" s="8" t="s">
        <v>277</v>
      </c>
      <c r="J209" s="5" t="s">
        <v>10</v>
      </c>
      <c r="K209" s="4"/>
    </row>
    <row r="210" spans="1:11" x14ac:dyDescent="0.3">
      <c r="A210" s="17"/>
      <c r="B210" s="16"/>
      <c r="C210" s="13"/>
      <c r="D210" s="13"/>
      <c r="E210" s="13"/>
      <c r="F210" s="13"/>
      <c r="G210" s="11"/>
      <c r="H210" s="7"/>
      <c r="I210" s="7"/>
      <c r="J210" s="7"/>
      <c r="K210" s="6"/>
    </row>
    <row r="211" spans="1:11" ht="100.8" x14ac:dyDescent="0.3">
      <c r="A211" s="9" t="s">
        <v>348</v>
      </c>
      <c r="B211" s="9" t="s">
        <v>349</v>
      </c>
      <c r="C211" s="9" t="s">
        <v>351</v>
      </c>
      <c r="D211" s="9" t="s">
        <v>374</v>
      </c>
      <c r="E211" s="9" t="s">
        <v>404</v>
      </c>
      <c r="F211" s="9" t="s">
        <v>33</v>
      </c>
      <c r="G211" s="12">
        <v>1</v>
      </c>
      <c r="H211" s="8" t="s">
        <v>283</v>
      </c>
      <c r="I211" s="8"/>
      <c r="J211" s="5" t="s">
        <v>10</v>
      </c>
      <c r="K211" s="4"/>
    </row>
    <row r="212" spans="1:11" x14ac:dyDescent="0.3">
      <c r="A212" s="14"/>
      <c r="B212" s="13"/>
      <c r="C212" s="13"/>
      <c r="D212" s="13"/>
      <c r="E212" s="13"/>
      <c r="F212" s="13"/>
      <c r="G212" s="11"/>
      <c r="H212" s="7"/>
      <c r="I212" s="7"/>
      <c r="J212" s="7"/>
      <c r="K212" s="6"/>
    </row>
    <row r="213" spans="1:11" ht="72" x14ac:dyDescent="0.3">
      <c r="A213" s="100" t="s">
        <v>345</v>
      </c>
      <c r="B213" s="100" t="s">
        <v>349</v>
      </c>
      <c r="C213" s="100" t="s">
        <v>351</v>
      </c>
      <c r="D213" s="100" t="s">
        <v>375</v>
      </c>
      <c r="E213" s="100" t="s">
        <v>405</v>
      </c>
      <c r="F213" s="100" t="s">
        <v>33</v>
      </c>
      <c r="G213" s="12">
        <v>1</v>
      </c>
      <c r="H213" s="8" t="s">
        <v>444</v>
      </c>
      <c r="I213" s="8"/>
      <c r="J213" s="5" t="s">
        <v>10</v>
      </c>
      <c r="K213" s="4"/>
    </row>
    <row r="214" spans="1:11" ht="43.2" x14ac:dyDescent="0.3">
      <c r="A214" s="100"/>
      <c r="B214" s="100"/>
      <c r="C214" s="100"/>
      <c r="D214" s="100"/>
      <c r="E214" s="100"/>
      <c r="F214" s="100"/>
      <c r="G214" s="12">
        <v>2</v>
      </c>
      <c r="H214" s="8" t="s">
        <v>287</v>
      </c>
      <c r="I214" s="8"/>
      <c r="J214" s="5" t="s">
        <v>10</v>
      </c>
      <c r="K214" s="4"/>
    </row>
    <row r="215" spans="1:11" ht="43.2" x14ac:dyDescent="0.3">
      <c r="A215" s="100"/>
      <c r="B215" s="100"/>
      <c r="C215" s="100"/>
      <c r="D215" s="100"/>
      <c r="E215" s="100"/>
      <c r="F215" s="100"/>
      <c r="G215" s="12">
        <v>3</v>
      </c>
      <c r="H215" s="8" t="s">
        <v>288</v>
      </c>
      <c r="I215" s="8"/>
      <c r="J215" s="5" t="s">
        <v>10</v>
      </c>
      <c r="K215" s="4"/>
    </row>
    <row r="216" spans="1:11" ht="57.6" customHeight="1" x14ac:dyDescent="0.3">
      <c r="A216" s="100"/>
      <c r="B216" s="100"/>
      <c r="C216" s="100"/>
      <c r="D216" s="100"/>
      <c r="E216" s="100"/>
      <c r="F216" s="100"/>
      <c r="G216" s="12">
        <v>4</v>
      </c>
      <c r="H216" s="8" t="s">
        <v>289</v>
      </c>
      <c r="I216" s="8"/>
      <c r="J216" s="5" t="s">
        <v>10</v>
      </c>
      <c r="K216" s="4"/>
    </row>
    <row r="217" spans="1:11" x14ac:dyDescent="0.3">
      <c r="A217" s="6"/>
      <c r="B217" s="6"/>
      <c r="C217" s="6"/>
      <c r="D217" s="6"/>
      <c r="E217" s="6"/>
      <c r="F217" s="6"/>
      <c r="G217" s="6"/>
      <c r="H217" s="6"/>
      <c r="I217" s="6"/>
      <c r="J217" s="6"/>
      <c r="K217" s="6"/>
    </row>
    <row r="218" spans="1:11" ht="28.8" x14ac:dyDescent="0.3">
      <c r="A218" s="97" t="s">
        <v>345</v>
      </c>
      <c r="B218" s="97" t="s">
        <v>349</v>
      </c>
      <c r="C218" s="94" t="s">
        <v>351</v>
      </c>
      <c r="D218" s="97" t="s">
        <v>432</v>
      </c>
      <c r="E218" s="94" t="s">
        <v>418</v>
      </c>
      <c r="F218" s="94" t="s">
        <v>430</v>
      </c>
      <c r="G218" s="4">
        <v>1</v>
      </c>
      <c r="H218" s="8" t="s">
        <v>419</v>
      </c>
      <c r="I218" s="4"/>
      <c r="J218" s="5" t="s">
        <v>10</v>
      </c>
      <c r="K218" s="4"/>
    </row>
    <row r="219" spans="1:11" ht="28.8" x14ac:dyDescent="0.3">
      <c r="A219" s="98"/>
      <c r="B219" s="98"/>
      <c r="C219" s="95"/>
      <c r="D219" s="98"/>
      <c r="E219" s="95"/>
      <c r="F219" s="95"/>
      <c r="G219" s="4">
        <v>2</v>
      </c>
      <c r="H219" s="8" t="s">
        <v>421</v>
      </c>
      <c r="I219" s="4"/>
      <c r="J219" s="5" t="s">
        <v>10</v>
      </c>
      <c r="K219" s="4"/>
    </row>
    <row r="220" spans="1:11" ht="28.8" x14ac:dyDescent="0.3">
      <c r="A220" s="98"/>
      <c r="B220" s="98"/>
      <c r="C220" s="95"/>
      <c r="D220" s="98"/>
      <c r="E220" s="95"/>
      <c r="F220" s="95"/>
      <c r="G220" s="4">
        <v>3</v>
      </c>
      <c r="H220" s="8" t="s">
        <v>420</v>
      </c>
      <c r="I220" s="4"/>
      <c r="J220" s="5" t="s">
        <v>10</v>
      </c>
      <c r="K220" s="4"/>
    </row>
    <row r="221" spans="1:11" ht="86.4" x14ac:dyDescent="0.3">
      <c r="A221" s="98"/>
      <c r="B221" s="98"/>
      <c r="C221" s="95"/>
      <c r="D221" s="98"/>
      <c r="E221" s="95"/>
      <c r="F221" s="95"/>
      <c r="G221" s="4">
        <v>4</v>
      </c>
      <c r="H221" s="8" t="s">
        <v>422</v>
      </c>
      <c r="I221" s="4"/>
      <c r="J221" s="5" t="s">
        <v>10</v>
      </c>
      <c r="K221" s="4"/>
    </row>
    <row r="222" spans="1:11" ht="28.8" x14ac:dyDescent="0.3">
      <c r="A222" s="99"/>
      <c r="B222" s="99"/>
      <c r="C222" s="96"/>
      <c r="D222" s="99"/>
      <c r="E222" s="96"/>
      <c r="F222" s="96"/>
      <c r="G222" s="4">
        <v>5</v>
      </c>
      <c r="H222" s="8" t="s">
        <v>423</v>
      </c>
      <c r="I222" s="4"/>
      <c r="J222" s="5" t="s">
        <v>10</v>
      </c>
      <c r="K222" s="4"/>
    </row>
    <row r="223" spans="1:11" x14ac:dyDescent="0.3">
      <c r="A223" s="4"/>
      <c r="B223" s="4"/>
      <c r="C223" s="4"/>
      <c r="D223" s="4"/>
      <c r="E223" s="4"/>
      <c r="F223" s="4"/>
      <c r="G223" s="4"/>
      <c r="H223" s="4"/>
      <c r="I223" s="4"/>
      <c r="J223" s="4"/>
      <c r="K223" s="4"/>
    </row>
    <row r="224" spans="1:11" x14ac:dyDescent="0.3">
      <c r="A224" s="4"/>
      <c r="B224" s="4"/>
      <c r="C224" s="4"/>
      <c r="D224" s="4"/>
      <c r="E224" s="4"/>
      <c r="F224" s="4"/>
      <c r="G224" s="4"/>
      <c r="H224" s="4"/>
      <c r="I224" s="4"/>
      <c r="J224" s="4"/>
      <c r="K224" s="4"/>
    </row>
    <row r="225" spans="1:11" x14ac:dyDescent="0.3">
      <c r="A225" s="4"/>
      <c r="B225" s="4"/>
      <c r="C225" s="4"/>
      <c r="D225" s="4"/>
      <c r="E225" s="4"/>
      <c r="F225" s="4"/>
      <c r="G225" s="4"/>
      <c r="H225" s="4"/>
      <c r="I225" s="4"/>
      <c r="J225" s="4"/>
      <c r="K225" s="4"/>
    </row>
  </sheetData>
  <customSheetViews>
    <customSheetView guid="{F5F7C168-17F3-44E2-9BB0-50024FAE67B6}" scale="80" hiddenRows="1" topLeftCell="A84">
      <selection activeCell="Q30" sqref="Q30"/>
      <pageMargins left="0.7" right="0.7" top="0.75" bottom="0.75" header="0.3" footer="0.3"/>
      <pageSetup paperSize="9" orientation="portrait" r:id="rId1"/>
    </customSheetView>
    <customSheetView guid="{8890A9C6-FEEC-4B5F-9D58-97EAD810320B}" scale="80" hiddenRows="1" topLeftCell="A3">
      <selection activeCell="Q30" sqref="Q30"/>
      <pageMargins left="0.7" right="0.7" top="0.75" bottom="0.75" header="0.3" footer="0.3"/>
      <pageSetup paperSize="9" orientation="portrait" r:id="rId2"/>
    </customSheetView>
  </customSheetViews>
  <mergeCells count="126">
    <mergeCell ref="A213:A216"/>
    <mergeCell ref="B213:B216"/>
    <mergeCell ref="C213:C216"/>
    <mergeCell ref="D213:D216"/>
    <mergeCell ref="E213:E216"/>
    <mergeCell ref="F213:F216"/>
    <mergeCell ref="A188:A209"/>
    <mergeCell ref="B188:B209"/>
    <mergeCell ref="C188:C209"/>
    <mergeCell ref="D188:D209"/>
    <mergeCell ref="E188:E209"/>
    <mergeCell ref="F188:F209"/>
    <mergeCell ref="A178:A186"/>
    <mergeCell ref="B178:B186"/>
    <mergeCell ref="C178:C186"/>
    <mergeCell ref="D178:D186"/>
    <mergeCell ref="E178:E186"/>
    <mergeCell ref="F178:F186"/>
    <mergeCell ref="A169:A176"/>
    <mergeCell ref="B169:B176"/>
    <mergeCell ref="C169:C176"/>
    <mergeCell ref="D169:D176"/>
    <mergeCell ref="E169:E176"/>
    <mergeCell ref="F169:F176"/>
    <mergeCell ref="A162:A167"/>
    <mergeCell ref="B162:B167"/>
    <mergeCell ref="C162:C167"/>
    <mergeCell ref="D162:D167"/>
    <mergeCell ref="E162:E167"/>
    <mergeCell ref="F162:F167"/>
    <mergeCell ref="A147:A160"/>
    <mergeCell ref="B147:B160"/>
    <mergeCell ref="C147:C160"/>
    <mergeCell ref="D147:D160"/>
    <mergeCell ref="E147:E160"/>
    <mergeCell ref="F147:F160"/>
    <mergeCell ref="A134:A145"/>
    <mergeCell ref="B134:B145"/>
    <mergeCell ref="C134:C145"/>
    <mergeCell ref="D134:D145"/>
    <mergeCell ref="E134:E145"/>
    <mergeCell ref="F134:F145"/>
    <mergeCell ref="A121:A132"/>
    <mergeCell ref="B121:B132"/>
    <mergeCell ref="C121:C132"/>
    <mergeCell ref="D121:D132"/>
    <mergeCell ref="E121:E132"/>
    <mergeCell ref="F121:F132"/>
    <mergeCell ref="A111:A119"/>
    <mergeCell ref="B111:B119"/>
    <mergeCell ref="C111:C119"/>
    <mergeCell ref="D111:D119"/>
    <mergeCell ref="E111:E119"/>
    <mergeCell ref="F111:F119"/>
    <mergeCell ref="A102:A109"/>
    <mergeCell ref="B102:B109"/>
    <mergeCell ref="C102:C109"/>
    <mergeCell ref="D102:D109"/>
    <mergeCell ref="E102:E109"/>
    <mergeCell ref="F102:F109"/>
    <mergeCell ref="A95:A100"/>
    <mergeCell ref="B95:B100"/>
    <mergeCell ref="C95:C100"/>
    <mergeCell ref="D95:D100"/>
    <mergeCell ref="E95:E100"/>
    <mergeCell ref="F95:F100"/>
    <mergeCell ref="A80:A93"/>
    <mergeCell ref="B80:B93"/>
    <mergeCell ref="C80:C93"/>
    <mergeCell ref="D80:D93"/>
    <mergeCell ref="E80:E93"/>
    <mergeCell ref="F80:F93"/>
    <mergeCell ref="A71:A78"/>
    <mergeCell ref="B71:B78"/>
    <mergeCell ref="C71:C78"/>
    <mergeCell ref="D71:D78"/>
    <mergeCell ref="E71:E78"/>
    <mergeCell ref="F71:F78"/>
    <mergeCell ref="A64:A69"/>
    <mergeCell ref="B64:B69"/>
    <mergeCell ref="C64:C69"/>
    <mergeCell ref="D64:D69"/>
    <mergeCell ref="E64:E69"/>
    <mergeCell ref="F64:F69"/>
    <mergeCell ref="A4:A20"/>
    <mergeCell ref="B4:B20"/>
    <mergeCell ref="C4:C20"/>
    <mergeCell ref="D4:D20"/>
    <mergeCell ref="E4:E20"/>
    <mergeCell ref="F4:F20"/>
    <mergeCell ref="A37:A39"/>
    <mergeCell ref="B37:B39"/>
    <mergeCell ref="C37:C39"/>
    <mergeCell ref="D37:D39"/>
    <mergeCell ref="E37:E39"/>
    <mergeCell ref="F37:F39"/>
    <mergeCell ref="A26:A35"/>
    <mergeCell ref="B26:B35"/>
    <mergeCell ref="C26:C35"/>
    <mergeCell ref="D26:D35"/>
    <mergeCell ref="E26:E35"/>
    <mergeCell ref="F26:F35"/>
    <mergeCell ref="F218:F222"/>
    <mergeCell ref="E218:E222"/>
    <mergeCell ref="D218:D222"/>
    <mergeCell ref="C218:C222"/>
    <mergeCell ref="B218:B222"/>
    <mergeCell ref="A218:A222"/>
    <mergeCell ref="A22:A24"/>
    <mergeCell ref="B22:B24"/>
    <mergeCell ref="C22:C24"/>
    <mergeCell ref="D22:D24"/>
    <mergeCell ref="E22:E24"/>
    <mergeCell ref="F22:F24"/>
    <mergeCell ref="A54:A62"/>
    <mergeCell ref="B54:B62"/>
    <mergeCell ref="C54:C62"/>
    <mergeCell ref="D54:D62"/>
    <mergeCell ref="E54:E62"/>
    <mergeCell ref="F54:F62"/>
    <mergeCell ref="A43:A48"/>
    <mergeCell ref="B43:B48"/>
    <mergeCell ref="C43:C48"/>
    <mergeCell ref="D43:D48"/>
    <mergeCell ref="E43:E48"/>
    <mergeCell ref="F43:F48"/>
  </mergeCells>
  <conditionalFormatting sqref="J41 J50 J52 J54:J62 J64:J69 J71:J78 J80:J93 J95:J100 J102:J109 J111:J119 J211 J4:J20 J22:J24 J26:J35 J37:J39 J43:J48 J121:J132 J134:J145 J147:J160 J162:J167 J169:J176 J178:J186 J188:J209 J213:J216 J218:J222">
    <cfRule type="cellIs" dxfId="98" priority="6" operator="equal">
      <formula>"Not Started"</formula>
    </cfRule>
    <cfRule type="cellIs" dxfId="97" priority="7" operator="equal">
      <formula>"In Progress"</formula>
    </cfRule>
    <cfRule type="cellIs" dxfId="96" priority="8" operator="equal">
      <formula>"Fail"</formula>
    </cfRule>
    <cfRule type="cellIs" dxfId="95" priority="9" operator="equal">
      <formula>"Pass"</formula>
    </cfRule>
  </conditionalFormatting>
  <conditionalFormatting sqref="J41 J50 J52 J54:J62 J64:J69 J71:J78 J80:J93 J95:J100 J102:J109 J111:J119 J211 J4:J20 J22:J24 J26:J35 J37:J39 J43:J48 J121:J132 J134:J145 J147:J160 J162:J167 J169:J176 J178:J186 J188:J209 J213:J216 J218:J222">
    <cfRule type="cellIs" dxfId="94" priority="5" operator="equal">
      <formula>"Not Started"</formula>
    </cfRule>
  </conditionalFormatting>
  <conditionalFormatting sqref="J41 J50 J52 J54:J62 J64:J69 J71:J78 J80:J93 J95:J100 J102:J109 J111:J119 J211 J4:J20 J22:J24 J26:J35 J37:J39 J43:J48 J121:J132 J134:J145 J147:J160 J162:J167 J169:J176 J178:J186 J188:J209 J213:J216 J218:J222">
    <cfRule type="cellIs" dxfId="93" priority="2" operator="equal">
      <formula>"In Progress"</formula>
    </cfRule>
    <cfRule type="cellIs" dxfId="92" priority="3" operator="equal">
      <formula>"Fail"</formula>
    </cfRule>
    <cfRule type="cellIs" dxfId="91" priority="4" operator="equal">
      <formula>"Pass"</formula>
    </cfRule>
  </conditionalFormatting>
  <conditionalFormatting sqref="J41 J50 J52 J54:J62 J64:J69 J71:J78 J80:J93 J95:J100 J102:J109 J111:J119 J211 J4:J20 J22:J24 J26:J35 J37:J39 J43:J48 J121:J132 J134:J145 J147:J160 J162:J167 J169:J176 J178:J186 J188:J209 J213:J216 J218:J222">
    <cfRule type="cellIs" dxfId="90" priority="1" operator="equal">
      <formula>"Not Applicable"</formula>
    </cfRule>
  </conditionalFormatting>
  <dataValidations count="1">
    <dataValidation type="list" allowBlank="1" showInputMessage="1" showErrorMessage="1" sqref="J213:J216 J4:J20 J22:J24 J26:J35 J41 J37:J39 J50 J52 J54:J62 J64:J69 J71:J78 J95:J100 J80:J93 J102:J109 J111:J119 J43:J48 J121:J132 J134:J145 J147:J160 J162:J167 J169:J176 J178:J186 J211 J188:J209 J218:J222" xr:uid="{7D87FC2C-3E19-408B-AEBC-8B8B700FAC58}">
      <formula1>"Pass, Fail, Not Started, Not Applicable"</formula1>
    </dataValidation>
  </dataValidation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B050-7E05-49C9-9E28-6C9F13208076}">
  <dimension ref="A1:T226"/>
  <sheetViews>
    <sheetView topLeftCell="A3" zoomScale="80" zoomScaleNormal="80" workbookViewId="0">
      <selection activeCell="J4" sqref="J4"/>
    </sheetView>
  </sheetViews>
  <sheetFormatPr defaultRowHeight="14.4" x14ac:dyDescent="0.3"/>
  <cols>
    <col min="1" max="2" width="16.33203125" style="1" customWidth="1"/>
    <col min="3" max="3" width="15.88671875" style="1" customWidth="1"/>
    <col min="4" max="4" width="17.33203125" style="1" customWidth="1"/>
    <col min="5" max="5" width="19.33203125" style="1" customWidth="1"/>
    <col min="6" max="6" width="27.33203125" style="1" customWidth="1"/>
    <col min="8" max="8" width="37" style="1" customWidth="1"/>
    <col min="9" max="9" width="34.6640625" style="1" customWidth="1"/>
    <col min="10" max="10" width="16.5546875" customWidth="1"/>
    <col min="11" max="11" width="31.6640625" style="1" customWidth="1"/>
    <col min="14" max="19" width="14" customWidth="1"/>
    <col min="20" max="20" width="1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3" t="s">
        <v>9</v>
      </c>
    </row>
    <row r="4" spans="1:20" ht="101.4" thickBot="1" x14ac:dyDescent="0.35">
      <c r="A4" s="100" t="s">
        <v>434</v>
      </c>
      <c r="B4" s="100" t="s">
        <v>436</v>
      </c>
      <c r="C4" s="100" t="s">
        <v>437</v>
      </c>
      <c r="D4" s="100" t="s">
        <v>445</v>
      </c>
      <c r="E4" s="100" t="s">
        <v>438</v>
      </c>
      <c r="F4" s="100" t="s">
        <v>439</v>
      </c>
      <c r="G4" s="12">
        <v>1</v>
      </c>
      <c r="H4" s="8" t="s">
        <v>11</v>
      </c>
      <c r="I4" s="8" t="s">
        <v>12</v>
      </c>
      <c r="J4" s="5" t="s">
        <v>10</v>
      </c>
      <c r="K4" s="8"/>
      <c r="N4" s="18" t="s">
        <v>409</v>
      </c>
      <c r="O4" s="19" t="s">
        <v>410</v>
      </c>
      <c r="P4" s="19" t="s">
        <v>433</v>
      </c>
      <c r="Q4" s="25" t="s">
        <v>406</v>
      </c>
      <c r="R4" s="23" t="s">
        <v>407</v>
      </c>
      <c r="S4" s="24" t="s">
        <v>408</v>
      </c>
      <c r="T4" s="55" t="s">
        <v>592</v>
      </c>
    </row>
    <row r="5" spans="1:20" ht="115.2" x14ac:dyDescent="0.3">
      <c r="A5" s="100"/>
      <c r="B5" s="100"/>
      <c r="C5" s="100"/>
      <c r="D5" s="100"/>
      <c r="E5" s="100"/>
      <c r="F5" s="100"/>
      <c r="G5" s="12">
        <v>2</v>
      </c>
      <c r="H5" s="8" t="s">
        <v>376</v>
      </c>
      <c r="I5" s="8" t="s">
        <v>377</v>
      </c>
      <c r="J5" s="5" t="s">
        <v>10</v>
      </c>
      <c r="K5" s="8"/>
      <c r="N5" s="26" t="s">
        <v>445</v>
      </c>
      <c r="O5" s="33" t="s">
        <v>416</v>
      </c>
      <c r="P5" s="27">
        <f>G21*1</f>
        <v>18</v>
      </c>
      <c r="Q5" s="27">
        <f>COUNTIF(J4:J21,"Not Started")</f>
        <v>18</v>
      </c>
      <c r="R5" s="27">
        <f>COUNTIF(J4:J21,"Pass")</f>
        <v>0</v>
      </c>
      <c r="S5" s="27">
        <f>COUNTIF(J4:J21,"Fail")</f>
        <v>0</v>
      </c>
      <c r="T5" s="28">
        <f>COUNTIF(J4:J21,"Not Applicable")</f>
        <v>0</v>
      </c>
    </row>
    <row r="6" spans="1:20" ht="187.2" x14ac:dyDescent="0.3">
      <c r="A6" s="100"/>
      <c r="B6" s="100"/>
      <c r="C6" s="100"/>
      <c r="D6" s="100"/>
      <c r="E6" s="100"/>
      <c r="F6" s="100"/>
      <c r="G6" s="12">
        <v>3</v>
      </c>
      <c r="H6" s="8" t="s">
        <v>13</v>
      </c>
      <c r="I6" s="8" t="s">
        <v>12</v>
      </c>
      <c r="J6" s="5" t="s">
        <v>10</v>
      </c>
      <c r="K6" s="8"/>
      <c r="N6" s="29" t="s">
        <v>446</v>
      </c>
      <c r="O6" s="8" t="s">
        <v>414</v>
      </c>
      <c r="P6" s="4">
        <f>G25*1</f>
        <v>3</v>
      </c>
      <c r="Q6" s="4">
        <f>COUNTIF(J23:J25,"Not Started")</f>
        <v>3</v>
      </c>
      <c r="R6" s="4">
        <f>COUNTIF(J23:J25,"Pass")</f>
        <v>0</v>
      </c>
      <c r="S6" s="4">
        <f>COUNTIF(J23:J25,"Fail")</f>
        <v>0</v>
      </c>
      <c r="T6" s="30">
        <f>COUNTIF(J23:J25,"Not Applicable")</f>
        <v>0</v>
      </c>
    </row>
    <row r="7" spans="1:20" ht="57.6" x14ac:dyDescent="0.3">
      <c r="A7" s="100"/>
      <c r="B7" s="100"/>
      <c r="C7" s="100"/>
      <c r="D7" s="100"/>
      <c r="E7" s="100"/>
      <c r="F7" s="100"/>
      <c r="G7" s="12">
        <v>4</v>
      </c>
      <c r="H7" s="8" t="s">
        <v>14</v>
      </c>
      <c r="I7" s="8" t="s">
        <v>12</v>
      </c>
      <c r="J7" s="5" t="s">
        <v>10</v>
      </c>
      <c r="K7" s="8"/>
      <c r="N7" s="29" t="s">
        <v>447</v>
      </c>
      <c r="O7" s="8" t="s">
        <v>414</v>
      </c>
      <c r="P7" s="4">
        <f>G36*1</f>
        <v>10</v>
      </c>
      <c r="Q7" s="4">
        <f>COUNTIF(J27:J36,"Not Started")</f>
        <v>10</v>
      </c>
      <c r="R7" s="4">
        <f>COUNTIF(J27:J36,"Pass")</f>
        <v>0</v>
      </c>
      <c r="S7" s="4">
        <f>COUNTIF(J27:J36,"Fail")</f>
        <v>0</v>
      </c>
      <c r="T7" s="30">
        <f>COUNTIF(J27:J36,"Not Applicable")</f>
        <v>0</v>
      </c>
    </row>
    <row r="8" spans="1:20" ht="100.8" x14ac:dyDescent="0.3">
      <c r="A8" s="100"/>
      <c r="B8" s="100"/>
      <c r="C8" s="100"/>
      <c r="D8" s="100"/>
      <c r="E8" s="100"/>
      <c r="F8" s="100"/>
      <c r="G8" s="12">
        <v>5</v>
      </c>
      <c r="H8" s="8" t="s">
        <v>15</v>
      </c>
      <c r="I8" s="8" t="s">
        <v>12</v>
      </c>
      <c r="J8" s="5" t="s">
        <v>10</v>
      </c>
      <c r="K8" s="8"/>
      <c r="N8" s="29" t="s">
        <v>448</v>
      </c>
      <c r="O8" s="8" t="s">
        <v>415</v>
      </c>
      <c r="P8" s="4">
        <f>G40*1</f>
        <v>3</v>
      </c>
      <c r="Q8" s="4">
        <f>COUNTIF(J38:J40,"Not Started")</f>
        <v>3</v>
      </c>
      <c r="R8" s="4">
        <f>COUNTIF(J38:J40,"Pass")</f>
        <v>0</v>
      </c>
      <c r="S8" s="4">
        <f>COUNTIF(J38:J40,"Fail")</f>
        <v>0</v>
      </c>
      <c r="T8" s="30">
        <f>COUNTIF(J38:J40,"Not Applicable")</f>
        <v>0</v>
      </c>
    </row>
    <row r="9" spans="1:20" ht="28.8" x14ac:dyDescent="0.3">
      <c r="A9" s="100"/>
      <c r="B9" s="100"/>
      <c r="C9" s="100"/>
      <c r="D9" s="100"/>
      <c r="E9" s="100"/>
      <c r="F9" s="100"/>
      <c r="G9" s="12">
        <v>6</v>
      </c>
      <c r="H9" s="8" t="s">
        <v>378</v>
      </c>
      <c r="I9" s="8" t="s">
        <v>379</v>
      </c>
      <c r="J9" s="5" t="s">
        <v>10</v>
      </c>
      <c r="K9" s="8"/>
      <c r="N9" s="29" t="s">
        <v>449</v>
      </c>
      <c r="O9" s="8" t="s">
        <v>416</v>
      </c>
      <c r="P9" s="4">
        <f>G42*1</f>
        <v>1</v>
      </c>
      <c r="Q9" s="4">
        <f>COUNTIF(J42:J42,"Not Started")</f>
        <v>1</v>
      </c>
      <c r="R9" s="4">
        <f>COUNTIF(J42:J42,"Pass")</f>
        <v>0</v>
      </c>
      <c r="S9" s="4">
        <f>COUNTIF(J42:J42,"Fail")</f>
        <v>0</v>
      </c>
      <c r="T9" s="30">
        <f>COUNTIF(J42:J42,"Not Applicable")</f>
        <v>0</v>
      </c>
    </row>
    <row r="10" spans="1:20" ht="43.2" x14ac:dyDescent="0.3">
      <c r="A10" s="100"/>
      <c r="B10" s="100"/>
      <c r="C10" s="100"/>
      <c r="D10" s="100"/>
      <c r="E10" s="100"/>
      <c r="F10" s="100"/>
      <c r="G10" s="12">
        <v>7</v>
      </c>
      <c r="H10" s="8" t="s">
        <v>380</v>
      </c>
      <c r="I10" s="8" t="s">
        <v>381</v>
      </c>
      <c r="J10" s="5" t="s">
        <v>10</v>
      </c>
      <c r="K10" s="8"/>
      <c r="N10" s="29" t="s">
        <v>450</v>
      </c>
      <c r="O10" s="8" t="s">
        <v>416</v>
      </c>
      <c r="P10" s="4">
        <f>G49*1</f>
        <v>6</v>
      </c>
      <c r="Q10" s="4">
        <f>COUNTIF(J44:J49,"Not Started")</f>
        <v>6</v>
      </c>
      <c r="R10" s="4">
        <f>COUNTIF(J44:J49,"Pass")</f>
        <v>0</v>
      </c>
      <c r="S10" s="4">
        <f>COUNTIF(J44:J49,"Fail")</f>
        <v>0</v>
      </c>
      <c r="T10" s="30">
        <f>COUNTIF(J44:J49,"Not Applicable")</f>
        <v>0</v>
      </c>
    </row>
    <row r="11" spans="1:20" ht="273.60000000000002" x14ac:dyDescent="0.3">
      <c r="A11" s="100"/>
      <c r="B11" s="100"/>
      <c r="C11" s="100"/>
      <c r="D11" s="100"/>
      <c r="E11" s="100"/>
      <c r="F11" s="100"/>
      <c r="G11" s="12">
        <v>8</v>
      </c>
      <c r="H11" s="8" t="s">
        <v>18</v>
      </c>
      <c r="I11" s="8" t="s">
        <v>19</v>
      </c>
      <c r="J11" s="5" t="s">
        <v>10</v>
      </c>
      <c r="K11" s="8"/>
      <c r="N11" s="29" t="s">
        <v>451</v>
      </c>
      <c r="O11" s="8" t="s">
        <v>416</v>
      </c>
      <c r="P11" s="4">
        <f>G51*1</f>
        <v>1</v>
      </c>
      <c r="Q11" s="4">
        <f>COUNTIF(J51:J51,"Not Started")</f>
        <v>1</v>
      </c>
      <c r="R11" s="4">
        <f>COUNTIF(J51:J51,"Pass")</f>
        <v>0</v>
      </c>
      <c r="S11" s="4">
        <f>COUNTIF(J51:J51,"Fail")</f>
        <v>0</v>
      </c>
      <c r="T11" s="30">
        <f>COUNTIF(J51:J51,"Not Applicable")</f>
        <v>0</v>
      </c>
    </row>
    <row r="12" spans="1:20" ht="57.6" x14ac:dyDescent="0.3">
      <c r="A12" s="100"/>
      <c r="B12" s="100"/>
      <c r="C12" s="100"/>
      <c r="D12" s="100"/>
      <c r="E12" s="100"/>
      <c r="F12" s="100"/>
      <c r="G12" s="12">
        <v>9</v>
      </c>
      <c r="H12" s="8" t="s">
        <v>20</v>
      </c>
      <c r="I12" s="8" t="s">
        <v>12</v>
      </c>
      <c r="J12" s="5" t="s">
        <v>10</v>
      </c>
      <c r="K12" s="8"/>
      <c r="N12" s="29" t="s">
        <v>452</v>
      </c>
      <c r="O12" s="8" t="s">
        <v>416</v>
      </c>
      <c r="P12" s="4">
        <f>G53*1</f>
        <v>1</v>
      </c>
      <c r="Q12" s="4">
        <f>COUNTIF(J53:J53,"Not Started")</f>
        <v>1</v>
      </c>
      <c r="R12" s="4">
        <f>COUNTIF(J53:J53,"Pass")</f>
        <v>0</v>
      </c>
      <c r="S12" s="4">
        <f>COUNTIF(J53:J53,"Fail")</f>
        <v>0</v>
      </c>
      <c r="T12" s="30">
        <f>COUNTIF(J53:J53,"Not Applicable")</f>
        <v>0</v>
      </c>
    </row>
    <row r="13" spans="1:20" ht="72" x14ac:dyDescent="0.3">
      <c r="A13" s="100"/>
      <c r="B13" s="100"/>
      <c r="C13" s="100"/>
      <c r="D13" s="100"/>
      <c r="E13" s="100"/>
      <c r="F13" s="100"/>
      <c r="G13" s="12">
        <v>10</v>
      </c>
      <c r="H13" s="8" t="s">
        <v>21</v>
      </c>
      <c r="I13" s="8" t="s">
        <v>22</v>
      </c>
      <c r="J13" s="5" t="s">
        <v>10</v>
      </c>
      <c r="K13" s="8"/>
      <c r="N13" s="29" t="s">
        <v>453</v>
      </c>
      <c r="O13" s="8" t="s">
        <v>417</v>
      </c>
      <c r="P13" s="4">
        <f>G63*1</f>
        <v>9</v>
      </c>
      <c r="Q13" s="4">
        <f>COUNTIF(J55:J63,"Not Started")</f>
        <v>0</v>
      </c>
      <c r="R13" s="4">
        <f>COUNTIF(J55:J63,"Pass")</f>
        <v>0</v>
      </c>
      <c r="S13" s="4">
        <f>COUNTIF(J55:J63,"Fail")</f>
        <v>0</v>
      </c>
      <c r="T13" s="30">
        <f>COUNTIF(J55:J63,"Not Applicable")</f>
        <v>9</v>
      </c>
    </row>
    <row r="14" spans="1:20" ht="72" x14ac:dyDescent="0.3">
      <c r="A14" s="100"/>
      <c r="B14" s="100"/>
      <c r="C14" s="100"/>
      <c r="D14" s="100"/>
      <c r="E14" s="100"/>
      <c r="F14" s="100"/>
      <c r="G14" s="12">
        <v>11</v>
      </c>
      <c r="H14" s="8" t="s">
        <v>23</v>
      </c>
      <c r="I14" s="8" t="s">
        <v>22</v>
      </c>
      <c r="J14" s="5" t="s">
        <v>10</v>
      </c>
      <c r="K14" s="8"/>
      <c r="N14" s="29" t="s">
        <v>454</v>
      </c>
      <c r="O14" s="8" t="s">
        <v>417</v>
      </c>
      <c r="P14" s="4">
        <f>G70*1</f>
        <v>6</v>
      </c>
      <c r="Q14" s="4">
        <f>COUNTIF(J65:J70,"Not Started")</f>
        <v>0</v>
      </c>
      <c r="R14" s="4">
        <f>COUNTIF(J65:J70,"Pass")</f>
        <v>0</v>
      </c>
      <c r="S14" s="4">
        <f>COUNTIF(J65:J70,"Fail")</f>
        <v>0</v>
      </c>
      <c r="T14" s="30">
        <f>COUNTIF(J65:J70,"Not Applicable")</f>
        <v>6</v>
      </c>
    </row>
    <row r="15" spans="1:20" ht="201.6" x14ac:dyDescent="0.3">
      <c r="A15" s="100"/>
      <c r="B15" s="100"/>
      <c r="C15" s="100"/>
      <c r="D15" s="100"/>
      <c r="E15" s="100"/>
      <c r="F15" s="100"/>
      <c r="G15" s="12">
        <v>12</v>
      </c>
      <c r="H15" s="8" t="s">
        <v>24</v>
      </c>
      <c r="I15" s="8" t="s">
        <v>25</v>
      </c>
      <c r="J15" s="5" t="s">
        <v>10</v>
      </c>
      <c r="K15" s="8"/>
      <c r="N15" s="29" t="s">
        <v>455</v>
      </c>
      <c r="O15" s="8" t="s">
        <v>417</v>
      </c>
      <c r="P15" s="4">
        <f>G79*1</f>
        <v>8</v>
      </c>
      <c r="Q15" s="4">
        <f>COUNTIF(J72:J79,"Not Started")</f>
        <v>0</v>
      </c>
      <c r="R15" s="4">
        <f>COUNTIF(J72:J79,"Pass")</f>
        <v>0</v>
      </c>
      <c r="S15" s="4">
        <f>COUNTIF(J72:J79,"Fail")</f>
        <v>0</v>
      </c>
      <c r="T15" s="30">
        <f>COUNTIF(J72:J79,"Not Applicable")</f>
        <v>8</v>
      </c>
    </row>
    <row r="16" spans="1:20" ht="86.4" x14ac:dyDescent="0.3">
      <c r="A16" s="100"/>
      <c r="B16" s="100"/>
      <c r="C16" s="100"/>
      <c r="D16" s="100"/>
      <c r="E16" s="100"/>
      <c r="F16" s="100"/>
      <c r="G16" s="12">
        <v>13</v>
      </c>
      <c r="H16" s="8" t="s">
        <v>26</v>
      </c>
      <c r="I16" s="8" t="s">
        <v>27</v>
      </c>
      <c r="J16" s="5" t="s">
        <v>10</v>
      </c>
      <c r="K16" s="8"/>
      <c r="N16" s="29" t="s">
        <v>456</v>
      </c>
      <c r="O16" s="8" t="s">
        <v>417</v>
      </c>
      <c r="P16" s="4">
        <f>G94*1</f>
        <v>14</v>
      </c>
      <c r="Q16" s="4">
        <f>COUNTIF(J81:J94,"Not Started")</f>
        <v>0</v>
      </c>
      <c r="R16" s="4">
        <f>COUNTIF(J81:J94,"Pass")</f>
        <v>0</v>
      </c>
      <c r="S16" s="4">
        <f>COUNTIF(J81:J94,"Fail")</f>
        <v>0</v>
      </c>
      <c r="T16" s="30">
        <f>COUNTIF(J81:J94,"Not Applicable")</f>
        <v>14</v>
      </c>
    </row>
    <row r="17" spans="1:20" ht="72" x14ac:dyDescent="0.3">
      <c r="A17" s="100"/>
      <c r="B17" s="100"/>
      <c r="C17" s="100"/>
      <c r="D17" s="100"/>
      <c r="E17" s="100"/>
      <c r="F17" s="100"/>
      <c r="G17" s="12">
        <v>14</v>
      </c>
      <c r="H17" s="8" t="s">
        <v>28</v>
      </c>
      <c r="I17" s="8" t="s">
        <v>29</v>
      </c>
      <c r="J17" s="5" t="s">
        <v>10</v>
      </c>
      <c r="K17" s="8"/>
      <c r="N17" s="29" t="s">
        <v>457</v>
      </c>
      <c r="O17" s="8" t="s">
        <v>417</v>
      </c>
      <c r="P17" s="4">
        <f>G101*1</f>
        <v>6</v>
      </c>
      <c r="Q17" s="4">
        <f>COUNTIF(J96:J101,"Not Started")</f>
        <v>0</v>
      </c>
      <c r="R17" s="4">
        <f>COUNTIF(J96:J101,"Pass")</f>
        <v>0</v>
      </c>
      <c r="S17" s="4">
        <f>COUNTIF(J96:J101,"Fail")</f>
        <v>0</v>
      </c>
      <c r="T17" s="30">
        <f>COUNTIF(J96:J101,"Not Applicable")</f>
        <v>6</v>
      </c>
    </row>
    <row r="18" spans="1:20" ht="72" x14ac:dyDescent="0.3">
      <c r="A18" s="100"/>
      <c r="B18" s="100"/>
      <c r="C18" s="100"/>
      <c r="D18" s="100"/>
      <c r="E18" s="100"/>
      <c r="F18" s="100"/>
      <c r="G18" s="12">
        <v>15</v>
      </c>
      <c r="H18" s="8" t="s">
        <v>30</v>
      </c>
      <c r="I18" s="8" t="s">
        <v>31</v>
      </c>
      <c r="J18" s="5" t="s">
        <v>10</v>
      </c>
      <c r="K18" s="8" t="s">
        <v>593</v>
      </c>
      <c r="N18" s="29" t="s">
        <v>458</v>
      </c>
      <c r="O18" s="8" t="s">
        <v>417</v>
      </c>
      <c r="P18" s="4">
        <f>G110*1</f>
        <v>8</v>
      </c>
      <c r="Q18" s="4">
        <f>COUNTIF(J103:J110,"Not Started")</f>
        <v>0</v>
      </c>
      <c r="R18" s="4">
        <f>COUNTIF(J103:J110,"Pass")</f>
        <v>0</v>
      </c>
      <c r="S18" s="4">
        <f>COUNTIF(J103:J110,"Fail")</f>
        <v>0</v>
      </c>
      <c r="T18" s="30">
        <f>COUNTIF(J103:J110,"Not Applicable")</f>
        <v>8</v>
      </c>
    </row>
    <row r="19" spans="1:20" ht="72" x14ac:dyDescent="0.3">
      <c r="A19" s="100"/>
      <c r="B19" s="100"/>
      <c r="C19" s="100"/>
      <c r="D19" s="100"/>
      <c r="E19" s="100"/>
      <c r="F19" s="100"/>
      <c r="G19" s="12">
        <v>16</v>
      </c>
      <c r="H19" s="8" t="s">
        <v>32</v>
      </c>
      <c r="I19" s="8" t="s">
        <v>435</v>
      </c>
      <c r="J19" s="5" t="s">
        <v>10</v>
      </c>
      <c r="K19" s="8" t="s">
        <v>593</v>
      </c>
      <c r="N19" s="29" t="s">
        <v>459</v>
      </c>
      <c r="O19" s="8" t="s">
        <v>417</v>
      </c>
      <c r="P19" s="4">
        <f>G120*1</f>
        <v>9</v>
      </c>
      <c r="Q19" s="4">
        <f>COUNTIF(J112:J120,"Not Started")</f>
        <v>0</v>
      </c>
      <c r="R19" s="4">
        <f>COUNTIF(J112:J120,"Pass")</f>
        <v>0</v>
      </c>
      <c r="S19" s="4">
        <f>COUNTIF(J112:J120,"Fail")</f>
        <v>0</v>
      </c>
      <c r="T19" s="30">
        <f>COUNTIF(J112:J120,"Not Applicable")</f>
        <v>9</v>
      </c>
    </row>
    <row r="20" spans="1:20" ht="72" x14ac:dyDescent="0.3">
      <c r="A20" s="100"/>
      <c r="B20" s="100"/>
      <c r="C20" s="100"/>
      <c r="D20" s="100"/>
      <c r="E20" s="100"/>
      <c r="F20" s="100"/>
      <c r="G20" s="12">
        <v>17</v>
      </c>
      <c r="H20" s="8" t="s">
        <v>382</v>
      </c>
      <c r="I20" s="8" t="s">
        <v>383</v>
      </c>
      <c r="J20" s="5" t="s">
        <v>10</v>
      </c>
      <c r="K20" s="8"/>
      <c r="N20" s="29" t="s">
        <v>460</v>
      </c>
      <c r="O20" s="8" t="s">
        <v>417</v>
      </c>
      <c r="P20" s="4">
        <f>G133*1</f>
        <v>12</v>
      </c>
      <c r="Q20" s="4">
        <f>COUNTIF(J122:J133,"Not Started")</f>
        <v>12</v>
      </c>
      <c r="R20" s="4">
        <f>COUNTIF(J122:J133,"Pass")</f>
        <v>0</v>
      </c>
      <c r="S20" s="4">
        <f>COUNTIF(J122:J133,"Fail")</f>
        <v>0</v>
      </c>
      <c r="T20" s="30">
        <f>COUNTIF(J122:J133,"Not Applicable")</f>
        <v>0</v>
      </c>
    </row>
    <row r="21" spans="1:20" ht="201.6" x14ac:dyDescent="0.3">
      <c r="A21" s="100"/>
      <c r="B21" s="100"/>
      <c r="C21" s="100"/>
      <c r="D21" s="100"/>
      <c r="E21" s="100"/>
      <c r="F21" s="100"/>
      <c r="G21" s="12">
        <v>18</v>
      </c>
      <c r="H21" s="8" t="s">
        <v>24</v>
      </c>
      <c r="I21" s="8" t="s">
        <v>25</v>
      </c>
      <c r="J21" s="5" t="s">
        <v>10</v>
      </c>
      <c r="K21" s="8"/>
      <c r="N21" s="29" t="s">
        <v>461</v>
      </c>
      <c r="O21" s="8" t="s">
        <v>417</v>
      </c>
      <c r="P21" s="4">
        <f>G146*1</f>
        <v>12</v>
      </c>
      <c r="Q21" s="4">
        <f>COUNTIF(J135:J146,"Not Started")</f>
        <v>12</v>
      </c>
      <c r="R21" s="4">
        <f>COUNTIF(J135:J146,"Pass")</f>
        <v>0</v>
      </c>
      <c r="S21" s="4">
        <f>COUNTIF(J135:J146,"Fail")</f>
        <v>0</v>
      </c>
      <c r="T21" s="30">
        <f>COUNTIF(J135:J146,"Not Applicable")</f>
        <v>0</v>
      </c>
    </row>
    <row r="22" spans="1:20" ht="72" x14ac:dyDescent="0.3">
      <c r="A22" s="14"/>
      <c r="B22" s="14"/>
      <c r="C22" s="14"/>
      <c r="D22" s="14"/>
      <c r="E22" s="14"/>
      <c r="F22" s="14"/>
      <c r="G22" s="11"/>
      <c r="H22" s="7"/>
      <c r="I22" s="7"/>
      <c r="J22" s="7"/>
      <c r="K22" s="7"/>
      <c r="N22" s="29" t="s">
        <v>462</v>
      </c>
      <c r="O22" s="8" t="s">
        <v>417</v>
      </c>
      <c r="P22" s="4">
        <f>G161*1</f>
        <v>14</v>
      </c>
      <c r="Q22" s="4">
        <f>COUNTIF(J148:J161,"Not Started")</f>
        <v>14</v>
      </c>
      <c r="R22" s="4">
        <f>COUNTIF(J148:J161,"Pass")</f>
        <v>0</v>
      </c>
      <c r="S22" s="4">
        <f>COUNTIF(J148:J161,"Fail")</f>
        <v>0</v>
      </c>
      <c r="T22" s="30">
        <f>COUNTIF(J148:J161,"Not Applicable")</f>
        <v>0</v>
      </c>
    </row>
    <row r="23" spans="1:20" ht="72" x14ac:dyDescent="0.3">
      <c r="A23" s="94" t="s">
        <v>434</v>
      </c>
      <c r="B23" s="94" t="s">
        <v>436</v>
      </c>
      <c r="C23" s="94" t="s">
        <v>437</v>
      </c>
      <c r="D23" s="94" t="s">
        <v>446</v>
      </c>
      <c r="E23" s="94" t="s">
        <v>40</v>
      </c>
      <c r="F23" s="94" t="s">
        <v>47</v>
      </c>
      <c r="G23" s="12">
        <v>1</v>
      </c>
      <c r="H23" s="8" t="s">
        <v>41</v>
      </c>
      <c r="I23" s="8" t="s">
        <v>42</v>
      </c>
      <c r="J23" s="5" t="s">
        <v>10</v>
      </c>
      <c r="K23" s="8"/>
      <c r="N23" s="29" t="s">
        <v>463</v>
      </c>
      <c r="O23" s="8" t="s">
        <v>417</v>
      </c>
      <c r="P23" s="4">
        <f>G168*1</f>
        <v>6</v>
      </c>
      <c r="Q23" s="4">
        <f>COUNTIF(J163:J168,"Not Started")</f>
        <v>6</v>
      </c>
      <c r="R23" s="4">
        <f>COUNTIF(J163:J168,"Pass")</f>
        <v>0</v>
      </c>
      <c r="S23" s="4">
        <f>COUNTIF(J163:J168,"Fail")</f>
        <v>0</v>
      </c>
      <c r="T23" s="30">
        <f>COUNTIF(J163:J168,"Not Applicable")</f>
        <v>0</v>
      </c>
    </row>
    <row r="24" spans="1:20" ht="86.4" x14ac:dyDescent="0.3">
      <c r="A24" s="95"/>
      <c r="B24" s="95"/>
      <c r="C24" s="95"/>
      <c r="D24" s="95"/>
      <c r="E24" s="95"/>
      <c r="F24" s="95"/>
      <c r="G24" s="12">
        <v>2</v>
      </c>
      <c r="H24" s="8" t="s">
        <v>43</v>
      </c>
      <c r="I24" s="8" t="s">
        <v>44</v>
      </c>
      <c r="J24" s="5" t="s">
        <v>10</v>
      </c>
      <c r="K24" s="8"/>
      <c r="N24" s="29" t="s">
        <v>464</v>
      </c>
      <c r="O24" s="8" t="s">
        <v>417</v>
      </c>
      <c r="P24" s="4">
        <f>G177*1</f>
        <v>8</v>
      </c>
      <c r="Q24" s="4">
        <f>COUNTIF(J170:J177,"Not Started")</f>
        <v>8</v>
      </c>
      <c r="R24" s="4">
        <f>COUNTIF(J170:J177,"Pass")</f>
        <v>0</v>
      </c>
      <c r="S24" s="4">
        <f>COUNTIF(J170:J177,"Fail")</f>
        <v>0</v>
      </c>
      <c r="T24" s="30">
        <f>COUNTIF(J170:J177,"Not Applicable")</f>
        <v>0</v>
      </c>
    </row>
    <row r="25" spans="1:20" ht="72" x14ac:dyDescent="0.3">
      <c r="A25" s="96"/>
      <c r="B25" s="96"/>
      <c r="C25" s="96"/>
      <c r="D25" s="96"/>
      <c r="E25" s="96"/>
      <c r="F25" s="96"/>
      <c r="G25" s="12">
        <v>3</v>
      </c>
      <c r="H25" s="8" t="s">
        <v>45</v>
      </c>
      <c r="I25" s="8" t="s">
        <v>46</v>
      </c>
      <c r="J25" s="5" t="s">
        <v>10</v>
      </c>
      <c r="K25" s="8"/>
      <c r="N25" s="29" t="s">
        <v>465</v>
      </c>
      <c r="O25" s="8" t="s">
        <v>417</v>
      </c>
      <c r="P25" s="4">
        <f>G187*1</f>
        <v>9</v>
      </c>
      <c r="Q25" s="4">
        <f>COUNTIF(J179:J187,"Not Started")</f>
        <v>9</v>
      </c>
      <c r="R25" s="4">
        <f>COUNTIF(J179:J187,"Pass")</f>
        <v>0</v>
      </c>
      <c r="S25" s="4">
        <f>COUNTIF(J179:J187,"Fail")</f>
        <v>0</v>
      </c>
      <c r="T25" s="30">
        <f>COUNTIF(J179:J187,"Not Applicable")</f>
        <v>0</v>
      </c>
    </row>
    <row r="26" spans="1:20" ht="72" x14ac:dyDescent="0.3">
      <c r="A26" s="14"/>
      <c r="B26" s="14"/>
      <c r="C26" s="14"/>
      <c r="D26" s="14"/>
      <c r="E26" s="14"/>
      <c r="F26" s="14"/>
      <c r="G26" s="11"/>
      <c r="H26" s="7"/>
      <c r="I26" s="7"/>
      <c r="J26" s="7"/>
      <c r="K26" s="7"/>
      <c r="N26" s="29" t="s">
        <v>466</v>
      </c>
      <c r="O26" s="8" t="s">
        <v>417</v>
      </c>
      <c r="P26" s="4">
        <f>G210*1</f>
        <v>22</v>
      </c>
      <c r="Q26" s="4">
        <f>COUNTIF(J189:J210,"Not Started")</f>
        <v>22</v>
      </c>
      <c r="R26" s="4">
        <f>COUNTIF(J189:J210,"Pass")</f>
        <v>0</v>
      </c>
      <c r="S26" s="4">
        <f>COUNTIF(J189:J210,"Fail")</f>
        <v>0</v>
      </c>
      <c r="T26" s="30">
        <f>COUNTIF(J189:J210,"Not Applicable")</f>
        <v>0</v>
      </c>
    </row>
    <row r="27" spans="1:20" ht="57.6" x14ac:dyDescent="0.3">
      <c r="A27" s="94" t="s">
        <v>434</v>
      </c>
      <c r="B27" s="94" t="s">
        <v>436</v>
      </c>
      <c r="C27" s="94" t="s">
        <v>437</v>
      </c>
      <c r="D27" s="94" t="s">
        <v>447</v>
      </c>
      <c r="E27" s="94" t="s">
        <v>62</v>
      </c>
      <c r="F27" s="94" t="s">
        <v>63</v>
      </c>
      <c r="G27" s="12">
        <v>1</v>
      </c>
      <c r="H27" s="8" t="s">
        <v>48</v>
      </c>
      <c r="I27" s="8" t="s">
        <v>49</v>
      </c>
      <c r="J27" s="5" t="s">
        <v>10</v>
      </c>
      <c r="K27" s="8" t="s">
        <v>589</v>
      </c>
      <c r="N27" s="29" t="s">
        <v>467</v>
      </c>
      <c r="O27" s="39" t="s">
        <v>426</v>
      </c>
      <c r="P27" s="4">
        <f>G212*1</f>
        <v>1</v>
      </c>
      <c r="Q27" s="4">
        <f>COUNTIF(J212:J212,"Not Started")</f>
        <v>1</v>
      </c>
      <c r="R27" s="4">
        <f>COUNTIF(J212:J212,"Pass")</f>
        <v>0</v>
      </c>
      <c r="S27" s="4">
        <f>COUNTIF(J212:J212,"Fail")</f>
        <v>0</v>
      </c>
      <c r="T27" s="30">
        <f>COUNTIF(J212:J212,"Not Applicable")</f>
        <v>0</v>
      </c>
    </row>
    <row r="28" spans="1:20" ht="43.2" x14ac:dyDescent="0.3">
      <c r="A28" s="95"/>
      <c r="B28" s="95"/>
      <c r="C28" s="95"/>
      <c r="D28" s="95"/>
      <c r="E28" s="95"/>
      <c r="F28" s="95"/>
      <c r="G28" s="12">
        <v>2</v>
      </c>
      <c r="H28" s="8" t="s">
        <v>50</v>
      </c>
      <c r="I28" s="8" t="s">
        <v>51</v>
      </c>
      <c r="J28" s="5" t="s">
        <v>10</v>
      </c>
      <c r="K28" s="8" t="s">
        <v>589</v>
      </c>
      <c r="N28" s="29" t="s">
        <v>468</v>
      </c>
      <c r="O28" s="39" t="s">
        <v>427</v>
      </c>
      <c r="P28" s="4">
        <f>G217*1</f>
        <v>4</v>
      </c>
      <c r="Q28" s="4">
        <f>COUNTIF(J214:J217,"Not Started")</f>
        <v>4</v>
      </c>
      <c r="R28" s="4">
        <f>COUNTIF(J214:J217,"Pass")</f>
        <v>0</v>
      </c>
      <c r="S28" s="4">
        <f>COUNTIF(J214:J217,"Fail")</f>
        <v>0</v>
      </c>
      <c r="T28" s="30">
        <f>COUNTIF(J214:J217,"Not Applicable")</f>
        <v>0</v>
      </c>
    </row>
    <row r="29" spans="1:20" ht="43.8" thickBot="1" x14ac:dyDescent="0.35">
      <c r="A29" s="95"/>
      <c r="B29" s="95"/>
      <c r="C29" s="95"/>
      <c r="D29" s="95"/>
      <c r="E29" s="95"/>
      <c r="F29" s="95"/>
      <c r="G29" s="12">
        <v>3</v>
      </c>
      <c r="H29" s="8" t="s">
        <v>52</v>
      </c>
      <c r="I29" s="8" t="s">
        <v>51</v>
      </c>
      <c r="J29" s="5" t="s">
        <v>10</v>
      </c>
      <c r="K29" s="8" t="s">
        <v>589</v>
      </c>
      <c r="N29" s="36" t="s">
        <v>469</v>
      </c>
      <c r="O29" s="90" t="s">
        <v>425</v>
      </c>
      <c r="P29" s="51">
        <f>G223*1</f>
        <v>5</v>
      </c>
      <c r="Q29" s="51">
        <f>COUNTIF(J219:J223,"Not Started")</f>
        <v>5</v>
      </c>
      <c r="R29" s="51">
        <f>COUNTIF(J219:J223,"Pass")</f>
        <v>0</v>
      </c>
      <c r="S29" s="51">
        <f>COUNTIF(J219:J223,"Fail")</f>
        <v>0</v>
      </c>
      <c r="T29" s="52">
        <f>COUNTIF(J219:J223,"Not Applicable")</f>
        <v>0</v>
      </c>
    </row>
    <row r="30" spans="1:20" ht="43.8" thickBot="1" x14ac:dyDescent="0.35">
      <c r="A30" s="95"/>
      <c r="B30" s="95"/>
      <c r="C30" s="95"/>
      <c r="D30" s="95"/>
      <c r="E30" s="95"/>
      <c r="F30" s="95"/>
      <c r="G30" s="12">
        <v>4</v>
      </c>
      <c r="H30" s="8" t="s">
        <v>53</v>
      </c>
      <c r="I30" s="8" t="s">
        <v>51</v>
      </c>
      <c r="J30" s="5" t="s">
        <v>10</v>
      </c>
      <c r="K30" s="8" t="s">
        <v>589</v>
      </c>
      <c r="O30" s="92" t="s">
        <v>413</v>
      </c>
      <c r="P30" s="71">
        <f>SUM(P5:P29)</f>
        <v>196</v>
      </c>
      <c r="Q30" s="71">
        <f>SUM(Q5:Q29)</f>
        <v>136</v>
      </c>
      <c r="R30" s="71">
        <f>SUM(R5:R29)</f>
        <v>0</v>
      </c>
      <c r="S30" s="71">
        <f>SUM(S5:S29)</f>
        <v>0</v>
      </c>
      <c r="T30" s="72">
        <f>SUM(T5:T29)</f>
        <v>60</v>
      </c>
    </row>
    <row r="31" spans="1:20" ht="43.2" x14ac:dyDescent="0.3">
      <c r="A31" s="95"/>
      <c r="B31" s="95"/>
      <c r="C31" s="95"/>
      <c r="D31" s="95"/>
      <c r="E31" s="95"/>
      <c r="F31" s="95"/>
      <c r="G31" s="12">
        <v>5</v>
      </c>
      <c r="H31" s="8" t="s">
        <v>54</v>
      </c>
      <c r="I31" s="8" t="s">
        <v>51</v>
      </c>
      <c r="J31" s="5" t="s">
        <v>10</v>
      </c>
      <c r="K31" s="8" t="s">
        <v>589</v>
      </c>
    </row>
    <row r="32" spans="1:20" ht="43.2" x14ac:dyDescent="0.3">
      <c r="A32" s="95"/>
      <c r="B32" s="95"/>
      <c r="C32" s="95"/>
      <c r="D32" s="95"/>
      <c r="E32" s="95"/>
      <c r="F32" s="95"/>
      <c r="G32" s="12">
        <v>6</v>
      </c>
      <c r="H32" s="8" t="s">
        <v>55</v>
      </c>
      <c r="I32" s="8" t="s">
        <v>51</v>
      </c>
      <c r="J32" s="5" t="s">
        <v>10</v>
      </c>
      <c r="K32" s="8" t="s">
        <v>589</v>
      </c>
    </row>
    <row r="33" spans="1:11" ht="43.2" x14ac:dyDescent="0.3">
      <c r="A33" s="95"/>
      <c r="B33" s="95"/>
      <c r="C33" s="95"/>
      <c r="D33" s="95"/>
      <c r="E33" s="95"/>
      <c r="F33" s="95"/>
      <c r="G33" s="12">
        <v>7</v>
      </c>
      <c r="H33" s="8" t="s">
        <v>56</v>
      </c>
      <c r="I33" s="8" t="s">
        <v>51</v>
      </c>
      <c r="J33" s="5" t="s">
        <v>10</v>
      </c>
      <c r="K33" s="8"/>
    </row>
    <row r="34" spans="1:11" ht="57.6" x14ac:dyDescent="0.3">
      <c r="A34" s="95"/>
      <c r="B34" s="95"/>
      <c r="C34" s="95"/>
      <c r="D34" s="95"/>
      <c r="E34" s="95"/>
      <c r="F34" s="95"/>
      <c r="G34" s="12">
        <v>8</v>
      </c>
      <c r="H34" s="8" t="s">
        <v>57</v>
      </c>
      <c r="I34" s="8" t="s">
        <v>51</v>
      </c>
      <c r="J34" s="5" t="s">
        <v>10</v>
      </c>
      <c r="K34" s="8"/>
    </row>
    <row r="35" spans="1:11" ht="43.2" x14ac:dyDescent="0.3">
      <c r="A35" s="95"/>
      <c r="B35" s="95"/>
      <c r="C35" s="95"/>
      <c r="D35" s="95"/>
      <c r="E35" s="95"/>
      <c r="F35" s="95"/>
      <c r="G35" s="12">
        <v>9</v>
      </c>
      <c r="H35" s="8" t="s">
        <v>58</v>
      </c>
      <c r="I35" s="8" t="s">
        <v>59</v>
      </c>
      <c r="J35" s="5" t="s">
        <v>10</v>
      </c>
      <c r="K35" s="8"/>
    </row>
    <row r="36" spans="1:11" ht="43.2" x14ac:dyDescent="0.3">
      <c r="A36" s="96"/>
      <c r="B36" s="96"/>
      <c r="C36" s="96"/>
      <c r="D36" s="96"/>
      <c r="E36" s="96"/>
      <c r="F36" s="96"/>
      <c r="G36" s="12">
        <v>10</v>
      </c>
      <c r="H36" s="8" t="s">
        <v>60</v>
      </c>
      <c r="I36" s="8" t="s">
        <v>61</v>
      </c>
      <c r="J36" s="5" t="s">
        <v>10</v>
      </c>
      <c r="K36" s="8"/>
    </row>
    <row r="37" spans="1:11" x14ac:dyDescent="0.3">
      <c r="A37" s="14"/>
      <c r="B37" s="14"/>
      <c r="C37" s="14"/>
      <c r="D37" s="14"/>
      <c r="E37" s="14"/>
      <c r="F37" s="14"/>
      <c r="G37" s="11"/>
      <c r="H37" s="7"/>
      <c r="I37" s="7"/>
      <c r="J37" s="7"/>
      <c r="K37" s="7"/>
    </row>
    <row r="38" spans="1:11" ht="86.4" x14ac:dyDescent="0.3">
      <c r="A38" s="94" t="s">
        <v>470</v>
      </c>
      <c r="B38" s="94" t="s">
        <v>436</v>
      </c>
      <c r="C38" s="94" t="s">
        <v>437</v>
      </c>
      <c r="D38" s="94" t="s">
        <v>448</v>
      </c>
      <c r="E38" s="94" t="s">
        <v>72</v>
      </c>
      <c r="F38" s="94" t="s">
        <v>33</v>
      </c>
      <c r="G38" s="12">
        <v>1</v>
      </c>
      <c r="H38" s="8" t="s">
        <v>66</v>
      </c>
      <c r="I38" s="8" t="s">
        <v>67</v>
      </c>
      <c r="J38" s="5" t="s">
        <v>10</v>
      </c>
      <c r="K38" s="8"/>
    </row>
    <row r="39" spans="1:11" ht="100.8" x14ac:dyDescent="0.3">
      <c r="A39" s="95"/>
      <c r="B39" s="95"/>
      <c r="C39" s="95"/>
      <c r="D39" s="95"/>
      <c r="E39" s="95"/>
      <c r="F39" s="95"/>
      <c r="G39" s="12">
        <v>2</v>
      </c>
      <c r="H39" s="8" t="s">
        <v>68</v>
      </c>
      <c r="I39" s="8" t="s">
        <v>69</v>
      </c>
      <c r="J39" s="5" t="s">
        <v>10</v>
      </c>
      <c r="K39" s="8"/>
    </row>
    <row r="40" spans="1:11" ht="100.8" x14ac:dyDescent="0.3">
      <c r="A40" s="96"/>
      <c r="B40" s="96"/>
      <c r="C40" s="96"/>
      <c r="D40" s="96"/>
      <c r="E40" s="96"/>
      <c r="F40" s="96"/>
      <c r="G40" s="12">
        <v>3</v>
      </c>
      <c r="H40" s="8" t="s">
        <v>70</v>
      </c>
      <c r="I40" s="8" t="s">
        <v>71</v>
      </c>
      <c r="J40" s="5" t="s">
        <v>10</v>
      </c>
      <c r="K40" s="8"/>
    </row>
    <row r="41" spans="1:11" x14ac:dyDescent="0.3">
      <c r="A41" s="14"/>
      <c r="B41" s="14"/>
      <c r="C41" s="14"/>
      <c r="D41" s="14"/>
      <c r="E41" s="14"/>
      <c r="F41" s="14"/>
      <c r="G41" s="11"/>
      <c r="H41" s="7"/>
      <c r="I41" s="7"/>
      <c r="J41" s="7"/>
      <c r="K41" s="7"/>
    </row>
    <row r="42" spans="1:11" ht="86.4" x14ac:dyDescent="0.3">
      <c r="A42" s="20" t="s">
        <v>434</v>
      </c>
      <c r="B42" s="20" t="s">
        <v>436</v>
      </c>
      <c r="C42" s="20" t="s">
        <v>437</v>
      </c>
      <c r="D42" s="20" t="s">
        <v>449</v>
      </c>
      <c r="E42" s="20" t="s">
        <v>385</v>
      </c>
      <c r="F42" s="20" t="s">
        <v>33</v>
      </c>
      <c r="G42" s="12">
        <v>1</v>
      </c>
      <c r="H42" s="8" t="s">
        <v>296</v>
      </c>
      <c r="I42" s="8" t="s">
        <v>297</v>
      </c>
      <c r="J42" s="5" t="s">
        <v>10</v>
      </c>
      <c r="K42" s="8"/>
    </row>
    <row r="43" spans="1:11" x14ac:dyDescent="0.3">
      <c r="A43" s="14"/>
      <c r="B43" s="14"/>
      <c r="C43" s="14"/>
      <c r="D43" s="14"/>
      <c r="E43" s="14"/>
      <c r="F43" s="14"/>
      <c r="G43" s="11"/>
      <c r="H43" s="7"/>
      <c r="I43" s="7"/>
      <c r="J43" s="7"/>
      <c r="K43" s="7"/>
    </row>
    <row r="44" spans="1:11" ht="62.4" customHeight="1" x14ac:dyDescent="0.3">
      <c r="A44" s="94" t="s">
        <v>434</v>
      </c>
      <c r="B44" s="94" t="s">
        <v>436</v>
      </c>
      <c r="C44" s="94" t="s">
        <v>437</v>
      </c>
      <c r="D44" s="94" t="s">
        <v>450</v>
      </c>
      <c r="E44" s="94" t="s">
        <v>386</v>
      </c>
      <c r="F44" s="94" t="s">
        <v>33</v>
      </c>
      <c r="G44" s="12">
        <v>1</v>
      </c>
      <c r="H44" s="8" t="s">
        <v>296</v>
      </c>
      <c r="I44" s="8" t="s">
        <v>300</v>
      </c>
      <c r="J44" s="5" t="s">
        <v>10</v>
      </c>
      <c r="K44" s="8"/>
    </row>
    <row r="45" spans="1:11" ht="72" x14ac:dyDescent="0.3">
      <c r="A45" s="95"/>
      <c r="B45" s="95"/>
      <c r="C45" s="95"/>
      <c r="D45" s="95"/>
      <c r="E45" s="95"/>
      <c r="F45" s="95"/>
      <c r="G45" s="12">
        <v>2</v>
      </c>
      <c r="H45" s="8" t="s">
        <v>80</v>
      </c>
      <c r="I45" s="8" t="s">
        <v>81</v>
      </c>
      <c r="J45" s="5" t="s">
        <v>10</v>
      </c>
      <c r="K45" s="8"/>
    </row>
    <row r="46" spans="1:11" ht="72" x14ac:dyDescent="0.3">
      <c r="A46" s="95"/>
      <c r="B46" s="95"/>
      <c r="C46" s="95"/>
      <c r="D46" s="95"/>
      <c r="E46" s="95"/>
      <c r="F46" s="95"/>
      <c r="G46" s="12">
        <v>3</v>
      </c>
      <c r="H46" s="8" t="s">
        <v>82</v>
      </c>
      <c r="I46" s="8" t="s">
        <v>83</v>
      </c>
      <c r="J46" s="5" t="s">
        <v>10</v>
      </c>
      <c r="K46" s="8"/>
    </row>
    <row r="47" spans="1:11" ht="14.4" customHeight="1" x14ac:dyDescent="0.3">
      <c r="A47" s="95"/>
      <c r="B47" s="95"/>
      <c r="C47" s="95"/>
      <c r="D47" s="95"/>
      <c r="E47" s="95"/>
      <c r="F47" s="95"/>
      <c r="G47" s="12">
        <v>4</v>
      </c>
      <c r="H47" s="8" t="s">
        <v>84</v>
      </c>
      <c r="I47" s="8" t="s">
        <v>85</v>
      </c>
      <c r="J47" s="5" t="s">
        <v>10</v>
      </c>
      <c r="K47" s="8"/>
    </row>
    <row r="48" spans="1:11" ht="86.4" x14ac:dyDescent="0.3">
      <c r="A48" s="95"/>
      <c r="B48" s="95"/>
      <c r="C48" s="95"/>
      <c r="D48" s="95"/>
      <c r="E48" s="95"/>
      <c r="F48" s="95"/>
      <c r="G48" s="12">
        <v>5</v>
      </c>
      <c r="H48" s="8" t="s">
        <v>86</v>
      </c>
      <c r="I48" s="8" t="s">
        <v>87</v>
      </c>
      <c r="J48" s="5" t="s">
        <v>10</v>
      </c>
      <c r="K48" s="8"/>
    </row>
    <row r="49" spans="1:11" ht="43.2" x14ac:dyDescent="0.3">
      <c r="A49" s="96"/>
      <c r="B49" s="96"/>
      <c r="C49" s="96"/>
      <c r="D49" s="96"/>
      <c r="E49" s="96"/>
      <c r="F49" s="96"/>
      <c r="G49" s="12">
        <v>6</v>
      </c>
      <c r="H49" s="8" t="s">
        <v>88</v>
      </c>
      <c r="I49" s="8" t="s">
        <v>89</v>
      </c>
      <c r="J49" s="5" t="s">
        <v>10</v>
      </c>
      <c r="K49" s="8"/>
    </row>
    <row r="50" spans="1:11" x14ac:dyDescent="0.3">
      <c r="A50" s="14"/>
      <c r="B50" s="14"/>
      <c r="C50" s="14"/>
      <c r="D50" s="14"/>
      <c r="E50" s="14"/>
      <c r="F50" s="14"/>
      <c r="G50" s="11"/>
      <c r="H50" s="7"/>
      <c r="I50" s="7"/>
      <c r="J50" s="7"/>
      <c r="K50" s="7"/>
    </row>
    <row r="51" spans="1:11" ht="74.400000000000006" customHeight="1" x14ac:dyDescent="0.3">
      <c r="A51" s="20" t="s">
        <v>434</v>
      </c>
      <c r="B51" s="20" t="s">
        <v>436</v>
      </c>
      <c r="C51" s="20" t="s">
        <v>437</v>
      </c>
      <c r="D51" s="20" t="s">
        <v>451</v>
      </c>
      <c r="E51" s="20" t="s">
        <v>387</v>
      </c>
      <c r="F51" s="20" t="s">
        <v>33</v>
      </c>
      <c r="G51" s="12">
        <v>1</v>
      </c>
      <c r="H51" s="8" t="s">
        <v>296</v>
      </c>
      <c r="I51" s="8" t="s">
        <v>302</v>
      </c>
      <c r="J51" s="5" t="s">
        <v>10</v>
      </c>
      <c r="K51" s="8"/>
    </row>
    <row r="52" spans="1:11" x14ac:dyDescent="0.3">
      <c r="A52" s="14"/>
      <c r="B52" s="14"/>
      <c r="C52" s="14"/>
      <c r="D52" s="14"/>
      <c r="E52" s="14"/>
      <c r="F52" s="14"/>
      <c r="G52" s="11"/>
      <c r="H52" s="7"/>
      <c r="I52" s="7"/>
      <c r="J52" s="7"/>
      <c r="K52" s="7"/>
    </row>
    <row r="53" spans="1:11" ht="86.4" x14ac:dyDescent="0.3">
      <c r="A53" s="20" t="s">
        <v>434</v>
      </c>
      <c r="B53" s="20" t="s">
        <v>436</v>
      </c>
      <c r="C53" s="20" t="s">
        <v>437</v>
      </c>
      <c r="D53" s="20" t="s">
        <v>452</v>
      </c>
      <c r="E53" s="20" t="s">
        <v>389</v>
      </c>
      <c r="F53" s="20" t="s">
        <v>33</v>
      </c>
      <c r="G53" s="12">
        <v>1</v>
      </c>
      <c r="H53" s="8" t="s">
        <v>296</v>
      </c>
      <c r="I53" s="8" t="s">
        <v>302</v>
      </c>
      <c r="J53" s="5" t="s">
        <v>10</v>
      </c>
      <c r="K53" s="8" t="s">
        <v>594</v>
      </c>
    </row>
    <row r="54" spans="1:11" x14ac:dyDescent="0.3">
      <c r="A54" s="14"/>
      <c r="B54" s="14"/>
      <c r="C54" s="14"/>
      <c r="D54" s="14"/>
      <c r="E54" s="14"/>
      <c r="F54" s="14"/>
      <c r="G54" s="11"/>
      <c r="H54" s="7"/>
      <c r="I54" s="7"/>
      <c r="J54" s="7"/>
      <c r="K54" s="7"/>
    </row>
    <row r="55" spans="1:11" ht="28.8" x14ac:dyDescent="0.3">
      <c r="A55" s="94" t="s">
        <v>434</v>
      </c>
      <c r="B55" s="94" t="s">
        <v>436</v>
      </c>
      <c r="C55" s="94" t="s">
        <v>437</v>
      </c>
      <c r="D55" s="94" t="s">
        <v>453</v>
      </c>
      <c r="E55" s="94" t="s">
        <v>390</v>
      </c>
      <c r="F55" s="94" t="s">
        <v>33</v>
      </c>
      <c r="G55" s="12">
        <v>1</v>
      </c>
      <c r="H55" s="8" t="s">
        <v>97</v>
      </c>
      <c r="I55" s="8" t="s">
        <v>98</v>
      </c>
      <c r="J55" s="5" t="s">
        <v>591</v>
      </c>
      <c r="K55" s="8"/>
    </row>
    <row r="56" spans="1:11" ht="86.4" x14ac:dyDescent="0.3">
      <c r="A56" s="95"/>
      <c r="B56" s="95"/>
      <c r="C56" s="95"/>
      <c r="D56" s="95"/>
      <c r="E56" s="95"/>
      <c r="F56" s="95"/>
      <c r="G56" s="12">
        <v>2</v>
      </c>
      <c r="H56" s="8" t="s">
        <v>99</v>
      </c>
      <c r="I56" s="8" t="s">
        <v>304</v>
      </c>
      <c r="J56" s="5" t="s">
        <v>591</v>
      </c>
      <c r="K56" s="8"/>
    </row>
    <row r="57" spans="1:11" ht="86.4" x14ac:dyDescent="0.3">
      <c r="A57" s="95"/>
      <c r="B57" s="95"/>
      <c r="C57" s="95"/>
      <c r="D57" s="95"/>
      <c r="E57" s="95"/>
      <c r="F57" s="95"/>
      <c r="G57" s="12">
        <v>3</v>
      </c>
      <c r="H57" s="8" t="s">
        <v>101</v>
      </c>
      <c r="I57" s="8" t="s">
        <v>305</v>
      </c>
      <c r="J57" s="5" t="s">
        <v>591</v>
      </c>
      <c r="K57" s="8"/>
    </row>
    <row r="58" spans="1:11" ht="100.8" x14ac:dyDescent="0.3">
      <c r="A58" s="95"/>
      <c r="B58" s="95"/>
      <c r="C58" s="95"/>
      <c r="D58" s="95"/>
      <c r="E58" s="95"/>
      <c r="F58" s="95"/>
      <c r="G58" s="12">
        <v>4</v>
      </c>
      <c r="H58" s="8" t="s">
        <v>103</v>
      </c>
      <c r="I58" s="8" t="s">
        <v>306</v>
      </c>
      <c r="J58" s="5" t="s">
        <v>591</v>
      </c>
      <c r="K58" s="8"/>
    </row>
    <row r="59" spans="1:11" ht="43.2" x14ac:dyDescent="0.3">
      <c r="A59" s="95"/>
      <c r="B59" s="95"/>
      <c r="C59" s="95"/>
      <c r="D59" s="95"/>
      <c r="E59" s="95"/>
      <c r="F59" s="95"/>
      <c r="G59" s="12">
        <v>5</v>
      </c>
      <c r="H59" s="8" t="s">
        <v>105</v>
      </c>
      <c r="I59" s="8" t="s">
        <v>106</v>
      </c>
      <c r="J59" s="5" t="s">
        <v>591</v>
      </c>
      <c r="K59" s="8"/>
    </row>
    <row r="60" spans="1:11" ht="28.8" x14ac:dyDescent="0.3">
      <c r="A60" s="95"/>
      <c r="B60" s="95"/>
      <c r="C60" s="95"/>
      <c r="D60" s="95"/>
      <c r="E60" s="95"/>
      <c r="F60" s="95"/>
      <c r="G60" s="12">
        <v>6</v>
      </c>
      <c r="H60" s="8" t="s">
        <v>107</v>
      </c>
      <c r="I60" s="8" t="s">
        <v>108</v>
      </c>
      <c r="J60" s="5" t="s">
        <v>591</v>
      </c>
      <c r="K60" s="8"/>
    </row>
    <row r="61" spans="1:11" ht="28.8" x14ac:dyDescent="0.3">
      <c r="A61" s="95"/>
      <c r="B61" s="95"/>
      <c r="C61" s="95"/>
      <c r="D61" s="95"/>
      <c r="E61" s="95"/>
      <c r="F61" s="95"/>
      <c r="G61" s="12">
        <v>7</v>
      </c>
      <c r="H61" s="8" t="s">
        <v>109</v>
      </c>
      <c r="I61" s="8" t="s">
        <v>110</v>
      </c>
      <c r="J61" s="5" t="s">
        <v>591</v>
      </c>
      <c r="K61" s="8"/>
    </row>
    <row r="62" spans="1:11" ht="28.8" x14ac:dyDescent="0.3">
      <c r="A62" s="95"/>
      <c r="B62" s="95"/>
      <c r="C62" s="95"/>
      <c r="D62" s="95"/>
      <c r="E62" s="95"/>
      <c r="F62" s="95"/>
      <c r="G62" s="12">
        <v>8</v>
      </c>
      <c r="H62" s="8" t="s">
        <v>111</v>
      </c>
      <c r="I62" s="8" t="s">
        <v>112</v>
      </c>
      <c r="J62" s="5" t="s">
        <v>591</v>
      </c>
      <c r="K62" s="8"/>
    </row>
    <row r="63" spans="1:11" ht="43.2" x14ac:dyDescent="0.3">
      <c r="A63" s="96"/>
      <c r="B63" s="96"/>
      <c r="C63" s="96"/>
      <c r="D63" s="96"/>
      <c r="E63" s="96"/>
      <c r="F63" s="96"/>
      <c r="G63" s="12">
        <v>9</v>
      </c>
      <c r="H63" s="8" t="s">
        <v>113</v>
      </c>
      <c r="I63" s="8" t="s">
        <v>114</v>
      </c>
      <c r="J63" s="5" t="s">
        <v>591</v>
      </c>
      <c r="K63" s="8"/>
    </row>
    <row r="64" spans="1:11" x14ac:dyDescent="0.3">
      <c r="A64" s="14"/>
      <c r="B64" s="14"/>
      <c r="C64" s="14"/>
      <c r="D64" s="14"/>
      <c r="E64" s="14"/>
      <c r="F64" s="14"/>
      <c r="G64" s="11"/>
      <c r="H64" s="7"/>
      <c r="I64" s="7"/>
      <c r="J64" s="7"/>
      <c r="K64" s="7"/>
    </row>
    <row r="65" spans="1:11" ht="187.2" x14ac:dyDescent="0.3">
      <c r="A65" s="94" t="s">
        <v>434</v>
      </c>
      <c r="B65" s="94" t="s">
        <v>436</v>
      </c>
      <c r="C65" s="94" t="s">
        <v>437</v>
      </c>
      <c r="D65" s="94" t="s">
        <v>454</v>
      </c>
      <c r="E65" s="94" t="s">
        <v>391</v>
      </c>
      <c r="F65" s="94" t="s">
        <v>33</v>
      </c>
      <c r="G65" s="12">
        <v>1</v>
      </c>
      <c r="H65" s="8" t="s">
        <v>117</v>
      </c>
      <c r="I65" s="8" t="s">
        <v>118</v>
      </c>
      <c r="J65" s="5" t="s">
        <v>591</v>
      </c>
      <c r="K65" s="8"/>
    </row>
    <row r="66" spans="1:11" ht="187.2" x14ac:dyDescent="0.3">
      <c r="A66" s="95"/>
      <c r="B66" s="95"/>
      <c r="C66" s="95"/>
      <c r="D66" s="95"/>
      <c r="E66" s="95"/>
      <c r="F66" s="95"/>
      <c r="G66" s="12">
        <v>2</v>
      </c>
      <c r="H66" s="8" t="s">
        <v>119</v>
      </c>
      <c r="I66" s="8" t="s">
        <v>120</v>
      </c>
      <c r="J66" s="5" t="s">
        <v>591</v>
      </c>
      <c r="K66" s="8"/>
    </row>
    <row r="67" spans="1:11" ht="72" x14ac:dyDescent="0.3">
      <c r="A67" s="95"/>
      <c r="B67" s="95"/>
      <c r="C67" s="95"/>
      <c r="D67" s="95"/>
      <c r="E67" s="95"/>
      <c r="F67" s="95"/>
      <c r="G67" s="12">
        <v>3</v>
      </c>
      <c r="H67" s="8" t="s">
        <v>121</v>
      </c>
      <c r="I67" s="8" t="s">
        <v>122</v>
      </c>
      <c r="J67" s="5" t="s">
        <v>591</v>
      </c>
      <c r="K67" s="8"/>
    </row>
    <row r="68" spans="1:11" ht="100.8" x14ac:dyDescent="0.3">
      <c r="A68" s="95"/>
      <c r="B68" s="95"/>
      <c r="C68" s="95"/>
      <c r="D68" s="95"/>
      <c r="E68" s="95"/>
      <c r="F68" s="95"/>
      <c r="G68" s="12">
        <v>4</v>
      </c>
      <c r="H68" s="8" t="s">
        <v>123</v>
      </c>
      <c r="I68" s="8" t="s">
        <v>124</v>
      </c>
      <c r="J68" s="5" t="s">
        <v>591</v>
      </c>
      <c r="K68" s="8"/>
    </row>
    <row r="69" spans="1:11" ht="28.8" x14ac:dyDescent="0.3">
      <c r="A69" s="95"/>
      <c r="B69" s="95"/>
      <c r="C69" s="95"/>
      <c r="D69" s="95"/>
      <c r="E69" s="95"/>
      <c r="F69" s="95"/>
      <c r="G69" s="12">
        <v>5</v>
      </c>
      <c r="H69" s="8" t="s">
        <v>125</v>
      </c>
      <c r="I69" s="8" t="s">
        <v>126</v>
      </c>
      <c r="J69" s="5" t="s">
        <v>591</v>
      </c>
      <c r="K69" s="8"/>
    </row>
    <row r="70" spans="1:11" ht="28.8" x14ac:dyDescent="0.3">
      <c r="A70" s="96"/>
      <c r="B70" s="96"/>
      <c r="C70" s="96"/>
      <c r="D70" s="96"/>
      <c r="E70" s="96"/>
      <c r="F70" s="96"/>
      <c r="G70" s="12">
        <v>6</v>
      </c>
      <c r="H70" s="8" t="s">
        <v>127</v>
      </c>
      <c r="I70" s="8" t="s">
        <v>126</v>
      </c>
      <c r="J70" s="5" t="s">
        <v>591</v>
      </c>
      <c r="K70" s="8"/>
    </row>
    <row r="71" spans="1:11" x14ac:dyDescent="0.3">
      <c r="A71" s="14"/>
      <c r="B71" s="13"/>
      <c r="C71" s="13"/>
      <c r="D71" s="13"/>
      <c r="E71" s="13"/>
      <c r="F71" s="13"/>
      <c r="G71" s="11"/>
      <c r="H71" s="7"/>
      <c r="I71" s="7"/>
      <c r="J71" s="7"/>
      <c r="K71" s="7"/>
    </row>
    <row r="72" spans="1:11" ht="201.6" x14ac:dyDescent="0.3">
      <c r="A72" s="94" t="s">
        <v>434</v>
      </c>
      <c r="B72" s="94" t="s">
        <v>436</v>
      </c>
      <c r="C72" s="94" t="s">
        <v>437</v>
      </c>
      <c r="D72" s="94" t="s">
        <v>455</v>
      </c>
      <c r="E72" s="94" t="s">
        <v>392</v>
      </c>
      <c r="F72" s="94" t="s">
        <v>33</v>
      </c>
      <c r="G72" s="12">
        <v>1</v>
      </c>
      <c r="H72" s="8" t="s">
        <v>130</v>
      </c>
      <c r="I72" s="8" t="s">
        <v>131</v>
      </c>
      <c r="J72" s="5" t="s">
        <v>591</v>
      </c>
      <c r="K72" s="8"/>
    </row>
    <row r="73" spans="1:11" ht="86.4" x14ac:dyDescent="0.3">
      <c r="A73" s="95"/>
      <c r="B73" s="95"/>
      <c r="C73" s="95"/>
      <c r="D73" s="95"/>
      <c r="E73" s="95"/>
      <c r="F73" s="95"/>
      <c r="G73" s="12">
        <v>2</v>
      </c>
      <c r="H73" s="8" t="s">
        <v>132</v>
      </c>
      <c r="I73" s="8" t="s">
        <v>133</v>
      </c>
      <c r="J73" s="5" t="s">
        <v>591</v>
      </c>
      <c r="K73" s="8"/>
    </row>
    <row r="74" spans="1:11" ht="28.8" x14ac:dyDescent="0.3">
      <c r="A74" s="95"/>
      <c r="B74" s="95"/>
      <c r="C74" s="95"/>
      <c r="D74" s="95"/>
      <c r="E74" s="95"/>
      <c r="F74" s="95"/>
      <c r="G74" s="12">
        <v>3</v>
      </c>
      <c r="H74" s="8" t="s">
        <v>134</v>
      </c>
      <c r="I74" s="8" t="s">
        <v>126</v>
      </c>
      <c r="J74" s="5" t="s">
        <v>591</v>
      </c>
      <c r="K74" s="8"/>
    </row>
    <row r="75" spans="1:11" ht="86.4" x14ac:dyDescent="0.3">
      <c r="A75" s="95"/>
      <c r="B75" s="95"/>
      <c r="C75" s="95"/>
      <c r="D75" s="95"/>
      <c r="E75" s="95"/>
      <c r="F75" s="95"/>
      <c r="G75" s="12">
        <v>4</v>
      </c>
      <c r="H75" s="8" t="s">
        <v>135</v>
      </c>
      <c r="I75" s="8" t="s">
        <v>136</v>
      </c>
      <c r="J75" s="5" t="s">
        <v>591</v>
      </c>
      <c r="K75" s="8"/>
    </row>
    <row r="76" spans="1:11" ht="28.8" x14ac:dyDescent="0.3">
      <c r="A76" s="95"/>
      <c r="B76" s="95"/>
      <c r="C76" s="95"/>
      <c r="D76" s="95"/>
      <c r="E76" s="95"/>
      <c r="F76" s="95"/>
      <c r="G76" s="12">
        <v>5</v>
      </c>
      <c r="H76" s="8" t="s">
        <v>137</v>
      </c>
      <c r="I76" s="8" t="s">
        <v>126</v>
      </c>
      <c r="J76" s="5" t="s">
        <v>591</v>
      </c>
      <c r="K76" s="8"/>
    </row>
    <row r="77" spans="1:11" ht="86.4" x14ac:dyDescent="0.3">
      <c r="A77" s="95"/>
      <c r="B77" s="95"/>
      <c r="C77" s="95"/>
      <c r="D77" s="95"/>
      <c r="E77" s="95"/>
      <c r="F77" s="95"/>
      <c r="G77" s="12">
        <v>6</v>
      </c>
      <c r="H77" s="8" t="s">
        <v>138</v>
      </c>
      <c r="I77" s="8" t="s">
        <v>139</v>
      </c>
      <c r="J77" s="5" t="s">
        <v>591</v>
      </c>
      <c r="K77" s="8"/>
    </row>
    <row r="78" spans="1:11" ht="28.8" x14ac:dyDescent="0.3">
      <c r="A78" s="95"/>
      <c r="B78" s="95"/>
      <c r="C78" s="95"/>
      <c r="D78" s="95"/>
      <c r="E78" s="95"/>
      <c r="F78" s="95"/>
      <c r="G78" s="12">
        <v>7</v>
      </c>
      <c r="H78" s="8" t="s">
        <v>140</v>
      </c>
      <c r="I78" s="8" t="s">
        <v>126</v>
      </c>
      <c r="J78" s="5" t="s">
        <v>591</v>
      </c>
      <c r="K78" s="8"/>
    </row>
    <row r="79" spans="1:11" ht="28.8" x14ac:dyDescent="0.3">
      <c r="A79" s="96"/>
      <c r="B79" s="96"/>
      <c r="C79" s="96"/>
      <c r="D79" s="96"/>
      <c r="E79" s="96"/>
      <c r="F79" s="96"/>
      <c r="G79" s="12">
        <v>8</v>
      </c>
      <c r="H79" s="8" t="s">
        <v>141</v>
      </c>
      <c r="I79" s="8" t="s">
        <v>126</v>
      </c>
      <c r="J79" s="5" t="s">
        <v>591</v>
      </c>
      <c r="K79" s="8"/>
    </row>
    <row r="80" spans="1:11" x14ac:dyDescent="0.3">
      <c r="A80" s="14"/>
      <c r="B80" s="13"/>
      <c r="C80" s="13"/>
      <c r="D80" s="13"/>
      <c r="E80" s="13"/>
      <c r="F80" s="13"/>
      <c r="G80" s="11"/>
      <c r="H80" s="7"/>
      <c r="I80" s="7"/>
      <c r="J80" s="7"/>
      <c r="K80" s="7"/>
    </row>
    <row r="81" spans="1:11" ht="28.8" x14ac:dyDescent="0.3">
      <c r="A81" s="94" t="s">
        <v>434</v>
      </c>
      <c r="B81" s="94" t="s">
        <v>436</v>
      </c>
      <c r="C81" s="94" t="s">
        <v>437</v>
      </c>
      <c r="D81" s="94" t="s">
        <v>456</v>
      </c>
      <c r="E81" s="94" t="s">
        <v>393</v>
      </c>
      <c r="F81" s="94" t="s">
        <v>33</v>
      </c>
      <c r="G81" s="12">
        <v>1</v>
      </c>
      <c r="H81" s="8" t="s">
        <v>144</v>
      </c>
      <c r="I81" s="8" t="s">
        <v>157</v>
      </c>
      <c r="J81" s="5" t="s">
        <v>591</v>
      </c>
      <c r="K81" s="8"/>
    </row>
    <row r="82" spans="1:11" ht="28.8" x14ac:dyDescent="0.3">
      <c r="A82" s="95"/>
      <c r="B82" s="95"/>
      <c r="C82" s="95"/>
      <c r="D82" s="95"/>
      <c r="E82" s="95"/>
      <c r="F82" s="95"/>
      <c r="G82" s="12">
        <v>2</v>
      </c>
      <c r="H82" s="8" t="s">
        <v>145</v>
      </c>
      <c r="I82" s="8" t="s">
        <v>158</v>
      </c>
      <c r="J82" s="5" t="s">
        <v>591</v>
      </c>
      <c r="K82" s="8"/>
    </row>
    <row r="83" spans="1:11" ht="28.8" x14ac:dyDescent="0.3">
      <c r="A83" s="95"/>
      <c r="B83" s="95"/>
      <c r="C83" s="95"/>
      <c r="D83" s="95"/>
      <c r="E83" s="95"/>
      <c r="F83" s="95"/>
      <c r="G83" s="12">
        <v>3</v>
      </c>
      <c r="H83" s="8" t="s">
        <v>146</v>
      </c>
      <c r="I83" s="8" t="s">
        <v>159</v>
      </c>
      <c r="J83" s="5" t="s">
        <v>591</v>
      </c>
      <c r="K83" s="8"/>
    </row>
    <row r="84" spans="1:11" ht="28.8" x14ac:dyDescent="0.3">
      <c r="A84" s="95"/>
      <c r="B84" s="95"/>
      <c r="C84" s="95"/>
      <c r="D84" s="95"/>
      <c r="E84" s="95"/>
      <c r="F84" s="95"/>
      <c r="G84" s="12">
        <v>4</v>
      </c>
      <c r="H84" s="8" t="s">
        <v>147</v>
      </c>
      <c r="I84" s="8" t="s">
        <v>160</v>
      </c>
      <c r="J84" s="5" t="s">
        <v>591</v>
      </c>
      <c r="K84" s="8"/>
    </row>
    <row r="85" spans="1:11" ht="28.8" x14ac:dyDescent="0.3">
      <c r="A85" s="95"/>
      <c r="B85" s="95"/>
      <c r="C85" s="95"/>
      <c r="D85" s="95"/>
      <c r="E85" s="95"/>
      <c r="F85" s="95"/>
      <c r="G85" s="12">
        <v>5</v>
      </c>
      <c r="H85" s="8" t="s">
        <v>148</v>
      </c>
      <c r="I85" s="8" t="s">
        <v>161</v>
      </c>
      <c r="J85" s="5" t="s">
        <v>591</v>
      </c>
      <c r="K85" s="8"/>
    </row>
    <row r="86" spans="1:11" ht="28.8" x14ac:dyDescent="0.3">
      <c r="A86" s="95"/>
      <c r="B86" s="95"/>
      <c r="C86" s="95"/>
      <c r="D86" s="95"/>
      <c r="E86" s="95"/>
      <c r="F86" s="95"/>
      <c r="G86" s="12">
        <v>6</v>
      </c>
      <c r="H86" s="8" t="s">
        <v>149</v>
      </c>
      <c r="I86" s="8" t="s">
        <v>162</v>
      </c>
      <c r="J86" s="5" t="s">
        <v>591</v>
      </c>
      <c r="K86" s="8"/>
    </row>
    <row r="87" spans="1:11" ht="28.8" x14ac:dyDescent="0.3">
      <c r="A87" s="95"/>
      <c r="B87" s="95"/>
      <c r="C87" s="95"/>
      <c r="D87" s="95"/>
      <c r="E87" s="95"/>
      <c r="F87" s="95"/>
      <c r="G87" s="12">
        <v>7</v>
      </c>
      <c r="H87" s="8" t="s">
        <v>150</v>
      </c>
      <c r="I87" s="8" t="s">
        <v>163</v>
      </c>
      <c r="J87" s="5" t="s">
        <v>591</v>
      </c>
      <c r="K87" s="8"/>
    </row>
    <row r="88" spans="1:11" ht="86.4" x14ac:dyDescent="0.3">
      <c r="A88" s="95"/>
      <c r="B88" s="95"/>
      <c r="C88" s="95"/>
      <c r="D88" s="95"/>
      <c r="E88" s="95"/>
      <c r="F88" s="95"/>
      <c r="G88" s="12">
        <v>8</v>
      </c>
      <c r="H88" s="8" t="s">
        <v>151</v>
      </c>
      <c r="I88" s="8" t="s">
        <v>164</v>
      </c>
      <c r="J88" s="5" t="s">
        <v>591</v>
      </c>
      <c r="K88" s="8"/>
    </row>
    <row r="89" spans="1:11" ht="86.4" x14ac:dyDescent="0.3">
      <c r="A89" s="95"/>
      <c r="B89" s="95"/>
      <c r="C89" s="95"/>
      <c r="D89" s="95"/>
      <c r="E89" s="95"/>
      <c r="F89" s="95"/>
      <c r="G89" s="12">
        <v>9</v>
      </c>
      <c r="H89" s="8" t="s">
        <v>152</v>
      </c>
      <c r="I89" s="8" t="s">
        <v>165</v>
      </c>
      <c r="J89" s="5" t="s">
        <v>591</v>
      </c>
      <c r="K89" s="8"/>
    </row>
    <row r="90" spans="1:11" ht="28.8" x14ac:dyDescent="0.3">
      <c r="A90" s="95"/>
      <c r="B90" s="95"/>
      <c r="C90" s="95"/>
      <c r="D90" s="95"/>
      <c r="E90" s="95"/>
      <c r="F90" s="95"/>
      <c r="G90" s="12">
        <v>10</v>
      </c>
      <c r="H90" s="8" t="s">
        <v>153</v>
      </c>
      <c r="I90" s="8" t="s">
        <v>166</v>
      </c>
      <c r="J90" s="5" t="s">
        <v>591</v>
      </c>
      <c r="K90" s="8"/>
    </row>
    <row r="91" spans="1:11" ht="43.2" x14ac:dyDescent="0.3">
      <c r="A91" s="95"/>
      <c r="B91" s="95"/>
      <c r="C91" s="95"/>
      <c r="D91" s="95"/>
      <c r="E91" s="95"/>
      <c r="F91" s="95"/>
      <c r="G91" s="12">
        <v>11</v>
      </c>
      <c r="H91" s="8" t="s">
        <v>111</v>
      </c>
      <c r="I91" s="8" t="s">
        <v>167</v>
      </c>
      <c r="J91" s="5" t="s">
        <v>591</v>
      </c>
      <c r="K91" s="8"/>
    </row>
    <row r="92" spans="1:11" ht="43.2" x14ac:dyDescent="0.3">
      <c r="A92" s="95"/>
      <c r="B92" s="95"/>
      <c r="C92" s="95"/>
      <c r="D92" s="95"/>
      <c r="E92" s="95"/>
      <c r="F92" s="95"/>
      <c r="G92" s="12">
        <v>12</v>
      </c>
      <c r="H92" s="8" t="s">
        <v>154</v>
      </c>
      <c r="I92" s="8" t="s">
        <v>168</v>
      </c>
      <c r="J92" s="5" t="s">
        <v>591</v>
      </c>
      <c r="K92" s="8"/>
    </row>
    <row r="93" spans="1:11" ht="28.8" x14ac:dyDescent="0.3">
      <c r="A93" s="95"/>
      <c r="B93" s="95"/>
      <c r="C93" s="95"/>
      <c r="D93" s="95"/>
      <c r="E93" s="95"/>
      <c r="F93" s="95"/>
      <c r="G93" s="12">
        <v>13</v>
      </c>
      <c r="H93" s="8" t="s">
        <v>155</v>
      </c>
      <c r="I93" s="8" t="s">
        <v>169</v>
      </c>
      <c r="J93" s="5" t="s">
        <v>591</v>
      </c>
      <c r="K93" s="8"/>
    </row>
    <row r="94" spans="1:11" ht="28.8" x14ac:dyDescent="0.3">
      <c r="A94" s="96"/>
      <c r="B94" s="96"/>
      <c r="C94" s="96"/>
      <c r="D94" s="96"/>
      <c r="E94" s="96"/>
      <c r="F94" s="96"/>
      <c r="G94" s="12">
        <v>14</v>
      </c>
      <c r="H94" s="8" t="s">
        <v>156</v>
      </c>
      <c r="I94" s="8" t="s">
        <v>170</v>
      </c>
      <c r="J94" s="5" t="s">
        <v>591</v>
      </c>
      <c r="K94" s="8"/>
    </row>
    <row r="95" spans="1:11" x14ac:dyDescent="0.3">
      <c r="A95" s="14"/>
      <c r="B95" s="13"/>
      <c r="C95" s="13"/>
      <c r="D95" s="13"/>
      <c r="E95" s="13"/>
      <c r="F95" s="13"/>
      <c r="G95" s="11"/>
      <c r="H95" s="7"/>
      <c r="I95" s="7"/>
      <c r="J95" s="7"/>
      <c r="K95" s="7"/>
    </row>
    <row r="96" spans="1:11" ht="187.2" x14ac:dyDescent="0.3">
      <c r="A96" s="94" t="s">
        <v>434</v>
      </c>
      <c r="B96" s="94" t="s">
        <v>436</v>
      </c>
      <c r="C96" s="94" t="s">
        <v>437</v>
      </c>
      <c r="D96" s="94" t="s">
        <v>457</v>
      </c>
      <c r="E96" s="94" t="s">
        <v>394</v>
      </c>
      <c r="F96" s="94" t="s">
        <v>33</v>
      </c>
      <c r="G96" s="12">
        <v>1</v>
      </c>
      <c r="H96" s="8" t="s">
        <v>117</v>
      </c>
      <c r="I96" s="8" t="s">
        <v>118</v>
      </c>
      <c r="J96" s="5" t="s">
        <v>591</v>
      </c>
      <c r="K96" s="8"/>
    </row>
    <row r="97" spans="1:11" ht="187.2" x14ac:dyDescent="0.3">
      <c r="A97" s="95"/>
      <c r="B97" s="95"/>
      <c r="C97" s="95"/>
      <c r="D97" s="95"/>
      <c r="E97" s="95"/>
      <c r="F97" s="95"/>
      <c r="G97" s="12">
        <v>2</v>
      </c>
      <c r="H97" s="8" t="s">
        <v>119</v>
      </c>
      <c r="I97" s="8" t="s">
        <v>120</v>
      </c>
      <c r="J97" s="5" t="s">
        <v>591</v>
      </c>
      <c r="K97" s="8"/>
    </row>
    <row r="98" spans="1:11" ht="72" x14ac:dyDescent="0.3">
      <c r="A98" s="95"/>
      <c r="B98" s="95"/>
      <c r="C98" s="95"/>
      <c r="D98" s="95"/>
      <c r="E98" s="95"/>
      <c r="F98" s="95"/>
      <c r="G98" s="12">
        <v>3</v>
      </c>
      <c r="H98" s="8" t="s">
        <v>121</v>
      </c>
      <c r="I98" s="8" t="s">
        <v>122</v>
      </c>
      <c r="J98" s="5" t="s">
        <v>591</v>
      </c>
      <c r="K98" s="8"/>
    </row>
    <row r="99" spans="1:11" ht="100.8" x14ac:dyDescent="0.3">
      <c r="A99" s="95"/>
      <c r="B99" s="95"/>
      <c r="C99" s="95"/>
      <c r="D99" s="95"/>
      <c r="E99" s="95"/>
      <c r="F99" s="95"/>
      <c r="G99" s="12">
        <v>4</v>
      </c>
      <c r="H99" s="8" t="s">
        <v>123</v>
      </c>
      <c r="I99" s="8" t="s">
        <v>124</v>
      </c>
      <c r="J99" s="5" t="s">
        <v>591</v>
      </c>
      <c r="K99" s="8"/>
    </row>
    <row r="100" spans="1:11" ht="28.8" x14ac:dyDescent="0.3">
      <c r="A100" s="95"/>
      <c r="B100" s="95"/>
      <c r="C100" s="95"/>
      <c r="D100" s="95"/>
      <c r="E100" s="95"/>
      <c r="F100" s="95"/>
      <c r="G100" s="12">
        <v>5</v>
      </c>
      <c r="H100" s="8" t="s">
        <v>125</v>
      </c>
      <c r="I100" s="8" t="s">
        <v>126</v>
      </c>
      <c r="J100" s="5" t="s">
        <v>591</v>
      </c>
      <c r="K100" s="8"/>
    </row>
    <row r="101" spans="1:11" ht="28.8" x14ac:dyDescent="0.3">
      <c r="A101" s="96"/>
      <c r="B101" s="96"/>
      <c r="C101" s="96"/>
      <c r="D101" s="96"/>
      <c r="E101" s="96"/>
      <c r="F101" s="96"/>
      <c r="G101" s="12">
        <v>6</v>
      </c>
      <c r="H101" s="8" t="s">
        <v>127</v>
      </c>
      <c r="I101" s="8" t="s">
        <v>126</v>
      </c>
      <c r="J101" s="5" t="s">
        <v>591</v>
      </c>
      <c r="K101" s="8"/>
    </row>
    <row r="102" spans="1:11" x14ac:dyDescent="0.3">
      <c r="A102" s="14"/>
      <c r="B102" s="13"/>
      <c r="C102" s="13"/>
      <c r="D102" s="13"/>
      <c r="E102" s="13"/>
      <c r="F102" s="13"/>
      <c r="G102" s="11"/>
      <c r="H102" s="7"/>
      <c r="I102" s="7"/>
      <c r="J102" s="7"/>
      <c r="K102" s="7"/>
    </row>
    <row r="103" spans="1:11" ht="201.6" x14ac:dyDescent="0.3">
      <c r="A103" s="94" t="s">
        <v>434</v>
      </c>
      <c r="B103" s="94" t="s">
        <v>436</v>
      </c>
      <c r="C103" s="94" t="s">
        <v>437</v>
      </c>
      <c r="D103" s="94" t="s">
        <v>458</v>
      </c>
      <c r="E103" s="94" t="s">
        <v>395</v>
      </c>
      <c r="F103" s="94" t="s">
        <v>33</v>
      </c>
      <c r="G103" s="12">
        <v>1</v>
      </c>
      <c r="H103" s="8" t="s">
        <v>130</v>
      </c>
      <c r="I103" s="8" t="s">
        <v>131</v>
      </c>
      <c r="J103" s="5" t="s">
        <v>591</v>
      </c>
      <c r="K103" s="8"/>
    </row>
    <row r="104" spans="1:11" ht="86.4" x14ac:dyDescent="0.3">
      <c r="A104" s="95"/>
      <c r="B104" s="95"/>
      <c r="C104" s="95"/>
      <c r="D104" s="95"/>
      <c r="E104" s="95"/>
      <c r="F104" s="95"/>
      <c r="G104" s="12">
        <v>2</v>
      </c>
      <c r="H104" s="8" t="s">
        <v>132</v>
      </c>
      <c r="I104" s="8" t="s">
        <v>133</v>
      </c>
      <c r="J104" s="5" t="s">
        <v>591</v>
      </c>
      <c r="K104" s="8"/>
    </row>
    <row r="105" spans="1:11" ht="28.8" x14ac:dyDescent="0.3">
      <c r="A105" s="95"/>
      <c r="B105" s="95"/>
      <c r="C105" s="95"/>
      <c r="D105" s="95"/>
      <c r="E105" s="95"/>
      <c r="F105" s="95"/>
      <c r="G105" s="12">
        <v>3</v>
      </c>
      <c r="H105" s="8" t="s">
        <v>134</v>
      </c>
      <c r="I105" s="8" t="s">
        <v>126</v>
      </c>
      <c r="J105" s="5" t="s">
        <v>591</v>
      </c>
      <c r="K105" s="8"/>
    </row>
    <row r="106" spans="1:11" ht="86.4" x14ac:dyDescent="0.3">
      <c r="A106" s="95"/>
      <c r="B106" s="95"/>
      <c r="C106" s="95"/>
      <c r="D106" s="95"/>
      <c r="E106" s="95"/>
      <c r="F106" s="95"/>
      <c r="G106" s="12">
        <v>4</v>
      </c>
      <c r="H106" s="8" t="s">
        <v>135</v>
      </c>
      <c r="I106" s="8" t="s">
        <v>136</v>
      </c>
      <c r="J106" s="5" t="s">
        <v>591</v>
      </c>
      <c r="K106" s="8"/>
    </row>
    <row r="107" spans="1:11" ht="28.8" x14ac:dyDescent="0.3">
      <c r="A107" s="95"/>
      <c r="B107" s="95"/>
      <c r="C107" s="95"/>
      <c r="D107" s="95"/>
      <c r="E107" s="95"/>
      <c r="F107" s="95"/>
      <c r="G107" s="12">
        <v>5</v>
      </c>
      <c r="H107" s="8" t="s">
        <v>137</v>
      </c>
      <c r="I107" s="8" t="s">
        <v>126</v>
      </c>
      <c r="J107" s="5" t="s">
        <v>591</v>
      </c>
      <c r="K107" s="8"/>
    </row>
    <row r="108" spans="1:11" ht="86.4" x14ac:dyDescent="0.3">
      <c r="A108" s="95"/>
      <c r="B108" s="95"/>
      <c r="C108" s="95"/>
      <c r="D108" s="95"/>
      <c r="E108" s="95"/>
      <c r="F108" s="95"/>
      <c r="G108" s="12">
        <v>6</v>
      </c>
      <c r="H108" s="8" t="s">
        <v>138</v>
      </c>
      <c r="I108" s="8" t="s">
        <v>139</v>
      </c>
      <c r="J108" s="5" t="s">
        <v>591</v>
      </c>
      <c r="K108" s="8"/>
    </row>
    <row r="109" spans="1:11" ht="28.8" x14ac:dyDescent="0.3">
      <c r="A109" s="95"/>
      <c r="B109" s="95"/>
      <c r="C109" s="95"/>
      <c r="D109" s="95"/>
      <c r="E109" s="95"/>
      <c r="F109" s="95"/>
      <c r="G109" s="12">
        <v>7</v>
      </c>
      <c r="H109" s="8" t="s">
        <v>140</v>
      </c>
      <c r="I109" s="8" t="s">
        <v>126</v>
      </c>
      <c r="J109" s="5" t="s">
        <v>591</v>
      </c>
      <c r="K109" s="8"/>
    </row>
    <row r="110" spans="1:11" ht="28.8" x14ac:dyDescent="0.3">
      <c r="A110" s="96"/>
      <c r="B110" s="96"/>
      <c r="C110" s="96"/>
      <c r="D110" s="96"/>
      <c r="E110" s="96"/>
      <c r="F110" s="96"/>
      <c r="G110" s="12">
        <v>8</v>
      </c>
      <c r="H110" s="8" t="s">
        <v>141</v>
      </c>
      <c r="I110" s="8" t="s">
        <v>126</v>
      </c>
      <c r="J110" s="5" t="s">
        <v>591</v>
      </c>
      <c r="K110" s="8"/>
    </row>
    <row r="111" spans="1:11" x14ac:dyDescent="0.3">
      <c r="A111" s="14"/>
      <c r="B111" s="13"/>
      <c r="C111" s="13"/>
      <c r="D111" s="13"/>
      <c r="E111" s="13"/>
      <c r="F111" s="13"/>
      <c r="G111" s="11"/>
      <c r="H111" s="7"/>
      <c r="I111" s="7"/>
      <c r="J111" s="7"/>
      <c r="K111" s="7"/>
    </row>
    <row r="112" spans="1:11" ht="28.8" x14ac:dyDescent="0.3">
      <c r="A112" s="94" t="s">
        <v>434</v>
      </c>
      <c r="B112" s="94" t="s">
        <v>436</v>
      </c>
      <c r="C112" s="94" t="s">
        <v>437</v>
      </c>
      <c r="D112" s="94" t="s">
        <v>459</v>
      </c>
      <c r="E112" s="94" t="s">
        <v>396</v>
      </c>
      <c r="F112" s="94" t="s">
        <v>33</v>
      </c>
      <c r="G112" s="12">
        <v>1</v>
      </c>
      <c r="H112" s="8" t="s">
        <v>97</v>
      </c>
      <c r="I112" s="8" t="s">
        <v>177</v>
      </c>
      <c r="J112" s="5" t="s">
        <v>591</v>
      </c>
      <c r="K112" s="8"/>
    </row>
    <row r="113" spans="1:11" ht="43.2" x14ac:dyDescent="0.3">
      <c r="A113" s="95"/>
      <c r="B113" s="95"/>
      <c r="C113" s="95"/>
      <c r="D113" s="95"/>
      <c r="E113" s="95"/>
      <c r="F113" s="95"/>
      <c r="G113" s="12">
        <v>2</v>
      </c>
      <c r="H113" s="8" t="s">
        <v>178</v>
      </c>
      <c r="I113" s="8" t="s">
        <v>179</v>
      </c>
      <c r="J113" s="5" t="s">
        <v>591</v>
      </c>
      <c r="K113" s="8"/>
    </row>
    <row r="114" spans="1:11" ht="43.2" x14ac:dyDescent="0.3">
      <c r="A114" s="95"/>
      <c r="B114" s="95"/>
      <c r="C114" s="95"/>
      <c r="D114" s="95"/>
      <c r="E114" s="95"/>
      <c r="F114" s="95"/>
      <c r="G114" s="12">
        <v>3</v>
      </c>
      <c r="H114" s="8" t="s">
        <v>180</v>
      </c>
      <c r="I114" s="8" t="s">
        <v>181</v>
      </c>
      <c r="J114" s="5" t="s">
        <v>591</v>
      </c>
      <c r="K114" s="8"/>
    </row>
    <row r="115" spans="1:11" ht="57.6" x14ac:dyDescent="0.3">
      <c r="A115" s="95"/>
      <c r="B115" s="95"/>
      <c r="C115" s="95"/>
      <c r="D115" s="95"/>
      <c r="E115" s="95"/>
      <c r="F115" s="95"/>
      <c r="G115" s="12">
        <v>4</v>
      </c>
      <c r="H115" s="8" t="s">
        <v>103</v>
      </c>
      <c r="I115" s="8" t="s">
        <v>182</v>
      </c>
      <c r="J115" s="5" t="s">
        <v>591</v>
      </c>
      <c r="K115" s="8"/>
    </row>
    <row r="116" spans="1:11" ht="43.2" x14ac:dyDescent="0.3">
      <c r="A116" s="95"/>
      <c r="B116" s="95"/>
      <c r="C116" s="95"/>
      <c r="D116" s="95"/>
      <c r="E116" s="95"/>
      <c r="F116" s="95"/>
      <c r="G116" s="12">
        <v>5</v>
      </c>
      <c r="H116" s="8" t="s">
        <v>105</v>
      </c>
      <c r="I116" s="8" t="s">
        <v>183</v>
      </c>
      <c r="J116" s="5" t="s">
        <v>591</v>
      </c>
      <c r="K116" s="8"/>
    </row>
    <row r="117" spans="1:11" ht="28.8" x14ac:dyDescent="0.3">
      <c r="A117" s="95"/>
      <c r="B117" s="95"/>
      <c r="C117" s="95"/>
      <c r="D117" s="95"/>
      <c r="E117" s="95"/>
      <c r="F117" s="95"/>
      <c r="G117" s="12">
        <v>6</v>
      </c>
      <c r="H117" s="8" t="s">
        <v>107</v>
      </c>
      <c r="I117" s="8" t="s">
        <v>184</v>
      </c>
      <c r="J117" s="5" t="s">
        <v>591</v>
      </c>
      <c r="K117" s="8"/>
    </row>
    <row r="118" spans="1:11" ht="28.8" x14ac:dyDescent="0.3">
      <c r="A118" s="95"/>
      <c r="B118" s="95"/>
      <c r="C118" s="95"/>
      <c r="D118" s="95"/>
      <c r="E118" s="95"/>
      <c r="F118" s="95"/>
      <c r="G118" s="12">
        <v>7</v>
      </c>
      <c r="H118" s="8" t="s">
        <v>109</v>
      </c>
      <c r="I118" s="8" t="s">
        <v>185</v>
      </c>
      <c r="J118" s="5" t="s">
        <v>591</v>
      </c>
      <c r="K118" s="8"/>
    </row>
    <row r="119" spans="1:11" ht="28.8" x14ac:dyDescent="0.3">
      <c r="A119" s="95"/>
      <c r="B119" s="95"/>
      <c r="C119" s="95"/>
      <c r="D119" s="95"/>
      <c r="E119" s="95"/>
      <c r="F119" s="95"/>
      <c r="G119" s="12">
        <v>8</v>
      </c>
      <c r="H119" s="8" t="s">
        <v>111</v>
      </c>
      <c r="I119" s="8" t="s">
        <v>186</v>
      </c>
      <c r="J119" s="5" t="s">
        <v>591</v>
      </c>
      <c r="K119" s="8"/>
    </row>
    <row r="120" spans="1:11" ht="28.8" x14ac:dyDescent="0.3">
      <c r="A120" s="96"/>
      <c r="B120" s="96"/>
      <c r="C120" s="96"/>
      <c r="D120" s="96"/>
      <c r="E120" s="96"/>
      <c r="F120" s="96"/>
      <c r="G120" s="12">
        <v>9</v>
      </c>
      <c r="H120" s="8" t="s">
        <v>187</v>
      </c>
      <c r="I120" s="8" t="s">
        <v>188</v>
      </c>
      <c r="J120" s="5" t="s">
        <v>591</v>
      </c>
      <c r="K120" s="8"/>
    </row>
    <row r="121" spans="1:11" x14ac:dyDescent="0.3">
      <c r="A121" s="14"/>
      <c r="B121" s="13"/>
      <c r="C121" s="13"/>
      <c r="D121" s="13"/>
      <c r="E121" s="13"/>
      <c r="F121" s="13"/>
      <c r="G121" s="11"/>
      <c r="H121" s="7"/>
      <c r="I121" s="7"/>
      <c r="J121" s="7"/>
      <c r="K121" s="7"/>
    </row>
    <row r="122" spans="1:11" ht="115.2" x14ac:dyDescent="0.3">
      <c r="A122" s="94" t="s">
        <v>434</v>
      </c>
      <c r="B122" s="94" t="s">
        <v>436</v>
      </c>
      <c r="C122" s="94" t="s">
        <v>437</v>
      </c>
      <c r="D122" s="94" t="s">
        <v>460</v>
      </c>
      <c r="E122" s="94" t="s">
        <v>397</v>
      </c>
      <c r="F122" s="94" t="s">
        <v>33</v>
      </c>
      <c r="G122" s="12">
        <v>1</v>
      </c>
      <c r="H122" s="8" t="s">
        <v>191</v>
      </c>
      <c r="I122" s="8" t="s">
        <v>307</v>
      </c>
      <c r="J122" s="5" t="s">
        <v>10</v>
      </c>
      <c r="K122" s="8"/>
    </row>
    <row r="123" spans="1:11" ht="100.8" x14ac:dyDescent="0.3">
      <c r="A123" s="95"/>
      <c r="B123" s="95"/>
      <c r="C123" s="95"/>
      <c r="D123" s="95"/>
      <c r="E123" s="95"/>
      <c r="F123" s="95"/>
      <c r="G123" s="12">
        <v>2</v>
      </c>
      <c r="H123" s="8" t="s">
        <v>193</v>
      </c>
      <c r="I123" s="8" t="s">
        <v>308</v>
      </c>
      <c r="J123" s="5" t="s">
        <v>10</v>
      </c>
      <c r="K123" s="8"/>
    </row>
    <row r="124" spans="1:11" ht="72" x14ac:dyDescent="0.3">
      <c r="A124" s="95"/>
      <c r="B124" s="95"/>
      <c r="C124" s="95"/>
      <c r="D124" s="95"/>
      <c r="E124" s="95"/>
      <c r="F124" s="95"/>
      <c r="G124" s="12">
        <v>3</v>
      </c>
      <c r="H124" s="8" t="s">
        <v>195</v>
      </c>
      <c r="I124" s="8" t="s">
        <v>196</v>
      </c>
      <c r="J124" s="5" t="s">
        <v>10</v>
      </c>
      <c r="K124" s="8"/>
    </row>
    <row r="125" spans="1:11" ht="100.8" x14ac:dyDescent="0.3">
      <c r="A125" s="95"/>
      <c r="B125" s="95"/>
      <c r="C125" s="95"/>
      <c r="D125" s="95"/>
      <c r="E125" s="95"/>
      <c r="F125" s="95"/>
      <c r="G125" s="12">
        <v>4</v>
      </c>
      <c r="H125" s="8" t="s">
        <v>197</v>
      </c>
      <c r="I125" s="8" t="s">
        <v>198</v>
      </c>
      <c r="J125" s="5" t="s">
        <v>10</v>
      </c>
      <c r="K125" s="8"/>
    </row>
    <row r="126" spans="1:11" ht="115.2" x14ac:dyDescent="0.3">
      <c r="A126" s="95"/>
      <c r="B126" s="95"/>
      <c r="C126" s="95"/>
      <c r="D126" s="95"/>
      <c r="E126" s="95"/>
      <c r="F126" s="95"/>
      <c r="G126" s="12">
        <v>5</v>
      </c>
      <c r="H126" s="8" t="s">
        <v>199</v>
      </c>
      <c r="I126" s="8" t="s">
        <v>200</v>
      </c>
      <c r="J126" s="5" t="s">
        <v>10</v>
      </c>
      <c r="K126" s="8"/>
    </row>
    <row r="127" spans="1:11" ht="115.2" x14ac:dyDescent="0.3">
      <c r="A127" s="95"/>
      <c r="B127" s="95"/>
      <c r="C127" s="95"/>
      <c r="D127" s="95"/>
      <c r="E127" s="95"/>
      <c r="F127" s="95"/>
      <c r="G127" s="12">
        <v>6</v>
      </c>
      <c r="H127" s="8" t="s">
        <v>201</v>
      </c>
      <c r="I127" s="8" t="s">
        <v>309</v>
      </c>
      <c r="J127" s="5" t="s">
        <v>10</v>
      </c>
      <c r="K127" s="8"/>
    </row>
    <row r="128" spans="1:11" ht="28.8" x14ac:dyDescent="0.3">
      <c r="A128" s="95"/>
      <c r="B128" s="95"/>
      <c r="C128" s="95"/>
      <c r="D128" s="95"/>
      <c r="E128" s="95"/>
      <c r="F128" s="95"/>
      <c r="G128" s="12">
        <v>7</v>
      </c>
      <c r="H128" s="8" t="s">
        <v>203</v>
      </c>
      <c r="I128" s="8" t="s">
        <v>204</v>
      </c>
      <c r="J128" s="5" t="s">
        <v>10</v>
      </c>
      <c r="K128" s="8"/>
    </row>
    <row r="129" spans="1:11" ht="115.2" x14ac:dyDescent="0.3">
      <c r="A129" s="95"/>
      <c r="B129" s="95"/>
      <c r="C129" s="95"/>
      <c r="D129" s="95"/>
      <c r="E129" s="95"/>
      <c r="F129" s="95"/>
      <c r="G129" s="12">
        <v>8</v>
      </c>
      <c r="H129" s="8" t="s">
        <v>205</v>
      </c>
      <c r="I129" s="8" t="s">
        <v>206</v>
      </c>
      <c r="J129" s="5" t="s">
        <v>10</v>
      </c>
      <c r="K129" s="8"/>
    </row>
    <row r="130" spans="1:11" ht="43.2" x14ac:dyDescent="0.3">
      <c r="A130" s="95"/>
      <c r="B130" s="95"/>
      <c r="C130" s="95"/>
      <c r="D130" s="95"/>
      <c r="E130" s="95"/>
      <c r="F130" s="95"/>
      <c r="G130" s="12">
        <v>9</v>
      </c>
      <c r="H130" s="8" t="s">
        <v>207</v>
      </c>
      <c r="I130" s="8" t="s">
        <v>208</v>
      </c>
      <c r="J130" s="5" t="s">
        <v>10</v>
      </c>
      <c r="K130" s="8"/>
    </row>
    <row r="131" spans="1:11" ht="28.8" x14ac:dyDescent="0.3">
      <c r="A131" s="95"/>
      <c r="B131" s="95"/>
      <c r="C131" s="95"/>
      <c r="D131" s="95"/>
      <c r="E131" s="95"/>
      <c r="F131" s="95"/>
      <c r="G131" s="12">
        <v>10</v>
      </c>
      <c r="H131" s="8" t="s">
        <v>209</v>
      </c>
      <c r="I131" s="8" t="s">
        <v>210</v>
      </c>
      <c r="J131" s="5" t="s">
        <v>10</v>
      </c>
      <c r="K131" s="8"/>
    </row>
    <row r="132" spans="1:11" ht="28.8" x14ac:dyDescent="0.3">
      <c r="A132" s="95"/>
      <c r="B132" s="95"/>
      <c r="C132" s="95"/>
      <c r="D132" s="95"/>
      <c r="E132" s="95"/>
      <c r="F132" s="95"/>
      <c r="G132" s="12">
        <v>11</v>
      </c>
      <c r="H132" s="8" t="s">
        <v>211</v>
      </c>
      <c r="I132" s="8" t="s">
        <v>212</v>
      </c>
      <c r="J132" s="5" t="s">
        <v>10</v>
      </c>
      <c r="K132" s="8"/>
    </row>
    <row r="133" spans="1:11" ht="57.6" x14ac:dyDescent="0.3">
      <c r="A133" s="96"/>
      <c r="B133" s="96"/>
      <c r="C133" s="96"/>
      <c r="D133" s="96"/>
      <c r="E133" s="96"/>
      <c r="F133" s="96"/>
      <c r="G133" s="12">
        <v>12</v>
      </c>
      <c r="H133" s="8" t="s">
        <v>213</v>
      </c>
      <c r="I133" s="8" t="s">
        <v>214</v>
      </c>
      <c r="J133" s="5" t="s">
        <v>10</v>
      </c>
      <c r="K133" s="8"/>
    </row>
    <row r="134" spans="1:11" x14ac:dyDescent="0.3">
      <c r="A134" s="14"/>
      <c r="B134" s="13"/>
      <c r="C134" s="13"/>
      <c r="D134" s="13"/>
      <c r="E134" s="13"/>
      <c r="F134" s="13"/>
      <c r="G134" s="11"/>
      <c r="H134" s="7"/>
      <c r="I134" s="7"/>
      <c r="J134" s="7"/>
      <c r="K134" s="7"/>
    </row>
    <row r="135" spans="1:11" ht="115.2" x14ac:dyDescent="0.3">
      <c r="A135" s="94" t="s">
        <v>434</v>
      </c>
      <c r="B135" s="94" t="s">
        <v>436</v>
      </c>
      <c r="C135" s="94" t="s">
        <v>437</v>
      </c>
      <c r="D135" s="94" t="s">
        <v>461</v>
      </c>
      <c r="E135" s="94" t="s">
        <v>398</v>
      </c>
      <c r="F135" s="94" t="s">
        <v>33</v>
      </c>
      <c r="G135" s="12">
        <v>1</v>
      </c>
      <c r="H135" s="8" t="s">
        <v>191</v>
      </c>
      <c r="I135" s="8" t="s">
        <v>307</v>
      </c>
      <c r="J135" s="5" t="s">
        <v>10</v>
      </c>
      <c r="K135" s="8"/>
    </row>
    <row r="136" spans="1:11" ht="100.8" x14ac:dyDescent="0.3">
      <c r="A136" s="95"/>
      <c r="B136" s="95"/>
      <c r="C136" s="95"/>
      <c r="D136" s="95"/>
      <c r="E136" s="95"/>
      <c r="F136" s="95"/>
      <c r="G136" s="12">
        <v>2</v>
      </c>
      <c r="H136" s="8" t="s">
        <v>193</v>
      </c>
      <c r="I136" s="8" t="s">
        <v>308</v>
      </c>
      <c r="J136" s="5" t="s">
        <v>10</v>
      </c>
      <c r="K136" s="8"/>
    </row>
    <row r="137" spans="1:11" ht="72" x14ac:dyDescent="0.3">
      <c r="A137" s="95"/>
      <c r="B137" s="95"/>
      <c r="C137" s="95"/>
      <c r="D137" s="95"/>
      <c r="E137" s="95"/>
      <c r="F137" s="95"/>
      <c r="G137" s="12">
        <v>3</v>
      </c>
      <c r="H137" s="8" t="s">
        <v>195</v>
      </c>
      <c r="I137" s="8" t="s">
        <v>196</v>
      </c>
      <c r="J137" s="5" t="s">
        <v>10</v>
      </c>
      <c r="K137" s="8"/>
    </row>
    <row r="138" spans="1:11" ht="100.8" x14ac:dyDescent="0.3">
      <c r="A138" s="95"/>
      <c r="B138" s="95"/>
      <c r="C138" s="95"/>
      <c r="D138" s="95"/>
      <c r="E138" s="95"/>
      <c r="F138" s="95"/>
      <c r="G138" s="12">
        <v>4</v>
      </c>
      <c r="H138" s="8" t="s">
        <v>197</v>
      </c>
      <c r="I138" s="8" t="s">
        <v>198</v>
      </c>
      <c r="J138" s="5" t="s">
        <v>10</v>
      </c>
      <c r="K138" s="8"/>
    </row>
    <row r="139" spans="1:11" ht="115.2" x14ac:dyDescent="0.3">
      <c r="A139" s="95"/>
      <c r="B139" s="95"/>
      <c r="C139" s="95"/>
      <c r="D139" s="95"/>
      <c r="E139" s="95"/>
      <c r="F139" s="95"/>
      <c r="G139" s="12">
        <v>5</v>
      </c>
      <c r="H139" s="8" t="s">
        <v>199</v>
      </c>
      <c r="I139" s="8" t="s">
        <v>200</v>
      </c>
      <c r="J139" s="5" t="s">
        <v>10</v>
      </c>
      <c r="K139" s="8"/>
    </row>
    <row r="140" spans="1:11" ht="28.8" x14ac:dyDescent="0.3">
      <c r="A140" s="95"/>
      <c r="B140" s="95"/>
      <c r="C140" s="95"/>
      <c r="D140" s="95"/>
      <c r="E140" s="95"/>
      <c r="F140" s="95"/>
      <c r="G140" s="12">
        <v>6</v>
      </c>
      <c r="H140" s="8" t="s">
        <v>201</v>
      </c>
      <c r="I140" s="8" t="s">
        <v>202</v>
      </c>
      <c r="J140" s="5" t="s">
        <v>10</v>
      </c>
      <c r="K140" s="8"/>
    </row>
    <row r="141" spans="1:11" ht="28.8" x14ac:dyDescent="0.3">
      <c r="A141" s="95"/>
      <c r="B141" s="95"/>
      <c r="C141" s="95"/>
      <c r="D141" s="95"/>
      <c r="E141" s="95"/>
      <c r="F141" s="95"/>
      <c r="G141" s="12">
        <v>7</v>
      </c>
      <c r="H141" s="8" t="s">
        <v>203</v>
      </c>
      <c r="I141" s="8" t="s">
        <v>204</v>
      </c>
      <c r="J141" s="5" t="s">
        <v>10</v>
      </c>
      <c r="K141" s="8"/>
    </row>
    <row r="142" spans="1:11" ht="115.2" x14ac:dyDescent="0.3">
      <c r="A142" s="95"/>
      <c r="B142" s="95"/>
      <c r="C142" s="95"/>
      <c r="D142" s="95"/>
      <c r="E142" s="95"/>
      <c r="F142" s="95"/>
      <c r="G142" s="12">
        <v>8</v>
      </c>
      <c r="H142" s="8" t="s">
        <v>205</v>
      </c>
      <c r="I142" s="8" t="s">
        <v>206</v>
      </c>
      <c r="J142" s="5" t="s">
        <v>10</v>
      </c>
      <c r="K142" s="8"/>
    </row>
    <row r="143" spans="1:11" ht="43.2" x14ac:dyDescent="0.3">
      <c r="A143" s="95"/>
      <c r="B143" s="95"/>
      <c r="C143" s="95"/>
      <c r="D143" s="95"/>
      <c r="E143" s="95"/>
      <c r="F143" s="95"/>
      <c r="G143" s="12">
        <v>9</v>
      </c>
      <c r="H143" s="8" t="s">
        <v>207</v>
      </c>
      <c r="I143" s="8" t="s">
        <v>208</v>
      </c>
      <c r="J143" s="5" t="s">
        <v>10</v>
      </c>
      <c r="K143" s="8"/>
    </row>
    <row r="144" spans="1:11" ht="28.8" x14ac:dyDescent="0.3">
      <c r="A144" s="95"/>
      <c r="B144" s="95"/>
      <c r="C144" s="95"/>
      <c r="D144" s="95"/>
      <c r="E144" s="95"/>
      <c r="F144" s="95"/>
      <c r="G144" s="12">
        <v>10</v>
      </c>
      <c r="H144" s="8" t="s">
        <v>209</v>
      </c>
      <c r="I144" s="8" t="s">
        <v>210</v>
      </c>
      <c r="J144" s="5" t="s">
        <v>10</v>
      </c>
      <c r="K144" s="8"/>
    </row>
    <row r="145" spans="1:11" ht="28.8" x14ac:dyDescent="0.3">
      <c r="A145" s="95"/>
      <c r="B145" s="95"/>
      <c r="C145" s="95"/>
      <c r="D145" s="95"/>
      <c r="E145" s="95"/>
      <c r="F145" s="95"/>
      <c r="G145" s="12">
        <v>11</v>
      </c>
      <c r="H145" s="8" t="s">
        <v>211</v>
      </c>
      <c r="I145" s="8" t="s">
        <v>212</v>
      </c>
      <c r="J145" s="5" t="s">
        <v>10</v>
      </c>
      <c r="K145" s="8"/>
    </row>
    <row r="146" spans="1:11" ht="57.6" x14ac:dyDescent="0.3">
      <c r="A146" s="96"/>
      <c r="B146" s="96"/>
      <c r="C146" s="96"/>
      <c r="D146" s="96"/>
      <c r="E146" s="96"/>
      <c r="F146" s="96"/>
      <c r="G146" s="12">
        <v>12</v>
      </c>
      <c r="H146" s="8" t="s">
        <v>213</v>
      </c>
      <c r="I146" s="8" t="s">
        <v>214</v>
      </c>
      <c r="J146" s="5" t="s">
        <v>10</v>
      </c>
      <c r="K146" s="8"/>
    </row>
    <row r="147" spans="1:11" x14ac:dyDescent="0.3">
      <c r="A147" s="14"/>
      <c r="B147" s="13"/>
      <c r="C147" s="13"/>
      <c r="D147" s="13"/>
      <c r="E147" s="13"/>
      <c r="F147" s="13"/>
      <c r="G147" s="11"/>
      <c r="H147" s="7"/>
      <c r="I147" s="7"/>
      <c r="J147" s="7"/>
      <c r="K147" s="7"/>
    </row>
    <row r="148" spans="1:11" ht="28.8" x14ac:dyDescent="0.3">
      <c r="A148" s="94" t="s">
        <v>434</v>
      </c>
      <c r="B148" s="94" t="s">
        <v>436</v>
      </c>
      <c r="C148" s="94" t="s">
        <v>443</v>
      </c>
      <c r="D148" s="94" t="s">
        <v>462</v>
      </c>
      <c r="E148" s="94" t="s">
        <v>399</v>
      </c>
      <c r="F148" s="94" t="s">
        <v>33</v>
      </c>
      <c r="G148" s="12">
        <v>1</v>
      </c>
      <c r="H148" s="8" t="s">
        <v>144</v>
      </c>
      <c r="I148" s="8" t="s">
        <v>157</v>
      </c>
      <c r="J148" s="5" t="s">
        <v>10</v>
      </c>
      <c r="K148" s="8"/>
    </row>
    <row r="149" spans="1:11" ht="28.8" x14ac:dyDescent="0.3">
      <c r="A149" s="95"/>
      <c r="B149" s="95"/>
      <c r="C149" s="95"/>
      <c r="D149" s="95"/>
      <c r="E149" s="95"/>
      <c r="F149" s="95"/>
      <c r="G149" s="12">
        <v>2</v>
      </c>
      <c r="H149" s="8" t="s">
        <v>145</v>
      </c>
      <c r="I149" s="8" t="s">
        <v>158</v>
      </c>
      <c r="J149" s="5" t="s">
        <v>10</v>
      </c>
      <c r="K149" s="8"/>
    </row>
    <row r="150" spans="1:11" ht="28.8" x14ac:dyDescent="0.3">
      <c r="A150" s="95"/>
      <c r="B150" s="95"/>
      <c r="C150" s="95"/>
      <c r="D150" s="95"/>
      <c r="E150" s="95"/>
      <c r="F150" s="95"/>
      <c r="G150" s="12">
        <v>3</v>
      </c>
      <c r="H150" s="8" t="s">
        <v>146</v>
      </c>
      <c r="I150" s="8" t="s">
        <v>159</v>
      </c>
      <c r="J150" s="5" t="s">
        <v>10</v>
      </c>
      <c r="K150" s="8"/>
    </row>
    <row r="151" spans="1:11" ht="28.8" x14ac:dyDescent="0.3">
      <c r="A151" s="95"/>
      <c r="B151" s="95"/>
      <c r="C151" s="95"/>
      <c r="D151" s="95"/>
      <c r="E151" s="95"/>
      <c r="F151" s="95"/>
      <c r="G151" s="12">
        <v>4</v>
      </c>
      <c r="H151" s="8" t="s">
        <v>147</v>
      </c>
      <c r="I151" s="8" t="s">
        <v>160</v>
      </c>
      <c r="J151" s="5" t="s">
        <v>10</v>
      </c>
      <c r="K151" s="8"/>
    </row>
    <row r="152" spans="1:11" ht="28.8" x14ac:dyDescent="0.3">
      <c r="A152" s="95"/>
      <c r="B152" s="95"/>
      <c r="C152" s="95"/>
      <c r="D152" s="95"/>
      <c r="E152" s="95"/>
      <c r="F152" s="95"/>
      <c r="G152" s="12">
        <v>5</v>
      </c>
      <c r="H152" s="8" t="s">
        <v>148</v>
      </c>
      <c r="I152" s="8" t="s">
        <v>161</v>
      </c>
      <c r="J152" s="5" t="s">
        <v>10</v>
      </c>
      <c r="K152" s="8"/>
    </row>
    <row r="153" spans="1:11" ht="28.8" x14ac:dyDescent="0.3">
      <c r="A153" s="95"/>
      <c r="B153" s="95"/>
      <c r="C153" s="95"/>
      <c r="D153" s="95"/>
      <c r="E153" s="95"/>
      <c r="F153" s="95"/>
      <c r="G153" s="12">
        <v>6</v>
      </c>
      <c r="H153" s="8" t="s">
        <v>149</v>
      </c>
      <c r="I153" s="8" t="s">
        <v>162</v>
      </c>
      <c r="J153" s="5" t="s">
        <v>10</v>
      </c>
      <c r="K153" s="8"/>
    </row>
    <row r="154" spans="1:11" ht="28.8" x14ac:dyDescent="0.3">
      <c r="A154" s="95"/>
      <c r="B154" s="95"/>
      <c r="C154" s="95"/>
      <c r="D154" s="95"/>
      <c r="E154" s="95"/>
      <c r="F154" s="95"/>
      <c r="G154" s="12">
        <v>7</v>
      </c>
      <c r="H154" s="8" t="s">
        <v>150</v>
      </c>
      <c r="I154" s="8" t="s">
        <v>163</v>
      </c>
      <c r="J154" s="5" t="s">
        <v>10</v>
      </c>
      <c r="K154" s="8"/>
    </row>
    <row r="155" spans="1:11" ht="86.4" x14ac:dyDescent="0.3">
      <c r="A155" s="95"/>
      <c r="B155" s="95"/>
      <c r="C155" s="95"/>
      <c r="D155" s="95"/>
      <c r="E155" s="95"/>
      <c r="F155" s="95"/>
      <c r="G155" s="12">
        <v>8</v>
      </c>
      <c r="H155" s="8" t="s">
        <v>151</v>
      </c>
      <c r="I155" s="8" t="s">
        <v>164</v>
      </c>
      <c r="J155" s="5" t="s">
        <v>10</v>
      </c>
      <c r="K155" s="8"/>
    </row>
    <row r="156" spans="1:11" ht="86.4" x14ac:dyDescent="0.3">
      <c r="A156" s="95"/>
      <c r="B156" s="95"/>
      <c r="C156" s="95"/>
      <c r="D156" s="95"/>
      <c r="E156" s="95"/>
      <c r="F156" s="95"/>
      <c r="G156" s="12">
        <v>9</v>
      </c>
      <c r="H156" s="8" t="s">
        <v>152</v>
      </c>
      <c r="I156" s="8" t="s">
        <v>165</v>
      </c>
      <c r="J156" s="5" t="s">
        <v>10</v>
      </c>
      <c r="K156" s="8"/>
    </row>
    <row r="157" spans="1:11" ht="43.2" x14ac:dyDescent="0.3">
      <c r="A157" s="95"/>
      <c r="B157" s="95"/>
      <c r="C157" s="95"/>
      <c r="D157" s="95"/>
      <c r="E157" s="95"/>
      <c r="F157" s="95"/>
      <c r="G157" s="12">
        <v>10</v>
      </c>
      <c r="H157" s="8" t="s">
        <v>153</v>
      </c>
      <c r="I157" s="8" t="s">
        <v>222</v>
      </c>
      <c r="J157" s="5" t="s">
        <v>10</v>
      </c>
      <c r="K157" s="8"/>
    </row>
    <row r="158" spans="1:11" ht="43.2" x14ac:dyDescent="0.3">
      <c r="A158" s="95"/>
      <c r="B158" s="95"/>
      <c r="C158" s="95"/>
      <c r="D158" s="95"/>
      <c r="E158" s="95"/>
      <c r="F158" s="95"/>
      <c r="G158" s="12">
        <v>11</v>
      </c>
      <c r="H158" s="8" t="s">
        <v>111</v>
      </c>
      <c r="I158" s="8" t="s">
        <v>167</v>
      </c>
      <c r="J158" s="5" t="s">
        <v>10</v>
      </c>
      <c r="K158" s="8"/>
    </row>
    <row r="159" spans="1:11" ht="43.2" x14ac:dyDescent="0.3">
      <c r="A159" s="95"/>
      <c r="B159" s="95"/>
      <c r="C159" s="95"/>
      <c r="D159" s="95"/>
      <c r="E159" s="95"/>
      <c r="F159" s="95"/>
      <c r="G159" s="12">
        <v>12</v>
      </c>
      <c r="H159" s="8" t="s">
        <v>154</v>
      </c>
      <c r="I159" s="8" t="s">
        <v>168</v>
      </c>
      <c r="J159" s="5" t="s">
        <v>10</v>
      </c>
      <c r="K159" s="8"/>
    </row>
    <row r="160" spans="1:11" ht="28.8" x14ac:dyDescent="0.3">
      <c r="A160" s="95"/>
      <c r="B160" s="95"/>
      <c r="C160" s="95"/>
      <c r="D160" s="95"/>
      <c r="E160" s="95"/>
      <c r="F160" s="95"/>
      <c r="G160" s="12">
        <v>13</v>
      </c>
      <c r="H160" s="8" t="s">
        <v>155</v>
      </c>
      <c r="I160" s="8" t="s">
        <v>169</v>
      </c>
      <c r="J160" s="5" t="s">
        <v>10</v>
      </c>
      <c r="K160" s="8"/>
    </row>
    <row r="161" spans="1:11" ht="28.8" x14ac:dyDescent="0.3">
      <c r="A161" s="96"/>
      <c r="B161" s="96"/>
      <c r="C161" s="96"/>
      <c r="D161" s="96"/>
      <c r="E161" s="96"/>
      <c r="F161" s="96"/>
      <c r="G161" s="12">
        <v>14</v>
      </c>
      <c r="H161" s="8" t="s">
        <v>156</v>
      </c>
      <c r="I161" s="8" t="s">
        <v>170</v>
      </c>
      <c r="J161" s="5" t="s">
        <v>10</v>
      </c>
      <c r="K161" s="8"/>
    </row>
    <row r="162" spans="1:11" x14ac:dyDescent="0.3">
      <c r="A162" s="14"/>
      <c r="B162" s="13"/>
      <c r="C162" s="13"/>
      <c r="D162" s="13"/>
      <c r="E162" s="13"/>
      <c r="F162" s="13"/>
      <c r="G162" s="11"/>
      <c r="H162" s="7"/>
      <c r="I162" s="7"/>
      <c r="J162" s="7"/>
      <c r="K162" s="7"/>
    </row>
    <row r="163" spans="1:11" ht="187.2" x14ac:dyDescent="0.3">
      <c r="A163" s="94" t="s">
        <v>434</v>
      </c>
      <c r="B163" s="94" t="s">
        <v>436</v>
      </c>
      <c r="C163" s="94" t="s">
        <v>437</v>
      </c>
      <c r="D163" s="94" t="s">
        <v>463</v>
      </c>
      <c r="E163" s="94" t="s">
        <v>400</v>
      </c>
      <c r="F163" s="94" t="s">
        <v>33</v>
      </c>
      <c r="G163" s="12">
        <v>1</v>
      </c>
      <c r="H163" s="8" t="s">
        <v>117</v>
      </c>
      <c r="I163" s="8" t="s">
        <v>118</v>
      </c>
      <c r="J163" s="5" t="s">
        <v>10</v>
      </c>
      <c r="K163" s="8"/>
    </row>
    <row r="164" spans="1:11" ht="187.2" x14ac:dyDescent="0.3">
      <c r="A164" s="95"/>
      <c r="B164" s="95"/>
      <c r="C164" s="95"/>
      <c r="D164" s="95"/>
      <c r="E164" s="95"/>
      <c r="F164" s="95"/>
      <c r="G164" s="12">
        <v>2</v>
      </c>
      <c r="H164" s="8" t="s">
        <v>119</v>
      </c>
      <c r="I164" s="8" t="s">
        <v>120</v>
      </c>
      <c r="J164" s="5" t="s">
        <v>10</v>
      </c>
      <c r="K164" s="8"/>
    </row>
    <row r="165" spans="1:11" ht="72" x14ac:dyDescent="0.3">
      <c r="A165" s="95"/>
      <c r="B165" s="95"/>
      <c r="C165" s="95"/>
      <c r="D165" s="95"/>
      <c r="E165" s="95"/>
      <c r="F165" s="95"/>
      <c r="G165" s="12">
        <v>3</v>
      </c>
      <c r="H165" s="8" t="s">
        <v>121</v>
      </c>
      <c r="I165" s="8" t="s">
        <v>122</v>
      </c>
      <c r="J165" s="5" t="s">
        <v>10</v>
      </c>
      <c r="K165" s="8"/>
    </row>
    <row r="166" spans="1:11" ht="100.8" x14ac:dyDescent="0.3">
      <c r="A166" s="95"/>
      <c r="B166" s="95"/>
      <c r="C166" s="95"/>
      <c r="D166" s="95"/>
      <c r="E166" s="95"/>
      <c r="F166" s="95"/>
      <c r="G166" s="12">
        <v>4</v>
      </c>
      <c r="H166" s="8" t="s">
        <v>123</v>
      </c>
      <c r="I166" s="8" t="s">
        <v>124</v>
      </c>
      <c r="J166" s="5" t="s">
        <v>10</v>
      </c>
      <c r="K166" s="8"/>
    </row>
    <row r="167" spans="1:11" ht="28.8" x14ac:dyDescent="0.3">
      <c r="A167" s="95"/>
      <c r="B167" s="95"/>
      <c r="C167" s="95"/>
      <c r="D167" s="95"/>
      <c r="E167" s="95"/>
      <c r="F167" s="95"/>
      <c r="G167" s="12">
        <v>5</v>
      </c>
      <c r="H167" s="8" t="s">
        <v>125</v>
      </c>
      <c r="I167" s="8" t="s">
        <v>126</v>
      </c>
      <c r="J167" s="5" t="s">
        <v>10</v>
      </c>
      <c r="K167" s="8"/>
    </row>
    <row r="168" spans="1:11" ht="28.8" x14ac:dyDescent="0.3">
      <c r="A168" s="96"/>
      <c r="B168" s="96"/>
      <c r="C168" s="96"/>
      <c r="D168" s="96"/>
      <c r="E168" s="96"/>
      <c r="F168" s="96"/>
      <c r="G168" s="12">
        <v>6</v>
      </c>
      <c r="H168" s="8" t="s">
        <v>127</v>
      </c>
      <c r="I168" s="8" t="s">
        <v>126</v>
      </c>
      <c r="J168" s="5" t="s">
        <v>10</v>
      </c>
      <c r="K168" s="8"/>
    </row>
    <row r="169" spans="1:11" x14ac:dyDescent="0.3">
      <c r="A169" s="14"/>
      <c r="B169" s="13"/>
      <c r="C169" s="13"/>
      <c r="D169" s="13"/>
      <c r="E169" s="13"/>
      <c r="F169" s="13"/>
      <c r="G169" s="11"/>
      <c r="H169" s="7"/>
      <c r="I169" s="7"/>
      <c r="J169" s="7"/>
      <c r="K169" s="7"/>
    </row>
    <row r="170" spans="1:11" ht="201.6" x14ac:dyDescent="0.3">
      <c r="A170" s="94" t="s">
        <v>434</v>
      </c>
      <c r="B170" s="94" t="s">
        <v>436</v>
      </c>
      <c r="C170" s="94" t="s">
        <v>437</v>
      </c>
      <c r="D170" s="94" t="s">
        <v>464</v>
      </c>
      <c r="E170" s="94" t="s">
        <v>401</v>
      </c>
      <c r="F170" s="94" t="s">
        <v>33</v>
      </c>
      <c r="G170" s="12">
        <v>1</v>
      </c>
      <c r="H170" s="8" t="s">
        <v>130</v>
      </c>
      <c r="I170" s="8" t="s">
        <v>131</v>
      </c>
      <c r="J170" s="5" t="s">
        <v>10</v>
      </c>
      <c r="K170" s="8"/>
    </row>
    <row r="171" spans="1:11" ht="86.4" x14ac:dyDescent="0.3">
      <c r="A171" s="95"/>
      <c r="B171" s="95"/>
      <c r="C171" s="95"/>
      <c r="D171" s="95"/>
      <c r="E171" s="95"/>
      <c r="F171" s="95"/>
      <c r="G171" s="12">
        <v>2</v>
      </c>
      <c r="H171" s="8" t="s">
        <v>132</v>
      </c>
      <c r="I171" s="8" t="s">
        <v>133</v>
      </c>
      <c r="J171" s="5" t="s">
        <v>10</v>
      </c>
      <c r="K171" s="8"/>
    </row>
    <row r="172" spans="1:11" ht="28.8" x14ac:dyDescent="0.3">
      <c r="A172" s="95"/>
      <c r="B172" s="95"/>
      <c r="C172" s="95"/>
      <c r="D172" s="95"/>
      <c r="E172" s="95"/>
      <c r="F172" s="95"/>
      <c r="G172" s="12">
        <v>3</v>
      </c>
      <c r="H172" s="8" t="s">
        <v>134</v>
      </c>
      <c r="I172" s="8" t="s">
        <v>126</v>
      </c>
      <c r="J172" s="5" t="s">
        <v>10</v>
      </c>
      <c r="K172" s="8"/>
    </row>
    <row r="173" spans="1:11" ht="86.4" x14ac:dyDescent="0.3">
      <c r="A173" s="95"/>
      <c r="B173" s="95"/>
      <c r="C173" s="95"/>
      <c r="D173" s="95"/>
      <c r="E173" s="95"/>
      <c r="F173" s="95"/>
      <c r="G173" s="12">
        <v>4</v>
      </c>
      <c r="H173" s="8" t="s">
        <v>135</v>
      </c>
      <c r="I173" s="8" t="s">
        <v>136</v>
      </c>
      <c r="J173" s="5" t="s">
        <v>10</v>
      </c>
      <c r="K173" s="8"/>
    </row>
    <row r="174" spans="1:11" ht="28.8" x14ac:dyDescent="0.3">
      <c r="A174" s="95"/>
      <c r="B174" s="95"/>
      <c r="C174" s="95"/>
      <c r="D174" s="95"/>
      <c r="E174" s="95"/>
      <c r="F174" s="95"/>
      <c r="G174" s="12">
        <v>5</v>
      </c>
      <c r="H174" s="8" t="s">
        <v>137</v>
      </c>
      <c r="I174" s="8" t="s">
        <v>126</v>
      </c>
      <c r="J174" s="5" t="s">
        <v>10</v>
      </c>
      <c r="K174" s="8"/>
    </row>
    <row r="175" spans="1:11" ht="86.4" x14ac:dyDescent="0.3">
      <c r="A175" s="95"/>
      <c r="B175" s="95"/>
      <c r="C175" s="95"/>
      <c r="D175" s="95"/>
      <c r="E175" s="95"/>
      <c r="F175" s="95"/>
      <c r="G175" s="12">
        <v>6</v>
      </c>
      <c r="H175" s="8" t="s">
        <v>138</v>
      </c>
      <c r="I175" s="8" t="s">
        <v>139</v>
      </c>
      <c r="J175" s="5" t="s">
        <v>10</v>
      </c>
      <c r="K175" s="8"/>
    </row>
    <row r="176" spans="1:11" ht="28.8" x14ac:dyDescent="0.3">
      <c r="A176" s="95"/>
      <c r="B176" s="95"/>
      <c r="C176" s="95"/>
      <c r="D176" s="95"/>
      <c r="E176" s="95"/>
      <c r="F176" s="95"/>
      <c r="G176" s="12">
        <v>7</v>
      </c>
      <c r="H176" s="8" t="s">
        <v>140</v>
      </c>
      <c r="I176" s="8" t="s">
        <v>126</v>
      </c>
      <c r="J176" s="5" t="s">
        <v>10</v>
      </c>
      <c r="K176" s="8"/>
    </row>
    <row r="177" spans="1:11" ht="28.8" x14ac:dyDescent="0.3">
      <c r="A177" s="96"/>
      <c r="B177" s="96"/>
      <c r="C177" s="96"/>
      <c r="D177" s="96"/>
      <c r="E177" s="96"/>
      <c r="F177" s="96"/>
      <c r="G177" s="12">
        <v>8</v>
      </c>
      <c r="H177" s="8" t="s">
        <v>141</v>
      </c>
      <c r="I177" s="8" t="s">
        <v>126</v>
      </c>
      <c r="J177" s="5" t="s">
        <v>10</v>
      </c>
      <c r="K177" s="8"/>
    </row>
    <row r="178" spans="1:11" x14ac:dyDescent="0.3">
      <c r="A178" s="14"/>
      <c r="B178" s="13"/>
      <c r="C178" s="13"/>
      <c r="D178" s="13"/>
      <c r="E178" s="13"/>
      <c r="F178" s="13"/>
      <c r="G178" s="11"/>
      <c r="H178" s="7"/>
      <c r="I178" s="7"/>
      <c r="J178" s="7"/>
      <c r="K178" s="7"/>
    </row>
    <row r="179" spans="1:11" ht="100.8" x14ac:dyDescent="0.3">
      <c r="A179" s="94" t="s">
        <v>470</v>
      </c>
      <c r="B179" s="102" t="s">
        <v>436</v>
      </c>
      <c r="C179" s="100" t="s">
        <v>437</v>
      </c>
      <c r="D179" s="100" t="s">
        <v>465</v>
      </c>
      <c r="E179" s="100" t="s">
        <v>402</v>
      </c>
      <c r="F179" s="100" t="s">
        <v>33</v>
      </c>
      <c r="G179" s="12">
        <v>1</v>
      </c>
      <c r="H179" s="8" t="s">
        <v>191</v>
      </c>
      <c r="I179" s="8" t="s">
        <v>310</v>
      </c>
      <c r="J179" s="5" t="s">
        <v>10</v>
      </c>
      <c r="K179" s="8"/>
    </row>
    <row r="180" spans="1:11" ht="129.6" x14ac:dyDescent="0.3">
      <c r="A180" s="95"/>
      <c r="B180" s="103"/>
      <c r="C180" s="100"/>
      <c r="D180" s="100"/>
      <c r="E180" s="100"/>
      <c r="F180" s="100"/>
      <c r="G180" s="12">
        <v>2</v>
      </c>
      <c r="H180" s="8" t="s">
        <v>193</v>
      </c>
      <c r="I180" s="8" t="s">
        <v>311</v>
      </c>
      <c r="J180" s="5" t="s">
        <v>10</v>
      </c>
      <c r="K180" s="8"/>
    </row>
    <row r="181" spans="1:11" ht="28.8" x14ac:dyDescent="0.3">
      <c r="A181" s="95"/>
      <c r="B181" s="103"/>
      <c r="C181" s="100"/>
      <c r="D181" s="100"/>
      <c r="E181" s="100"/>
      <c r="F181" s="100"/>
      <c r="G181" s="12">
        <v>3</v>
      </c>
      <c r="H181" s="8" t="s">
        <v>195</v>
      </c>
      <c r="I181" s="8" t="s">
        <v>228</v>
      </c>
      <c r="J181" s="5" t="s">
        <v>10</v>
      </c>
      <c r="K181" s="8"/>
    </row>
    <row r="182" spans="1:11" ht="57.6" x14ac:dyDescent="0.3">
      <c r="A182" s="95"/>
      <c r="B182" s="103"/>
      <c r="C182" s="100"/>
      <c r="D182" s="100"/>
      <c r="E182" s="100"/>
      <c r="F182" s="100"/>
      <c r="G182" s="12">
        <v>4</v>
      </c>
      <c r="H182" s="8" t="s">
        <v>197</v>
      </c>
      <c r="I182" s="8" t="s">
        <v>229</v>
      </c>
      <c r="J182" s="5" t="s">
        <v>10</v>
      </c>
      <c r="K182" s="8"/>
    </row>
    <row r="183" spans="1:11" ht="72" x14ac:dyDescent="0.3">
      <c r="A183" s="95"/>
      <c r="B183" s="103"/>
      <c r="C183" s="100"/>
      <c r="D183" s="100"/>
      <c r="E183" s="100"/>
      <c r="F183" s="100"/>
      <c r="G183" s="12">
        <v>5</v>
      </c>
      <c r="H183" s="8" t="s">
        <v>199</v>
      </c>
      <c r="I183" s="8" t="s">
        <v>230</v>
      </c>
      <c r="J183" s="5" t="s">
        <v>10</v>
      </c>
      <c r="K183" s="8"/>
    </row>
    <row r="184" spans="1:11" ht="28.8" x14ac:dyDescent="0.3">
      <c r="A184" s="95"/>
      <c r="B184" s="103"/>
      <c r="C184" s="100"/>
      <c r="D184" s="100"/>
      <c r="E184" s="100"/>
      <c r="F184" s="100"/>
      <c r="G184" s="12">
        <v>6</v>
      </c>
      <c r="H184" s="8" t="s">
        <v>201</v>
      </c>
      <c r="I184" s="8" t="s">
        <v>231</v>
      </c>
      <c r="J184" s="5" t="s">
        <v>10</v>
      </c>
      <c r="K184" s="8"/>
    </row>
    <row r="185" spans="1:11" ht="28.8" x14ac:dyDescent="0.3">
      <c r="A185" s="95"/>
      <c r="B185" s="103"/>
      <c r="C185" s="100"/>
      <c r="D185" s="100"/>
      <c r="E185" s="100"/>
      <c r="F185" s="100"/>
      <c r="G185" s="12">
        <v>7</v>
      </c>
      <c r="H185" s="8" t="s">
        <v>209</v>
      </c>
      <c r="I185" s="8" t="s">
        <v>232</v>
      </c>
      <c r="J185" s="5" t="s">
        <v>10</v>
      </c>
      <c r="K185" s="8"/>
    </row>
    <row r="186" spans="1:11" ht="28.8" x14ac:dyDescent="0.3">
      <c r="A186" s="95"/>
      <c r="B186" s="103"/>
      <c r="C186" s="100"/>
      <c r="D186" s="100"/>
      <c r="E186" s="100"/>
      <c r="F186" s="100"/>
      <c r="G186" s="12">
        <v>8</v>
      </c>
      <c r="H186" s="8" t="s">
        <v>211</v>
      </c>
      <c r="I186" s="8" t="s">
        <v>233</v>
      </c>
      <c r="J186" s="5" t="s">
        <v>10</v>
      </c>
      <c r="K186" s="8"/>
    </row>
    <row r="187" spans="1:11" ht="28.8" x14ac:dyDescent="0.3">
      <c r="A187" s="96"/>
      <c r="B187" s="104"/>
      <c r="C187" s="100"/>
      <c r="D187" s="100"/>
      <c r="E187" s="100"/>
      <c r="F187" s="100"/>
      <c r="G187" s="12">
        <v>9</v>
      </c>
      <c r="H187" s="8" t="s">
        <v>234</v>
      </c>
      <c r="I187" s="8" t="s">
        <v>235</v>
      </c>
      <c r="J187" s="5" t="s">
        <v>10</v>
      </c>
      <c r="K187" s="8"/>
    </row>
    <row r="188" spans="1:11" x14ac:dyDescent="0.3">
      <c r="A188" s="14"/>
      <c r="B188" s="15"/>
      <c r="C188" s="13"/>
      <c r="D188" s="13"/>
      <c r="E188" s="13"/>
      <c r="F188" s="13"/>
      <c r="G188" s="11"/>
      <c r="H188" s="7"/>
      <c r="I188" s="7"/>
      <c r="J188" s="7"/>
      <c r="K188" s="7"/>
    </row>
    <row r="189" spans="1:11" ht="86.4" x14ac:dyDescent="0.3">
      <c r="A189" s="107" t="s">
        <v>434</v>
      </c>
      <c r="B189" s="102" t="s">
        <v>436</v>
      </c>
      <c r="C189" s="100" t="s">
        <v>437</v>
      </c>
      <c r="D189" s="100" t="s">
        <v>466</v>
      </c>
      <c r="E189" s="100" t="s">
        <v>403</v>
      </c>
      <c r="F189" s="100" t="s">
        <v>33</v>
      </c>
      <c r="G189" s="12">
        <v>1</v>
      </c>
      <c r="H189" s="8" t="s">
        <v>238</v>
      </c>
      <c r="I189" s="8" t="s">
        <v>239</v>
      </c>
      <c r="J189" s="5" t="s">
        <v>10</v>
      </c>
      <c r="K189" s="8"/>
    </row>
    <row r="190" spans="1:11" ht="216" x14ac:dyDescent="0.3">
      <c r="A190" s="108"/>
      <c r="B190" s="103"/>
      <c r="C190" s="100"/>
      <c r="D190" s="100"/>
      <c r="E190" s="100"/>
      <c r="F190" s="100"/>
      <c r="G190" s="12">
        <v>2</v>
      </c>
      <c r="H190" s="8" t="s">
        <v>240</v>
      </c>
      <c r="I190" s="8" t="s">
        <v>241</v>
      </c>
      <c r="J190" s="5" t="s">
        <v>10</v>
      </c>
      <c r="K190" s="8"/>
    </row>
    <row r="191" spans="1:11" ht="172.8" x14ac:dyDescent="0.3">
      <c r="A191" s="108"/>
      <c r="B191" s="103"/>
      <c r="C191" s="100"/>
      <c r="D191" s="100"/>
      <c r="E191" s="100"/>
      <c r="F191" s="100"/>
      <c r="G191" s="12">
        <v>3</v>
      </c>
      <c r="H191" s="8" t="s">
        <v>242</v>
      </c>
      <c r="I191" s="8" t="s">
        <v>312</v>
      </c>
      <c r="J191" s="5" t="s">
        <v>10</v>
      </c>
      <c r="K191" s="8"/>
    </row>
    <row r="192" spans="1:11" ht="409.6" x14ac:dyDescent="0.3">
      <c r="A192" s="108"/>
      <c r="B192" s="103"/>
      <c r="C192" s="100"/>
      <c r="D192" s="100"/>
      <c r="E192" s="100"/>
      <c r="F192" s="100"/>
      <c r="G192" s="12">
        <v>4</v>
      </c>
      <c r="H192" s="8" t="s">
        <v>244</v>
      </c>
      <c r="I192" s="8" t="s">
        <v>245</v>
      </c>
      <c r="J192" s="5" t="s">
        <v>10</v>
      </c>
      <c r="K192" s="8"/>
    </row>
    <row r="193" spans="1:11" ht="28.8" x14ac:dyDescent="0.3">
      <c r="A193" s="108"/>
      <c r="B193" s="103"/>
      <c r="C193" s="100"/>
      <c r="D193" s="100"/>
      <c r="E193" s="100"/>
      <c r="F193" s="100"/>
      <c r="G193" s="12">
        <v>5</v>
      </c>
      <c r="H193" s="8" t="s">
        <v>246</v>
      </c>
      <c r="I193" s="8" t="s">
        <v>247</v>
      </c>
      <c r="J193" s="5" t="s">
        <v>10</v>
      </c>
      <c r="K193" s="8"/>
    </row>
    <row r="194" spans="1:11" ht="100.8" x14ac:dyDescent="0.3">
      <c r="A194" s="108"/>
      <c r="B194" s="103"/>
      <c r="C194" s="100"/>
      <c r="D194" s="100"/>
      <c r="E194" s="100"/>
      <c r="F194" s="100"/>
      <c r="G194" s="12">
        <v>6</v>
      </c>
      <c r="H194" s="8" t="s">
        <v>248</v>
      </c>
      <c r="I194" s="8" t="s">
        <v>249</v>
      </c>
      <c r="J194" s="5" t="s">
        <v>10</v>
      </c>
      <c r="K194" s="8"/>
    </row>
    <row r="195" spans="1:11" ht="72" x14ac:dyDescent="0.3">
      <c r="A195" s="108"/>
      <c r="B195" s="103"/>
      <c r="C195" s="100"/>
      <c r="D195" s="100"/>
      <c r="E195" s="100"/>
      <c r="F195" s="100"/>
      <c r="G195" s="12">
        <v>7</v>
      </c>
      <c r="H195" s="8" t="s">
        <v>250</v>
      </c>
      <c r="I195" s="8" t="s">
        <v>251</v>
      </c>
      <c r="J195" s="5" t="s">
        <v>10</v>
      </c>
      <c r="K195" s="8"/>
    </row>
    <row r="196" spans="1:11" ht="100.8" x14ac:dyDescent="0.3">
      <c r="A196" s="108"/>
      <c r="B196" s="103"/>
      <c r="C196" s="100"/>
      <c r="D196" s="100"/>
      <c r="E196" s="100"/>
      <c r="F196" s="100"/>
      <c r="G196" s="12">
        <v>8</v>
      </c>
      <c r="H196" s="8" t="s">
        <v>252</v>
      </c>
      <c r="I196" s="8" t="s">
        <v>313</v>
      </c>
      <c r="J196" s="5" t="s">
        <v>10</v>
      </c>
      <c r="K196" s="8"/>
    </row>
    <row r="197" spans="1:11" ht="100.8" x14ac:dyDescent="0.3">
      <c r="A197" s="108"/>
      <c r="B197" s="103"/>
      <c r="C197" s="100"/>
      <c r="D197" s="100"/>
      <c r="E197" s="100"/>
      <c r="F197" s="100"/>
      <c r="G197" s="12">
        <v>9</v>
      </c>
      <c r="H197" s="8" t="s">
        <v>254</v>
      </c>
      <c r="I197" s="8" t="s">
        <v>255</v>
      </c>
      <c r="J197" s="5" t="s">
        <v>10</v>
      </c>
      <c r="K197" s="8"/>
    </row>
    <row r="198" spans="1:11" ht="100.8" x14ac:dyDescent="0.3">
      <c r="A198" s="108"/>
      <c r="B198" s="103"/>
      <c r="C198" s="100"/>
      <c r="D198" s="100"/>
      <c r="E198" s="100"/>
      <c r="F198" s="100"/>
      <c r="G198" s="12">
        <v>10</v>
      </c>
      <c r="H198" s="8" t="s">
        <v>256</v>
      </c>
      <c r="I198" s="8" t="s">
        <v>257</v>
      </c>
      <c r="J198" s="5" t="s">
        <v>10</v>
      </c>
      <c r="K198" s="8"/>
    </row>
    <row r="199" spans="1:11" ht="28.8" x14ac:dyDescent="0.3">
      <c r="A199" s="108"/>
      <c r="B199" s="103"/>
      <c r="C199" s="100"/>
      <c r="D199" s="100"/>
      <c r="E199" s="100"/>
      <c r="F199" s="100"/>
      <c r="G199" s="12">
        <v>11</v>
      </c>
      <c r="H199" s="8" t="s">
        <v>258</v>
      </c>
      <c r="I199" s="8" t="s">
        <v>259</v>
      </c>
      <c r="J199" s="5" t="s">
        <v>10</v>
      </c>
      <c r="K199" s="8"/>
    </row>
    <row r="200" spans="1:11" x14ac:dyDescent="0.3">
      <c r="A200" s="108"/>
      <c r="B200" s="103"/>
      <c r="C200" s="100"/>
      <c r="D200" s="100"/>
      <c r="E200" s="100"/>
      <c r="F200" s="100"/>
      <c r="G200" s="12">
        <v>12</v>
      </c>
      <c r="H200" s="8" t="s">
        <v>260</v>
      </c>
      <c r="I200" s="8" t="s">
        <v>261</v>
      </c>
      <c r="J200" s="5" t="s">
        <v>10</v>
      </c>
      <c r="K200" s="8"/>
    </row>
    <row r="201" spans="1:11" x14ac:dyDescent="0.3">
      <c r="A201" s="108"/>
      <c r="B201" s="103"/>
      <c r="C201" s="100"/>
      <c r="D201" s="100"/>
      <c r="E201" s="100"/>
      <c r="F201" s="100"/>
      <c r="G201" s="12">
        <v>13</v>
      </c>
      <c r="H201" s="8" t="s">
        <v>262</v>
      </c>
      <c r="I201" s="8" t="s">
        <v>263</v>
      </c>
      <c r="J201" s="5" t="s">
        <v>10</v>
      </c>
      <c r="K201" s="8"/>
    </row>
    <row r="202" spans="1:11" ht="158.4" x14ac:dyDescent="0.3">
      <c r="A202" s="108"/>
      <c r="B202" s="103"/>
      <c r="C202" s="100"/>
      <c r="D202" s="100"/>
      <c r="E202" s="100"/>
      <c r="F202" s="100"/>
      <c r="G202" s="12">
        <v>14</v>
      </c>
      <c r="H202" s="8" t="s">
        <v>264</v>
      </c>
      <c r="I202" s="8" t="s">
        <v>265</v>
      </c>
      <c r="J202" s="5" t="s">
        <v>10</v>
      </c>
      <c r="K202" s="8"/>
    </row>
    <row r="203" spans="1:11" ht="28.8" x14ac:dyDescent="0.3">
      <c r="A203" s="108"/>
      <c r="B203" s="103"/>
      <c r="C203" s="100"/>
      <c r="D203" s="100"/>
      <c r="E203" s="100"/>
      <c r="F203" s="100"/>
      <c r="G203" s="12">
        <v>15</v>
      </c>
      <c r="H203" s="8" t="s">
        <v>314</v>
      </c>
      <c r="I203" s="8" t="s">
        <v>267</v>
      </c>
      <c r="J203" s="5" t="s">
        <v>10</v>
      </c>
      <c r="K203" s="8"/>
    </row>
    <row r="204" spans="1:11" ht="72" x14ac:dyDescent="0.3">
      <c r="A204" s="108"/>
      <c r="B204" s="103"/>
      <c r="C204" s="100"/>
      <c r="D204" s="100"/>
      <c r="E204" s="100"/>
      <c r="F204" s="100"/>
      <c r="G204" s="12">
        <v>16</v>
      </c>
      <c r="H204" s="8" t="s">
        <v>268</v>
      </c>
      <c r="I204" s="8" t="s">
        <v>269</v>
      </c>
      <c r="J204" s="5" t="s">
        <v>10</v>
      </c>
      <c r="K204" s="8"/>
    </row>
    <row r="205" spans="1:11" ht="72" x14ac:dyDescent="0.3">
      <c r="A205" s="108"/>
      <c r="B205" s="103"/>
      <c r="C205" s="100"/>
      <c r="D205" s="100"/>
      <c r="E205" s="100"/>
      <c r="F205" s="100"/>
      <c r="G205" s="12">
        <v>17</v>
      </c>
      <c r="H205" s="8" t="s">
        <v>270</v>
      </c>
      <c r="I205" s="8" t="s">
        <v>271</v>
      </c>
      <c r="J205" s="5" t="s">
        <v>10</v>
      </c>
      <c r="K205" s="8"/>
    </row>
    <row r="206" spans="1:11" ht="31.2" customHeight="1" x14ac:dyDescent="0.3">
      <c r="A206" s="108"/>
      <c r="B206" s="103"/>
      <c r="C206" s="100"/>
      <c r="D206" s="100"/>
      <c r="E206" s="100"/>
      <c r="F206" s="100"/>
      <c r="G206" s="12">
        <v>18</v>
      </c>
      <c r="H206" s="8" t="s">
        <v>272</v>
      </c>
      <c r="I206" s="8" t="s">
        <v>273</v>
      </c>
      <c r="J206" s="5" t="s">
        <v>10</v>
      </c>
      <c r="K206" s="8"/>
    </row>
    <row r="207" spans="1:11" ht="86.4" x14ac:dyDescent="0.3">
      <c r="A207" s="108"/>
      <c r="B207" s="103"/>
      <c r="C207" s="100"/>
      <c r="D207" s="100"/>
      <c r="E207" s="100"/>
      <c r="F207" s="100"/>
      <c r="G207" s="12">
        <v>19</v>
      </c>
      <c r="H207" s="8" t="s">
        <v>274</v>
      </c>
      <c r="I207" s="8" t="s">
        <v>315</v>
      </c>
      <c r="J207" s="5" t="s">
        <v>10</v>
      </c>
      <c r="K207" s="8"/>
    </row>
    <row r="208" spans="1:11" ht="201.6" x14ac:dyDescent="0.3">
      <c r="A208" s="108"/>
      <c r="B208" s="103"/>
      <c r="C208" s="100"/>
      <c r="D208" s="100"/>
      <c r="E208" s="100"/>
      <c r="F208" s="100"/>
      <c r="G208" s="12">
        <v>20</v>
      </c>
      <c r="H208" s="8" t="s">
        <v>276</v>
      </c>
      <c r="I208" s="8" t="s">
        <v>277</v>
      </c>
      <c r="J208" s="5" t="s">
        <v>10</v>
      </c>
      <c r="K208" s="8"/>
    </row>
    <row r="209" spans="1:11" ht="43.2" x14ac:dyDescent="0.3">
      <c r="A209" s="108"/>
      <c r="B209" s="103"/>
      <c r="C209" s="100"/>
      <c r="D209" s="100"/>
      <c r="E209" s="100"/>
      <c r="F209" s="100"/>
      <c r="G209" s="12">
        <v>21</v>
      </c>
      <c r="H209" s="8" t="s">
        <v>278</v>
      </c>
      <c r="I209" s="8" t="s">
        <v>277</v>
      </c>
      <c r="J209" s="5" t="s">
        <v>10</v>
      </c>
      <c r="K209" s="8"/>
    </row>
    <row r="210" spans="1:11" ht="43.2" x14ac:dyDescent="0.3">
      <c r="A210" s="108"/>
      <c r="B210" s="104"/>
      <c r="C210" s="100"/>
      <c r="D210" s="100"/>
      <c r="E210" s="100"/>
      <c r="F210" s="100"/>
      <c r="G210" s="12">
        <v>22</v>
      </c>
      <c r="H210" s="8" t="s">
        <v>279</v>
      </c>
      <c r="I210" s="8" t="s">
        <v>277</v>
      </c>
      <c r="J210" s="5" t="s">
        <v>10</v>
      </c>
      <c r="K210" s="8"/>
    </row>
    <row r="211" spans="1:11" x14ac:dyDescent="0.3">
      <c r="A211" s="17"/>
      <c r="B211" s="16"/>
      <c r="C211" s="13"/>
      <c r="D211" s="13"/>
      <c r="E211" s="13"/>
      <c r="F211" s="13"/>
      <c r="G211" s="11"/>
      <c r="H211" s="7"/>
      <c r="I211" s="7"/>
      <c r="J211" s="7"/>
      <c r="K211" s="7"/>
    </row>
    <row r="212" spans="1:11" ht="86.4" x14ac:dyDescent="0.3">
      <c r="A212" s="20" t="s">
        <v>434</v>
      </c>
      <c r="B212" s="20" t="s">
        <v>436</v>
      </c>
      <c r="C212" s="20" t="s">
        <v>437</v>
      </c>
      <c r="D212" s="20" t="s">
        <v>467</v>
      </c>
      <c r="E212" s="20" t="s">
        <v>440</v>
      </c>
      <c r="F212" s="20" t="s">
        <v>33</v>
      </c>
      <c r="G212" s="12">
        <v>1</v>
      </c>
      <c r="H212" s="8" t="s">
        <v>283</v>
      </c>
      <c r="I212" s="8"/>
      <c r="J212" s="5" t="s">
        <v>10</v>
      </c>
      <c r="K212" s="8"/>
    </row>
    <row r="213" spans="1:11" x14ac:dyDescent="0.3">
      <c r="A213" s="14"/>
      <c r="B213" s="13"/>
      <c r="C213" s="13"/>
      <c r="D213" s="13"/>
      <c r="E213" s="13"/>
      <c r="F213" s="13"/>
      <c r="G213" s="11"/>
      <c r="H213" s="7"/>
      <c r="I213" s="7"/>
      <c r="J213" s="7"/>
      <c r="K213" s="7"/>
    </row>
    <row r="214" spans="1:11" ht="72" x14ac:dyDescent="0.3">
      <c r="A214" s="100" t="s">
        <v>434</v>
      </c>
      <c r="B214" s="100" t="s">
        <v>436</v>
      </c>
      <c r="C214" s="100" t="s">
        <v>437</v>
      </c>
      <c r="D214" s="100" t="s">
        <v>468</v>
      </c>
      <c r="E214" s="100" t="s">
        <v>441</v>
      </c>
      <c r="F214" s="100" t="s">
        <v>33</v>
      </c>
      <c r="G214" s="12">
        <v>1</v>
      </c>
      <c r="H214" s="8" t="s">
        <v>442</v>
      </c>
      <c r="I214" s="8"/>
      <c r="J214" s="5" t="s">
        <v>10</v>
      </c>
      <c r="K214" s="8"/>
    </row>
    <row r="215" spans="1:11" ht="43.2" x14ac:dyDescent="0.3">
      <c r="A215" s="100"/>
      <c r="B215" s="100"/>
      <c r="C215" s="100"/>
      <c r="D215" s="100"/>
      <c r="E215" s="100"/>
      <c r="F215" s="100"/>
      <c r="G215" s="12">
        <v>2</v>
      </c>
      <c r="H215" s="8" t="s">
        <v>287</v>
      </c>
      <c r="I215" s="8"/>
      <c r="J215" s="5" t="s">
        <v>10</v>
      </c>
      <c r="K215" s="8"/>
    </row>
    <row r="216" spans="1:11" ht="43.2" x14ac:dyDescent="0.3">
      <c r="A216" s="100"/>
      <c r="B216" s="100"/>
      <c r="C216" s="100"/>
      <c r="D216" s="100"/>
      <c r="E216" s="100"/>
      <c r="F216" s="100"/>
      <c r="G216" s="12">
        <v>3</v>
      </c>
      <c r="H216" s="8" t="s">
        <v>288</v>
      </c>
      <c r="I216" s="8"/>
      <c r="J216" s="5" t="s">
        <v>10</v>
      </c>
      <c r="K216" s="8"/>
    </row>
    <row r="217" spans="1:11" ht="43.2" x14ac:dyDescent="0.3">
      <c r="A217" s="100"/>
      <c r="B217" s="100"/>
      <c r="C217" s="100"/>
      <c r="D217" s="100"/>
      <c r="E217" s="100"/>
      <c r="F217" s="100"/>
      <c r="G217" s="12">
        <v>4</v>
      </c>
      <c r="H217" s="8" t="s">
        <v>289</v>
      </c>
      <c r="I217" s="8"/>
      <c r="J217" s="5" t="s">
        <v>10</v>
      </c>
      <c r="K217" s="8"/>
    </row>
    <row r="218" spans="1:11" x14ac:dyDescent="0.3">
      <c r="A218" s="6"/>
      <c r="B218" s="6"/>
      <c r="C218" s="6"/>
      <c r="D218" s="6"/>
      <c r="E218" s="6"/>
      <c r="F218" s="6"/>
      <c r="G218" s="6"/>
      <c r="H218" s="6"/>
      <c r="I218" s="6"/>
      <c r="J218" s="6"/>
      <c r="K218" s="7"/>
    </row>
    <row r="219" spans="1:11" ht="28.8" x14ac:dyDescent="0.3">
      <c r="A219" s="94" t="s">
        <v>434</v>
      </c>
      <c r="B219" s="97" t="s">
        <v>436</v>
      </c>
      <c r="C219" s="94" t="s">
        <v>437</v>
      </c>
      <c r="D219" s="97" t="s">
        <v>469</v>
      </c>
      <c r="E219" s="94" t="s">
        <v>418</v>
      </c>
      <c r="F219" s="94" t="s">
        <v>430</v>
      </c>
      <c r="G219" s="4">
        <v>1</v>
      </c>
      <c r="H219" s="8" t="s">
        <v>419</v>
      </c>
      <c r="I219" s="4"/>
      <c r="J219" s="5" t="s">
        <v>10</v>
      </c>
      <c r="K219" s="8"/>
    </row>
    <row r="220" spans="1:11" ht="28.8" x14ac:dyDescent="0.3">
      <c r="A220" s="98"/>
      <c r="B220" s="98"/>
      <c r="C220" s="95"/>
      <c r="D220" s="98"/>
      <c r="E220" s="95"/>
      <c r="F220" s="95"/>
      <c r="G220" s="4">
        <v>2</v>
      </c>
      <c r="H220" s="8" t="s">
        <v>421</v>
      </c>
      <c r="I220" s="4"/>
      <c r="J220" s="5" t="s">
        <v>10</v>
      </c>
      <c r="K220" s="8"/>
    </row>
    <row r="221" spans="1:11" ht="28.8" x14ac:dyDescent="0.3">
      <c r="A221" s="98"/>
      <c r="B221" s="98"/>
      <c r="C221" s="95"/>
      <c r="D221" s="98"/>
      <c r="E221" s="95"/>
      <c r="F221" s="95"/>
      <c r="G221" s="4">
        <v>3</v>
      </c>
      <c r="H221" s="8" t="s">
        <v>420</v>
      </c>
      <c r="I221" s="4"/>
      <c r="J221" s="5" t="s">
        <v>10</v>
      </c>
      <c r="K221" s="8"/>
    </row>
    <row r="222" spans="1:11" ht="86.4" x14ac:dyDescent="0.3">
      <c r="A222" s="98"/>
      <c r="B222" s="98"/>
      <c r="C222" s="95"/>
      <c r="D222" s="98"/>
      <c r="E222" s="95"/>
      <c r="F222" s="95"/>
      <c r="G222" s="4">
        <v>4</v>
      </c>
      <c r="H222" s="8" t="s">
        <v>422</v>
      </c>
      <c r="I222" s="4"/>
      <c r="J222" s="5" t="s">
        <v>10</v>
      </c>
      <c r="K222" s="8"/>
    </row>
    <row r="223" spans="1:11" ht="28.8" x14ac:dyDescent="0.3">
      <c r="A223" s="99"/>
      <c r="B223" s="99"/>
      <c r="C223" s="96"/>
      <c r="D223" s="99"/>
      <c r="E223" s="96"/>
      <c r="F223" s="96"/>
      <c r="G223" s="4">
        <v>5</v>
      </c>
      <c r="H223" s="8" t="s">
        <v>423</v>
      </c>
      <c r="I223" s="4"/>
      <c r="J223" s="5" t="s">
        <v>10</v>
      </c>
      <c r="K223" s="8"/>
    </row>
    <row r="224" spans="1:11" x14ac:dyDescent="0.3">
      <c r="A224" s="4"/>
      <c r="B224" s="4"/>
      <c r="C224" s="4"/>
      <c r="D224" s="4"/>
      <c r="E224" s="4"/>
      <c r="F224" s="4"/>
      <c r="G224" s="4"/>
      <c r="H224" s="4"/>
      <c r="I224" s="4"/>
      <c r="J224" s="4"/>
      <c r="K224" s="8"/>
    </row>
    <row r="225" spans="1:11" x14ac:dyDescent="0.3">
      <c r="A225" s="4"/>
      <c r="B225" s="4"/>
      <c r="C225" s="4"/>
      <c r="D225" s="4"/>
      <c r="E225" s="4"/>
      <c r="F225" s="4"/>
      <c r="G225" s="4"/>
      <c r="H225" s="4"/>
      <c r="I225" s="4"/>
      <c r="J225" s="4"/>
      <c r="K225" s="8"/>
    </row>
    <row r="226" spans="1:11" x14ac:dyDescent="0.3">
      <c r="A226" s="4"/>
      <c r="B226" s="4"/>
      <c r="C226" s="4"/>
      <c r="D226" s="4"/>
      <c r="E226" s="4"/>
      <c r="F226" s="4"/>
      <c r="G226" s="4"/>
      <c r="H226" s="4"/>
      <c r="I226" s="4"/>
      <c r="J226" s="4"/>
      <c r="K226" s="8"/>
    </row>
  </sheetData>
  <customSheetViews>
    <customSheetView guid="{F5F7C168-17F3-44E2-9BB0-50024FAE67B6}" scale="80" hiddenRows="1" topLeftCell="A3">
      <selection activeCell="I67" sqref="I67"/>
      <pageMargins left="0.7" right="0.7" top="0.75" bottom="0.75" header="0.3" footer="0.3"/>
      <pageSetup paperSize="9" orientation="portrait" r:id="rId1"/>
    </customSheetView>
    <customSheetView guid="{8890A9C6-FEEC-4B5F-9D58-97EAD810320B}" scale="80" hiddenRows="1" topLeftCell="A25">
      <selection activeCell="K31" sqref="K31:K32"/>
      <pageMargins left="0.7" right="0.7" top="0.75" bottom="0.75" header="0.3" footer="0.3"/>
      <pageSetup paperSize="9" orientation="portrait" r:id="rId2"/>
    </customSheetView>
  </customSheetViews>
  <mergeCells count="126">
    <mergeCell ref="A4:A21"/>
    <mergeCell ref="B4:B21"/>
    <mergeCell ref="C4:C21"/>
    <mergeCell ref="D4:D21"/>
    <mergeCell ref="E4:E21"/>
    <mergeCell ref="F4:F21"/>
    <mergeCell ref="A27:A36"/>
    <mergeCell ref="B27:B36"/>
    <mergeCell ref="C27:C36"/>
    <mergeCell ref="D27:D36"/>
    <mergeCell ref="E27:E36"/>
    <mergeCell ref="F27:F36"/>
    <mergeCell ref="A23:A25"/>
    <mergeCell ref="B23:B25"/>
    <mergeCell ref="C23:C25"/>
    <mergeCell ref="D23:D25"/>
    <mergeCell ref="E23:E25"/>
    <mergeCell ref="F23:F25"/>
    <mergeCell ref="A44:A49"/>
    <mergeCell ref="B44:B49"/>
    <mergeCell ref="C44:C49"/>
    <mergeCell ref="D44:D49"/>
    <mergeCell ref="E44:E49"/>
    <mergeCell ref="F44:F49"/>
    <mergeCell ref="A38:A40"/>
    <mergeCell ref="B38:B40"/>
    <mergeCell ref="C38:C40"/>
    <mergeCell ref="D38:D40"/>
    <mergeCell ref="E38:E40"/>
    <mergeCell ref="F38:F40"/>
    <mergeCell ref="A65:A70"/>
    <mergeCell ref="B65:B70"/>
    <mergeCell ref="C65:C70"/>
    <mergeCell ref="D65:D70"/>
    <mergeCell ref="E65:E70"/>
    <mergeCell ref="F65:F70"/>
    <mergeCell ref="A55:A63"/>
    <mergeCell ref="B55:B63"/>
    <mergeCell ref="C55:C63"/>
    <mergeCell ref="D55:D63"/>
    <mergeCell ref="E55:E63"/>
    <mergeCell ref="F55:F63"/>
    <mergeCell ref="A81:A94"/>
    <mergeCell ref="B81:B94"/>
    <mergeCell ref="C81:C94"/>
    <mergeCell ref="D81:D94"/>
    <mergeCell ref="E81:E94"/>
    <mergeCell ref="F81:F94"/>
    <mergeCell ref="A72:A79"/>
    <mergeCell ref="B72:B79"/>
    <mergeCell ref="C72:C79"/>
    <mergeCell ref="D72:D79"/>
    <mergeCell ref="E72:E79"/>
    <mergeCell ref="F72:F79"/>
    <mergeCell ref="A103:A110"/>
    <mergeCell ref="B103:B110"/>
    <mergeCell ref="C103:C110"/>
    <mergeCell ref="D103:D110"/>
    <mergeCell ref="E103:E110"/>
    <mergeCell ref="F103:F110"/>
    <mergeCell ref="A96:A101"/>
    <mergeCell ref="B96:B101"/>
    <mergeCell ref="C96:C101"/>
    <mergeCell ref="D96:D101"/>
    <mergeCell ref="E96:E101"/>
    <mergeCell ref="F96:F101"/>
    <mergeCell ref="A122:A133"/>
    <mergeCell ref="B122:B133"/>
    <mergeCell ref="C122:C133"/>
    <mergeCell ref="D122:D133"/>
    <mergeCell ref="E122:E133"/>
    <mergeCell ref="F122:F133"/>
    <mergeCell ref="A112:A120"/>
    <mergeCell ref="B112:B120"/>
    <mergeCell ref="C112:C120"/>
    <mergeCell ref="D112:D120"/>
    <mergeCell ref="E112:E120"/>
    <mergeCell ref="F112:F120"/>
    <mergeCell ref="A148:A161"/>
    <mergeCell ref="B148:B161"/>
    <mergeCell ref="C148:C161"/>
    <mergeCell ref="D148:D161"/>
    <mergeCell ref="E148:E161"/>
    <mergeCell ref="F148:F161"/>
    <mergeCell ref="A135:A146"/>
    <mergeCell ref="B135:B146"/>
    <mergeCell ref="C135:C146"/>
    <mergeCell ref="D135:D146"/>
    <mergeCell ref="E135:E146"/>
    <mergeCell ref="F135:F146"/>
    <mergeCell ref="A170:A177"/>
    <mergeCell ref="B170:B177"/>
    <mergeCell ref="C170:C177"/>
    <mergeCell ref="D170:D177"/>
    <mergeCell ref="E170:E177"/>
    <mergeCell ref="F170:F177"/>
    <mergeCell ref="A163:A168"/>
    <mergeCell ref="B163:B168"/>
    <mergeCell ref="C163:C168"/>
    <mergeCell ref="D163:D168"/>
    <mergeCell ref="E163:E168"/>
    <mergeCell ref="F163:F168"/>
    <mergeCell ref="A189:A210"/>
    <mergeCell ref="B189:B210"/>
    <mergeCell ref="C189:C210"/>
    <mergeCell ref="D189:D210"/>
    <mergeCell ref="E189:E210"/>
    <mergeCell ref="F189:F210"/>
    <mergeCell ref="A179:A187"/>
    <mergeCell ref="B179:B187"/>
    <mergeCell ref="C179:C187"/>
    <mergeCell ref="D179:D187"/>
    <mergeCell ref="E179:E187"/>
    <mergeCell ref="F179:F187"/>
    <mergeCell ref="A219:A223"/>
    <mergeCell ref="B219:B223"/>
    <mergeCell ref="C219:C223"/>
    <mergeCell ref="D219:D223"/>
    <mergeCell ref="E219:E223"/>
    <mergeCell ref="F219:F223"/>
    <mergeCell ref="A214:A217"/>
    <mergeCell ref="B214:B217"/>
    <mergeCell ref="C214:C217"/>
    <mergeCell ref="D214:D217"/>
    <mergeCell ref="E214:E217"/>
    <mergeCell ref="F214:F217"/>
  </mergeCells>
  <conditionalFormatting sqref="J42 J51 J53 J112:J120 J212 J55:J63 J65:J70 J72:J79 J81:J94 J96:J101 J103:J110 J4:J21 J23:J25 J27:J36 J38:J40 J44:J49 J122:J133 J135:J146 J148:J161 J163:J168 J170:J177 J179:J187 J189:J210 J214:J217 J219:J223">
    <cfRule type="cellIs" dxfId="89" priority="7" operator="equal">
      <formula>"Not Started"</formula>
    </cfRule>
    <cfRule type="cellIs" dxfId="88" priority="8" operator="equal">
      <formula>"In Progress"</formula>
    </cfRule>
    <cfRule type="cellIs" dxfId="87" priority="9" operator="equal">
      <formula>"Fail"</formula>
    </cfRule>
    <cfRule type="cellIs" dxfId="86" priority="10" operator="equal">
      <formula>"Pass"</formula>
    </cfRule>
  </conditionalFormatting>
  <conditionalFormatting sqref="J42 J51 J53 J112:J120 J212 J55:J63 J65:J70 J72:J79 J81:J94 J96:J101 J103:J110 J4:J21 J23:J25 J27:J36 J38:J40 J44:J49 J122:J133 J135:J146 J148:J161 J163:J168 J170:J177 J179:J187 J189:J210 J214:J217 J219:J223">
    <cfRule type="cellIs" dxfId="85" priority="6" operator="equal">
      <formula>"Not Started"</formula>
    </cfRule>
  </conditionalFormatting>
  <conditionalFormatting sqref="J42 J51 J53 J112:J120 J212 J55:J63 J65:J70 J72:J79 J81:J94 J96:J101 J103:J110 J4:J21 J23:J25 J27:J36 J38:J40 J44:J49 J122:J133 J135:J146 J148:J161 J163:J168 J170:J177 J179:J187 J189:J210 J214:J217 J219:J223">
    <cfRule type="cellIs" dxfId="84" priority="3" operator="equal">
      <formula>"In Progress"</formula>
    </cfRule>
    <cfRule type="cellIs" dxfId="83" priority="4" operator="equal">
      <formula>"Fail"</formula>
    </cfRule>
    <cfRule type="cellIs" dxfId="82" priority="5" operator="equal">
      <formula>"Pass"</formula>
    </cfRule>
  </conditionalFormatting>
  <conditionalFormatting sqref="J42 J51 J53 J112:J120 J212 J55:J63 J65:J70 J72:J79 J81:J94 J96:J101 J103:J110 J4:J21 J23:J25 J27:J36 J38:J40 J44:J49 J122:J133 J135:J146 J148:J161 J163:J168 J170:J177 J179:J187 J189:J210 J214:J217 J219:J223">
    <cfRule type="cellIs" dxfId="81" priority="1" operator="equal">
      <formula>"Not Applicable"</formula>
    </cfRule>
    <cfRule type="cellIs" priority="2" operator="equal">
      <formula>"Not Applicable"</formula>
    </cfRule>
  </conditionalFormatting>
  <dataValidations count="1">
    <dataValidation type="list" allowBlank="1" showInputMessage="1" showErrorMessage="1" sqref="J103:J110 J4:J21 J23:J25 J27:J36 J42 J38:J40 J51 J53 J189:J210 J55:J63 J65:J70 J72:J79 J81:J94 J96:J101 J112:J120 J44:J49 J122:J133 J135:J146 J148:J161 J163:J168 J170:J177 J214:J217 J179:J187 J212 J219:J223" xr:uid="{D284EDEA-7DA9-4244-90F0-58AEDC46C649}">
      <formula1>"Pass, Fail, Not Started, Not Applicable"</formula1>
    </dataValidation>
  </dataValidation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D1F33-F617-4D2C-A840-971A6B29D03A}">
  <dimension ref="A1:T213"/>
  <sheetViews>
    <sheetView topLeftCell="A3" zoomScale="90" zoomScaleNormal="90" workbookViewId="0">
      <selection activeCell="J4" sqref="J4"/>
    </sheetView>
  </sheetViews>
  <sheetFormatPr defaultRowHeight="14.4" x14ac:dyDescent="0.3"/>
  <cols>
    <col min="1" max="2" width="16.33203125" style="1" customWidth="1"/>
    <col min="3" max="3" width="15.88671875" style="1" customWidth="1"/>
    <col min="4" max="4" width="17.33203125" style="1" customWidth="1"/>
    <col min="5" max="5" width="19.33203125" style="1" customWidth="1"/>
    <col min="6" max="6" width="27.33203125" style="1" customWidth="1"/>
    <col min="8" max="8" width="45.33203125" style="1" customWidth="1"/>
    <col min="9" max="9" width="57.6640625" style="1" customWidth="1"/>
    <col min="10" max="10" width="16.5546875" customWidth="1"/>
    <col min="11" max="11" width="31.6640625" style="1" customWidth="1"/>
    <col min="14" max="19" width="14" customWidth="1"/>
    <col min="20" max="20" width="19.33203125" bestFit="1"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3" t="s">
        <v>9</v>
      </c>
    </row>
    <row r="4" spans="1:20" ht="43.8" thickBot="1" x14ac:dyDescent="0.35">
      <c r="A4" s="100" t="s">
        <v>613</v>
      </c>
      <c r="B4" s="100" t="s">
        <v>614</v>
      </c>
      <c r="C4" s="100" t="s">
        <v>620</v>
      </c>
      <c r="D4" s="100" t="s">
        <v>622</v>
      </c>
      <c r="E4" s="100" t="s">
        <v>647</v>
      </c>
      <c r="F4" s="100" t="s">
        <v>616</v>
      </c>
      <c r="G4" s="12">
        <v>1</v>
      </c>
      <c r="H4" s="8" t="s">
        <v>596</v>
      </c>
      <c r="I4" s="8" t="s">
        <v>597</v>
      </c>
      <c r="J4" s="5" t="s">
        <v>10</v>
      </c>
      <c r="K4" s="8"/>
      <c r="N4" s="18" t="s">
        <v>409</v>
      </c>
      <c r="O4" s="19" t="s">
        <v>410</v>
      </c>
      <c r="P4" s="19" t="s">
        <v>433</v>
      </c>
      <c r="Q4" s="25" t="s">
        <v>406</v>
      </c>
      <c r="R4" s="23" t="s">
        <v>407</v>
      </c>
      <c r="S4" s="24" t="s">
        <v>408</v>
      </c>
      <c r="T4" s="55" t="s">
        <v>592</v>
      </c>
    </row>
    <row r="5" spans="1:20" ht="57.6" x14ac:dyDescent="0.3">
      <c r="A5" s="100"/>
      <c r="B5" s="100"/>
      <c r="C5" s="100"/>
      <c r="D5" s="100"/>
      <c r="E5" s="100"/>
      <c r="F5" s="100"/>
      <c r="G5" s="12">
        <v>2</v>
      </c>
      <c r="H5" s="8" t="s">
        <v>598</v>
      </c>
      <c r="I5" s="8" t="s">
        <v>599</v>
      </c>
      <c r="J5" s="5" t="s">
        <v>10</v>
      </c>
      <c r="K5" s="8"/>
      <c r="N5" s="26" t="s">
        <v>622</v>
      </c>
      <c r="O5" s="33" t="s">
        <v>416</v>
      </c>
      <c r="P5" s="27">
        <f>G9*1</f>
        <v>6</v>
      </c>
      <c r="Q5" s="27">
        <f>COUNTIF(J4:J9,"Not Started")</f>
        <v>6</v>
      </c>
      <c r="R5" s="27">
        <f>COUNTIF(J4:J9,"Pass")</f>
        <v>0</v>
      </c>
      <c r="S5" s="27">
        <f>COUNTIF(J4:J9,"Fail")</f>
        <v>0</v>
      </c>
      <c r="T5" s="28">
        <f>COUNTIF(J4:J9,"Not Applicable")</f>
        <v>0</v>
      </c>
    </row>
    <row r="6" spans="1:20" ht="43.2" x14ac:dyDescent="0.3">
      <c r="A6" s="100"/>
      <c r="B6" s="100"/>
      <c r="C6" s="100"/>
      <c r="D6" s="100"/>
      <c r="E6" s="100"/>
      <c r="F6" s="100"/>
      <c r="G6" s="12">
        <v>3</v>
      </c>
      <c r="H6" s="8" t="s">
        <v>600</v>
      </c>
      <c r="I6" s="8" t="s">
        <v>601</v>
      </c>
      <c r="J6" s="5" t="s">
        <v>10</v>
      </c>
      <c r="K6" s="8"/>
      <c r="N6" s="29" t="s">
        <v>623</v>
      </c>
      <c r="O6" s="8" t="s">
        <v>414</v>
      </c>
      <c r="P6" s="4">
        <f>G13*1</f>
        <v>3</v>
      </c>
      <c r="Q6" s="4">
        <f>COUNTIF(J11:J13,"Not Started")</f>
        <v>3</v>
      </c>
      <c r="R6" s="4">
        <f>COUNTIF(J11:J13,"Pass")</f>
        <v>0</v>
      </c>
      <c r="S6" s="4">
        <f>COUNTIF(J11:J13,"Fail")</f>
        <v>0</v>
      </c>
      <c r="T6" s="30">
        <f>COUNTIF(J11:J13,"Not Applicable")</f>
        <v>0</v>
      </c>
    </row>
    <row r="7" spans="1:20" ht="28.8" x14ac:dyDescent="0.3">
      <c r="A7" s="100"/>
      <c r="B7" s="100"/>
      <c r="C7" s="100"/>
      <c r="D7" s="100"/>
      <c r="E7" s="100"/>
      <c r="F7" s="100"/>
      <c r="G7" s="12">
        <v>4</v>
      </c>
      <c r="H7" s="8" t="s">
        <v>602</v>
      </c>
      <c r="I7" s="8"/>
      <c r="J7" s="5" t="s">
        <v>10</v>
      </c>
      <c r="K7" s="8"/>
      <c r="N7" s="29" t="s">
        <v>624</v>
      </c>
      <c r="O7" s="8" t="s">
        <v>414</v>
      </c>
      <c r="P7" s="4">
        <f>G24*1</f>
        <v>10</v>
      </c>
      <c r="Q7" s="4">
        <f>COUNTIF(J15:J24,"Not Started")</f>
        <v>3</v>
      </c>
      <c r="R7" s="4">
        <f>COUNTIF(J15:J24,"Pass")</f>
        <v>0</v>
      </c>
      <c r="S7" s="4">
        <f>COUNTIF(J15:J24,"Fail")</f>
        <v>0</v>
      </c>
      <c r="T7" s="30">
        <f>COUNTIF(J15:J24,"Not Applicable")</f>
        <v>7</v>
      </c>
    </row>
    <row r="8" spans="1:20" ht="43.2" x14ac:dyDescent="0.3">
      <c r="A8" s="100"/>
      <c r="B8" s="100"/>
      <c r="C8" s="100"/>
      <c r="D8" s="100"/>
      <c r="E8" s="100"/>
      <c r="F8" s="100"/>
      <c r="G8" s="12">
        <v>5</v>
      </c>
      <c r="H8" s="8" t="s">
        <v>603</v>
      </c>
      <c r="I8" s="8" t="s">
        <v>604</v>
      </c>
      <c r="J8" s="5" t="s">
        <v>10</v>
      </c>
      <c r="K8" s="8"/>
      <c r="N8" s="29" t="s">
        <v>625</v>
      </c>
      <c r="O8" s="8" t="s">
        <v>415</v>
      </c>
      <c r="P8" s="4">
        <f>G28*1</f>
        <v>3</v>
      </c>
      <c r="Q8" s="4">
        <f>COUNTIF(J26:J28,"Not Started")</f>
        <v>3</v>
      </c>
      <c r="R8" s="4">
        <f>COUNTIF(J26:J28,"Pass")</f>
        <v>0</v>
      </c>
      <c r="S8" s="4">
        <f>COUNTIF(J26:J28,"Fail")</f>
        <v>0</v>
      </c>
      <c r="T8" s="30">
        <f>COUNTIF(J26:J28,"Not Applicable")</f>
        <v>0</v>
      </c>
    </row>
    <row r="9" spans="1:20" ht="187.2" x14ac:dyDescent="0.3">
      <c r="A9" s="100"/>
      <c r="B9" s="100"/>
      <c r="C9" s="100"/>
      <c r="D9" s="100"/>
      <c r="E9" s="100"/>
      <c r="F9" s="100"/>
      <c r="G9" s="12">
        <v>6</v>
      </c>
      <c r="H9" s="8" t="s">
        <v>605</v>
      </c>
      <c r="I9" s="8" t="s">
        <v>606</v>
      </c>
      <c r="J9" s="5" t="s">
        <v>10</v>
      </c>
      <c r="K9" s="8"/>
      <c r="N9" s="29" t="s">
        <v>626</v>
      </c>
      <c r="O9" s="8" t="s">
        <v>416</v>
      </c>
      <c r="P9" s="4">
        <f>G32*1</f>
        <v>3</v>
      </c>
      <c r="Q9" s="4">
        <f>COUNTIF(J30:J32,"Not Started")</f>
        <v>3</v>
      </c>
      <c r="R9" s="4">
        <f>COUNTIF(J30:J32,"Pass")</f>
        <v>0</v>
      </c>
      <c r="S9" s="4">
        <f>COUNTIF(J30:J32,"Fail")</f>
        <v>0</v>
      </c>
      <c r="T9" s="30">
        <f>COUNTIF(J30:J32,"Not Applicable")</f>
        <v>0</v>
      </c>
    </row>
    <row r="10" spans="1:20" ht="72" x14ac:dyDescent="0.3">
      <c r="A10" s="14"/>
      <c r="B10" s="14"/>
      <c r="C10" s="14"/>
      <c r="D10" s="14"/>
      <c r="E10" s="14"/>
      <c r="F10" s="14"/>
      <c r="G10" s="11"/>
      <c r="H10" s="7"/>
      <c r="I10" s="7"/>
      <c r="J10" s="7"/>
      <c r="K10" s="7"/>
      <c r="N10" s="29" t="s">
        <v>627</v>
      </c>
      <c r="O10" s="8" t="s">
        <v>417</v>
      </c>
      <c r="P10" s="4">
        <f>G42*1</f>
        <v>9</v>
      </c>
      <c r="Q10" s="4">
        <f>COUNTIF(J34:J42,"Not Started")</f>
        <v>9</v>
      </c>
      <c r="R10" s="4">
        <f>COUNTIF(J34:J42,"Pass")</f>
        <v>0</v>
      </c>
      <c r="S10" s="4">
        <f>COUNTIF(J34:J42,"Fail")</f>
        <v>0</v>
      </c>
      <c r="T10" s="30">
        <f>COUNTIF(J34:J42,"Not Applicable")</f>
        <v>0</v>
      </c>
    </row>
    <row r="11" spans="1:20" ht="72" x14ac:dyDescent="0.3">
      <c r="A11" s="94" t="s">
        <v>613</v>
      </c>
      <c r="B11" s="94" t="s">
        <v>614</v>
      </c>
      <c r="C11" s="94" t="s">
        <v>437</v>
      </c>
      <c r="D11" s="94" t="s">
        <v>623</v>
      </c>
      <c r="E11" s="94" t="s">
        <v>40</v>
      </c>
      <c r="F11" s="94" t="s">
        <v>47</v>
      </c>
      <c r="G11" s="12">
        <v>1</v>
      </c>
      <c r="H11" s="8" t="s">
        <v>41</v>
      </c>
      <c r="I11" s="8" t="s">
        <v>42</v>
      </c>
      <c r="J11" s="5" t="s">
        <v>10</v>
      </c>
      <c r="K11" s="8"/>
      <c r="N11" s="29" t="s">
        <v>628</v>
      </c>
      <c r="O11" s="8" t="s">
        <v>417</v>
      </c>
      <c r="P11" s="4">
        <f>G49*1</f>
        <v>6</v>
      </c>
      <c r="Q11" s="4">
        <f>COUNTIF(J44:J49,"Not Started")</f>
        <v>6</v>
      </c>
      <c r="R11" s="4">
        <f>COUNTIF(J44:J49,"Pass")</f>
        <v>0</v>
      </c>
      <c r="S11" s="4">
        <f>COUNTIF(J44:J49,"Fail")</f>
        <v>0</v>
      </c>
      <c r="T11" s="30">
        <f>COUNTIF(J44:J49,"Not Applicable")</f>
        <v>0</v>
      </c>
    </row>
    <row r="12" spans="1:20" ht="72" x14ac:dyDescent="0.3">
      <c r="A12" s="95"/>
      <c r="B12" s="95"/>
      <c r="C12" s="95"/>
      <c r="D12" s="95"/>
      <c r="E12" s="95"/>
      <c r="F12" s="95"/>
      <c r="G12" s="12">
        <v>2</v>
      </c>
      <c r="H12" s="8" t="s">
        <v>43</v>
      </c>
      <c r="I12" s="8" t="s">
        <v>44</v>
      </c>
      <c r="J12" s="5" t="s">
        <v>10</v>
      </c>
      <c r="K12" s="8"/>
      <c r="N12" s="29" t="s">
        <v>629</v>
      </c>
      <c r="O12" s="8" t="s">
        <v>417</v>
      </c>
      <c r="P12" s="4">
        <f>G58*1</f>
        <v>8</v>
      </c>
      <c r="Q12" s="4">
        <f>COUNTIF(J51:J58,"Not Started")</f>
        <v>8</v>
      </c>
      <c r="R12" s="4">
        <f>COUNTIF(J51:J58,"Pass")</f>
        <v>0</v>
      </c>
      <c r="S12" s="4">
        <f>COUNTIF(J51:J58,"Fail")</f>
        <v>0</v>
      </c>
      <c r="T12" s="30">
        <f>COUNTIF(J51:J58,"Not Applicable")</f>
        <v>0</v>
      </c>
    </row>
    <row r="13" spans="1:20" ht="72" x14ac:dyDescent="0.3">
      <c r="A13" s="96"/>
      <c r="B13" s="96"/>
      <c r="C13" s="96"/>
      <c r="D13" s="96"/>
      <c r="E13" s="96"/>
      <c r="F13" s="96"/>
      <c r="G13" s="12">
        <v>3</v>
      </c>
      <c r="H13" s="8" t="s">
        <v>45</v>
      </c>
      <c r="I13" s="8" t="s">
        <v>46</v>
      </c>
      <c r="J13" s="5" t="s">
        <v>10</v>
      </c>
      <c r="K13" s="8"/>
      <c r="N13" s="29" t="s">
        <v>630</v>
      </c>
      <c r="O13" s="8" t="s">
        <v>417</v>
      </c>
      <c r="P13" s="4">
        <f>G73*1</f>
        <v>14</v>
      </c>
      <c r="Q13" s="4">
        <f>COUNTIF(J60:J73,"Not Started")</f>
        <v>14</v>
      </c>
      <c r="R13" s="4">
        <f>COUNTIF(J60:J73,"Pass")</f>
        <v>0</v>
      </c>
      <c r="S13" s="4">
        <f>COUNTIF(J60:J73,"Fail")</f>
        <v>0</v>
      </c>
      <c r="T13" s="30">
        <f>COUNTIF(J60:J73,"Not Applicable")</f>
        <v>0</v>
      </c>
    </row>
    <row r="14" spans="1:20" ht="72" x14ac:dyDescent="0.3">
      <c r="A14" s="14"/>
      <c r="B14" s="14"/>
      <c r="C14" s="14"/>
      <c r="D14" s="14"/>
      <c r="E14" s="14"/>
      <c r="F14" s="14"/>
      <c r="G14" s="11"/>
      <c r="H14" s="7"/>
      <c r="I14" s="7"/>
      <c r="J14" s="7"/>
      <c r="K14" s="7"/>
      <c r="N14" s="29" t="s">
        <v>632</v>
      </c>
      <c r="O14" s="8" t="s">
        <v>417</v>
      </c>
      <c r="P14" s="4">
        <f>G80*1</f>
        <v>6</v>
      </c>
      <c r="Q14" s="4">
        <f>COUNTIF(J75:J80,"Not Started")</f>
        <v>6</v>
      </c>
      <c r="R14" s="4">
        <f>COUNTIF(J75:J80,"Pass")</f>
        <v>0</v>
      </c>
      <c r="S14" s="4">
        <f>COUNTIF(J75:J80,"Fail")</f>
        <v>0</v>
      </c>
      <c r="T14" s="30">
        <f>COUNTIF(J75:J80,"Not Applicable")</f>
        <v>0</v>
      </c>
    </row>
    <row r="15" spans="1:20" ht="43.2" x14ac:dyDescent="0.3">
      <c r="A15" s="94" t="s">
        <v>613</v>
      </c>
      <c r="B15" s="94" t="s">
        <v>614</v>
      </c>
      <c r="C15" s="94" t="s">
        <v>619</v>
      </c>
      <c r="D15" s="94" t="s">
        <v>624</v>
      </c>
      <c r="E15" s="94" t="s">
        <v>62</v>
      </c>
      <c r="F15" s="94" t="s">
        <v>63</v>
      </c>
      <c r="G15" s="12">
        <v>1</v>
      </c>
      <c r="H15" s="8" t="s">
        <v>48</v>
      </c>
      <c r="I15" s="8" t="s">
        <v>49</v>
      </c>
      <c r="J15" s="5" t="s">
        <v>10</v>
      </c>
      <c r="K15" s="8"/>
      <c r="N15" s="29" t="s">
        <v>634</v>
      </c>
      <c r="O15" s="39" t="s">
        <v>426</v>
      </c>
      <c r="P15" s="4">
        <f>G89*1</f>
        <v>8</v>
      </c>
      <c r="Q15" s="4">
        <f>COUNTIF(J82:J89,"Not Started")</f>
        <v>8</v>
      </c>
      <c r="R15" s="4">
        <f>COUNTIF(J82:J89,"Pass")</f>
        <v>0</v>
      </c>
      <c r="S15" s="4">
        <f>COUNTIF(J82:J89,"Fail")</f>
        <v>0</v>
      </c>
      <c r="T15" s="30">
        <f>COUNTIF(J82:J89,"Not Applicable")</f>
        <v>0</v>
      </c>
    </row>
    <row r="16" spans="1:20" ht="28.8" x14ac:dyDescent="0.3">
      <c r="A16" s="95"/>
      <c r="B16" s="95"/>
      <c r="C16" s="95"/>
      <c r="D16" s="95"/>
      <c r="E16" s="95"/>
      <c r="F16" s="95"/>
      <c r="G16" s="12">
        <v>2</v>
      </c>
      <c r="H16" s="8" t="s">
        <v>50</v>
      </c>
      <c r="I16" s="8" t="s">
        <v>51</v>
      </c>
      <c r="J16" s="5" t="s">
        <v>591</v>
      </c>
      <c r="K16" s="8"/>
      <c r="N16" s="29" t="s">
        <v>636</v>
      </c>
      <c r="O16" s="39" t="s">
        <v>427</v>
      </c>
      <c r="P16" s="4">
        <f>G107*1</f>
        <v>17</v>
      </c>
      <c r="Q16" s="4">
        <f>COUNTIF(J91:J107,"Not Started")</f>
        <v>17</v>
      </c>
      <c r="R16" s="4">
        <f>COUNTIF(J91:J107,"Pass")</f>
        <v>0</v>
      </c>
      <c r="S16" s="4">
        <f>COUNTIF(J91:J107,"Fail")</f>
        <v>0</v>
      </c>
      <c r="T16" s="30">
        <f>COUNTIF(J91:J107,"Not Applicable")</f>
        <v>0</v>
      </c>
    </row>
    <row r="17" spans="1:20" ht="43.2" x14ac:dyDescent="0.3">
      <c r="A17" s="95"/>
      <c r="B17" s="95"/>
      <c r="C17" s="95"/>
      <c r="D17" s="95"/>
      <c r="E17" s="95"/>
      <c r="F17" s="95"/>
      <c r="G17" s="12">
        <v>3</v>
      </c>
      <c r="H17" s="8" t="s">
        <v>52</v>
      </c>
      <c r="I17" s="8" t="s">
        <v>51</v>
      </c>
      <c r="J17" s="5" t="s">
        <v>591</v>
      </c>
      <c r="K17" s="8"/>
      <c r="N17" s="29" t="s">
        <v>631</v>
      </c>
      <c r="O17" s="45" t="s">
        <v>425</v>
      </c>
      <c r="P17" s="4">
        <f>G120*1</f>
        <v>12</v>
      </c>
      <c r="Q17" s="4">
        <f>COUNTIF(J109:J120,"Not Started")</f>
        <v>12</v>
      </c>
      <c r="R17" s="4">
        <f>COUNTIF(J109:J120,"Pass")</f>
        <v>0</v>
      </c>
      <c r="S17" s="4">
        <f>COUNTIF(J109:J120,"Fail")</f>
        <v>0</v>
      </c>
      <c r="T17" s="30">
        <f>COUNTIF(J109:J120,"Not Applicable")</f>
        <v>0</v>
      </c>
    </row>
    <row r="18" spans="1:20" ht="43.2" x14ac:dyDescent="0.3">
      <c r="A18" s="95"/>
      <c r="B18" s="95"/>
      <c r="C18" s="95"/>
      <c r="D18" s="95"/>
      <c r="E18" s="95"/>
      <c r="F18" s="95"/>
      <c r="G18" s="12">
        <v>4</v>
      </c>
      <c r="H18" s="8" t="s">
        <v>53</v>
      </c>
      <c r="I18" s="8" t="s">
        <v>51</v>
      </c>
      <c r="J18" s="5" t="s">
        <v>591</v>
      </c>
      <c r="K18" s="8"/>
      <c r="N18" s="29" t="s">
        <v>633</v>
      </c>
      <c r="O18" s="45" t="s">
        <v>425</v>
      </c>
      <c r="P18" s="4">
        <f>G133*1</f>
        <v>12</v>
      </c>
      <c r="Q18" s="4">
        <f>COUNTIF(J122:J133,"Not Started")</f>
        <v>12</v>
      </c>
      <c r="R18" s="4">
        <f>COUNTIF(J122:J133,"Pass")</f>
        <v>0</v>
      </c>
      <c r="S18" s="4">
        <f>COUNTIF(J122:J133,"Fail")</f>
        <v>0</v>
      </c>
      <c r="T18" s="30">
        <f>COUNTIF(J122:J133,"Not Applicable")</f>
        <v>0</v>
      </c>
    </row>
    <row r="19" spans="1:20" ht="43.2" x14ac:dyDescent="0.3">
      <c r="A19" s="95"/>
      <c r="B19" s="95"/>
      <c r="C19" s="95"/>
      <c r="D19" s="95"/>
      <c r="E19" s="95"/>
      <c r="F19" s="95"/>
      <c r="G19" s="12">
        <v>5</v>
      </c>
      <c r="H19" s="8" t="s">
        <v>54</v>
      </c>
      <c r="I19" s="8" t="s">
        <v>51</v>
      </c>
      <c r="J19" s="5" t="s">
        <v>591</v>
      </c>
      <c r="K19" s="8"/>
      <c r="N19" s="29" t="s">
        <v>635</v>
      </c>
      <c r="O19" s="45" t="s">
        <v>425</v>
      </c>
      <c r="P19" s="4">
        <f>G148*1</f>
        <v>14</v>
      </c>
      <c r="Q19" s="4">
        <f>COUNTIF(J135:J148,"Not Started")</f>
        <v>14</v>
      </c>
      <c r="R19" s="4">
        <f>COUNTIF(J135:J148,"Pass")</f>
        <v>0</v>
      </c>
      <c r="S19" s="4">
        <f>COUNTIF(J135:J148,"Fail")</f>
        <v>0</v>
      </c>
      <c r="T19" s="30">
        <f>COUNTIF(J135:J148,"Not Applicable")</f>
        <v>0</v>
      </c>
    </row>
    <row r="20" spans="1:20" ht="43.2" x14ac:dyDescent="0.3">
      <c r="A20" s="95"/>
      <c r="B20" s="95"/>
      <c r="C20" s="95"/>
      <c r="D20" s="95"/>
      <c r="E20" s="95"/>
      <c r="F20" s="95"/>
      <c r="G20" s="12">
        <v>6</v>
      </c>
      <c r="H20" s="8" t="s">
        <v>55</v>
      </c>
      <c r="I20" s="8" t="s">
        <v>51</v>
      </c>
      <c r="J20" s="5" t="s">
        <v>591</v>
      </c>
      <c r="K20" s="8"/>
      <c r="N20" s="29" t="s">
        <v>637</v>
      </c>
      <c r="O20" s="45" t="s">
        <v>425</v>
      </c>
      <c r="P20" s="4">
        <f>G155*1</f>
        <v>6</v>
      </c>
      <c r="Q20" s="4">
        <f>COUNTIF(J150:J155,"Not Started")</f>
        <v>6</v>
      </c>
      <c r="R20" s="4">
        <f>COUNTIF(J150:J155,"Pass")</f>
        <v>0</v>
      </c>
      <c r="S20" s="4">
        <f>COUNTIF(J150:J155,"Fail")</f>
        <v>0</v>
      </c>
      <c r="T20" s="30">
        <f>COUNTIF(J150:J155,"Not Applicable")</f>
        <v>0</v>
      </c>
    </row>
    <row r="21" spans="1:20" ht="43.2" x14ac:dyDescent="0.3">
      <c r="A21" s="95"/>
      <c r="B21" s="95"/>
      <c r="C21" s="95"/>
      <c r="D21" s="95"/>
      <c r="E21" s="95"/>
      <c r="F21" s="95"/>
      <c r="G21" s="12">
        <v>7</v>
      </c>
      <c r="H21" s="8" t="s">
        <v>56</v>
      </c>
      <c r="I21" s="8" t="s">
        <v>51</v>
      </c>
      <c r="J21" s="5" t="s">
        <v>591</v>
      </c>
      <c r="K21" s="8"/>
      <c r="N21" s="29" t="s">
        <v>638</v>
      </c>
      <c r="O21" s="45" t="s">
        <v>425</v>
      </c>
      <c r="P21" s="4">
        <f>G164*1</f>
        <v>8</v>
      </c>
      <c r="Q21" s="4">
        <f>COUNTIF(J157:J164,"Not Started")</f>
        <v>8</v>
      </c>
      <c r="R21" s="4">
        <f>COUNTIF(J157:J164,"Pass")</f>
        <v>0</v>
      </c>
      <c r="S21" s="4">
        <f>COUNTIF(J157:J164,"Fail")</f>
        <v>0</v>
      </c>
      <c r="T21" s="30">
        <f>COUNTIF(J157:J164,"Not Applicable")</f>
        <v>0</v>
      </c>
    </row>
    <row r="22" spans="1:20" ht="43.2" x14ac:dyDescent="0.3">
      <c r="A22" s="95"/>
      <c r="B22" s="95"/>
      <c r="C22" s="95"/>
      <c r="D22" s="95"/>
      <c r="E22" s="95"/>
      <c r="F22" s="95"/>
      <c r="G22" s="12">
        <v>8</v>
      </c>
      <c r="H22" s="8" t="s">
        <v>57</v>
      </c>
      <c r="I22" s="8" t="s">
        <v>51</v>
      </c>
      <c r="J22" s="5" t="s">
        <v>591</v>
      </c>
      <c r="K22" s="8"/>
      <c r="N22" s="29" t="s">
        <v>639</v>
      </c>
      <c r="O22" s="45" t="s">
        <v>425</v>
      </c>
      <c r="P22" s="4">
        <f>G174*1</f>
        <v>9</v>
      </c>
      <c r="Q22" s="4">
        <f>COUNTIF(J166:J174,"Not Started")</f>
        <v>9</v>
      </c>
      <c r="R22" s="4">
        <f>COUNTIF(J166:J174,"Pass")</f>
        <v>0</v>
      </c>
      <c r="S22" s="4">
        <f>COUNTIF(J166:J174,"Fail")</f>
        <v>0</v>
      </c>
      <c r="T22" s="30">
        <f>COUNTIF(J166:J174,"Not Applicable")</f>
        <v>0</v>
      </c>
    </row>
    <row r="23" spans="1:20" ht="43.2" x14ac:dyDescent="0.3">
      <c r="A23" s="95"/>
      <c r="B23" s="95"/>
      <c r="C23" s="95"/>
      <c r="D23" s="95"/>
      <c r="E23" s="95"/>
      <c r="F23" s="95"/>
      <c r="G23" s="12">
        <v>9</v>
      </c>
      <c r="H23" s="8" t="s">
        <v>58</v>
      </c>
      <c r="I23" s="8" t="s">
        <v>59</v>
      </c>
      <c r="J23" s="5" t="s">
        <v>10</v>
      </c>
      <c r="K23" s="8"/>
      <c r="N23" s="29" t="s">
        <v>640</v>
      </c>
      <c r="O23" s="45" t="s">
        <v>425</v>
      </c>
      <c r="P23" s="4">
        <f>G197*1</f>
        <v>22</v>
      </c>
      <c r="Q23" s="4">
        <f>COUNTIF(J176:J197,"Not Started")</f>
        <v>22</v>
      </c>
      <c r="R23" s="4">
        <f>COUNTIF(J176:J197,"Pass")</f>
        <v>0</v>
      </c>
      <c r="S23" s="4">
        <f>COUNTIF(J176:J197,"Fail")</f>
        <v>0</v>
      </c>
      <c r="T23" s="30">
        <f>COUNTIF(J176:J197,"Not Applicable")</f>
        <v>0</v>
      </c>
    </row>
    <row r="24" spans="1:20" ht="43.2" x14ac:dyDescent="0.3">
      <c r="A24" s="96"/>
      <c r="B24" s="96"/>
      <c r="C24" s="96"/>
      <c r="D24" s="96"/>
      <c r="E24" s="96"/>
      <c r="F24" s="96"/>
      <c r="G24" s="12">
        <v>10</v>
      </c>
      <c r="H24" s="8" t="s">
        <v>60</v>
      </c>
      <c r="I24" s="8" t="s">
        <v>61</v>
      </c>
      <c r="J24" s="5" t="s">
        <v>10</v>
      </c>
      <c r="K24" s="8"/>
      <c r="N24" s="29" t="s">
        <v>641</v>
      </c>
      <c r="O24" s="45" t="s">
        <v>425</v>
      </c>
      <c r="P24" s="4">
        <f>G199*1</f>
        <v>1</v>
      </c>
      <c r="Q24" s="4">
        <f>COUNTIF(J199:J199,"Not Started")</f>
        <v>1</v>
      </c>
      <c r="R24" s="4">
        <f>COUNTIF(J199:J199,"Pass")</f>
        <v>0</v>
      </c>
      <c r="S24" s="4">
        <f>COUNTIF(J199:J199,"Fail")</f>
        <v>0</v>
      </c>
      <c r="T24" s="30">
        <f>COUNTIF(J199:J199,"Not Applicable")</f>
        <v>0</v>
      </c>
    </row>
    <row r="25" spans="1:20" ht="43.2" x14ac:dyDescent="0.3">
      <c r="A25" s="14"/>
      <c r="B25" s="14"/>
      <c r="C25" s="14"/>
      <c r="D25" s="14"/>
      <c r="E25" s="14"/>
      <c r="F25" s="14"/>
      <c r="G25" s="11"/>
      <c r="H25" s="7"/>
      <c r="I25" s="7"/>
      <c r="J25" s="7"/>
      <c r="K25" s="7"/>
      <c r="N25" s="29" t="s">
        <v>643</v>
      </c>
      <c r="O25" s="45" t="s">
        <v>425</v>
      </c>
      <c r="P25" s="4">
        <f>G204*1</f>
        <v>4</v>
      </c>
      <c r="Q25" s="4">
        <f>COUNTIF(J201:J204,"Not Started")</f>
        <v>4</v>
      </c>
      <c r="R25" s="4">
        <f>COUNTIF(J201:J204,"Pass")</f>
        <v>0</v>
      </c>
      <c r="S25" s="4">
        <f>COUNTIF(J201:J204,"Fail")</f>
        <v>0</v>
      </c>
      <c r="T25" s="30">
        <f>COUNTIF(J201:J204,"Not Applicable")</f>
        <v>0</v>
      </c>
    </row>
    <row r="26" spans="1:20" ht="58.2" thickBot="1" x14ac:dyDescent="0.35">
      <c r="A26" s="94" t="s">
        <v>613</v>
      </c>
      <c r="B26" s="94" t="s">
        <v>614</v>
      </c>
      <c r="C26" s="94" t="s">
        <v>619</v>
      </c>
      <c r="D26" s="94" t="s">
        <v>625</v>
      </c>
      <c r="E26" s="94" t="s">
        <v>72</v>
      </c>
      <c r="F26" s="94" t="s">
        <v>616</v>
      </c>
      <c r="G26" s="12">
        <v>1</v>
      </c>
      <c r="H26" s="8" t="s">
        <v>66</v>
      </c>
      <c r="I26" s="8" t="s">
        <v>67</v>
      </c>
      <c r="J26" s="5" t="s">
        <v>10</v>
      </c>
      <c r="K26" s="8"/>
      <c r="N26" s="46" t="s">
        <v>642</v>
      </c>
      <c r="O26" s="90" t="s">
        <v>425</v>
      </c>
      <c r="P26" s="51">
        <f>G210*1</f>
        <v>5</v>
      </c>
      <c r="Q26" s="51">
        <f>COUNTIF(J206:J210,"Not Started")</f>
        <v>5</v>
      </c>
      <c r="R26" s="51">
        <f>COUNTIF(J206:J210,"Pass")</f>
        <v>0</v>
      </c>
      <c r="S26" s="51">
        <f>COUNTIF(J206:J210,"Fail")</f>
        <v>0</v>
      </c>
      <c r="T26" s="52">
        <f>COUNTIF(J206:J210,"Not Applicable")</f>
        <v>0</v>
      </c>
    </row>
    <row r="27" spans="1:20" ht="58.2" thickBot="1" x14ac:dyDescent="0.35">
      <c r="A27" s="95"/>
      <c r="B27" s="95"/>
      <c r="C27" s="95"/>
      <c r="D27" s="95"/>
      <c r="E27" s="95"/>
      <c r="F27" s="95"/>
      <c r="G27" s="12">
        <v>2</v>
      </c>
      <c r="H27" s="8" t="s">
        <v>68</v>
      </c>
      <c r="I27" s="8" t="s">
        <v>69</v>
      </c>
      <c r="J27" s="5" t="s">
        <v>10</v>
      </c>
      <c r="K27" s="8"/>
      <c r="O27" s="70" t="s">
        <v>413</v>
      </c>
      <c r="P27" s="71">
        <f>SUM(P5:P26)</f>
        <v>186</v>
      </c>
      <c r="Q27" s="71">
        <f>SUM(Q5:Q26)</f>
        <v>179</v>
      </c>
      <c r="R27" s="71">
        <f>SUM(R5:R26)</f>
        <v>0</v>
      </c>
      <c r="S27" s="71">
        <f>SUM(S5:S26)</f>
        <v>0</v>
      </c>
      <c r="T27" s="72">
        <f>SUM(T5:T26)</f>
        <v>7</v>
      </c>
    </row>
    <row r="28" spans="1:20" ht="57.6" x14ac:dyDescent="0.3">
      <c r="A28" s="96"/>
      <c r="B28" s="96"/>
      <c r="C28" s="96"/>
      <c r="D28" s="96"/>
      <c r="E28" s="96"/>
      <c r="F28" s="96"/>
      <c r="G28" s="12">
        <v>3</v>
      </c>
      <c r="H28" s="8" t="s">
        <v>70</v>
      </c>
      <c r="I28" s="8" t="s">
        <v>71</v>
      </c>
      <c r="J28" s="5" t="s">
        <v>10</v>
      </c>
      <c r="K28" s="8"/>
    </row>
    <row r="29" spans="1:20" x14ac:dyDescent="0.3">
      <c r="A29" s="14"/>
      <c r="B29" s="14"/>
      <c r="C29" s="14"/>
      <c r="D29" s="14"/>
      <c r="E29" s="14"/>
      <c r="F29" s="14"/>
      <c r="G29" s="11"/>
      <c r="H29" s="7"/>
      <c r="I29" s="7"/>
      <c r="J29" s="7"/>
      <c r="K29" s="7"/>
    </row>
    <row r="30" spans="1:20" ht="28.8" x14ac:dyDescent="0.3">
      <c r="A30" s="94" t="s">
        <v>613</v>
      </c>
      <c r="B30" s="94" t="s">
        <v>614</v>
      </c>
      <c r="C30" s="94" t="s">
        <v>619</v>
      </c>
      <c r="D30" s="94" t="s">
        <v>626</v>
      </c>
      <c r="E30" s="94" t="s">
        <v>607</v>
      </c>
      <c r="F30" s="94" t="s">
        <v>616</v>
      </c>
      <c r="G30" s="43">
        <v>1</v>
      </c>
      <c r="H30" s="43" t="s">
        <v>296</v>
      </c>
      <c r="I30" s="43" t="s">
        <v>608</v>
      </c>
      <c r="J30" s="5" t="s">
        <v>10</v>
      </c>
      <c r="K30" s="43"/>
    </row>
    <row r="31" spans="1:20" ht="28.8" x14ac:dyDescent="0.3">
      <c r="A31" s="95"/>
      <c r="B31" s="95"/>
      <c r="C31" s="95"/>
      <c r="D31" s="95"/>
      <c r="E31" s="95"/>
      <c r="F31" s="95"/>
      <c r="G31" s="43">
        <v>2</v>
      </c>
      <c r="H31" s="43" t="s">
        <v>609</v>
      </c>
      <c r="I31" s="43" t="s">
        <v>610</v>
      </c>
      <c r="J31" s="5" t="s">
        <v>10</v>
      </c>
      <c r="K31" s="43"/>
    </row>
    <row r="32" spans="1:20" ht="28.8" x14ac:dyDescent="0.3">
      <c r="A32" s="96"/>
      <c r="B32" s="96"/>
      <c r="C32" s="96"/>
      <c r="D32" s="96"/>
      <c r="E32" s="96"/>
      <c r="F32" s="96"/>
      <c r="G32" s="12">
        <v>3</v>
      </c>
      <c r="H32" s="8" t="s">
        <v>611</v>
      </c>
      <c r="I32" s="8" t="s">
        <v>612</v>
      </c>
      <c r="J32" s="5" t="s">
        <v>10</v>
      </c>
      <c r="K32" s="8"/>
    </row>
    <row r="33" spans="1:11" x14ac:dyDescent="0.3">
      <c r="A33" s="14"/>
      <c r="B33" s="14"/>
      <c r="C33" s="14"/>
      <c r="D33" s="14"/>
      <c r="E33" s="14"/>
      <c r="F33" s="14"/>
      <c r="G33" s="11"/>
      <c r="H33" s="7"/>
      <c r="I33" s="7"/>
      <c r="J33" s="7"/>
      <c r="K33" s="7"/>
    </row>
    <row r="34" spans="1:11" ht="259.2" x14ac:dyDescent="0.3">
      <c r="A34" s="94" t="s">
        <v>613</v>
      </c>
      <c r="B34" s="94" t="s">
        <v>614</v>
      </c>
      <c r="C34" s="94" t="s">
        <v>620</v>
      </c>
      <c r="D34" s="94" t="s">
        <v>627</v>
      </c>
      <c r="E34" s="94" t="s">
        <v>648</v>
      </c>
      <c r="F34" s="94" t="s">
        <v>616</v>
      </c>
      <c r="G34" s="12">
        <v>1</v>
      </c>
      <c r="H34" s="8" t="s">
        <v>97</v>
      </c>
      <c r="I34" s="8" t="s">
        <v>699</v>
      </c>
      <c r="J34" s="5" t="s">
        <v>10</v>
      </c>
      <c r="K34" s="8"/>
    </row>
    <row r="35" spans="1:11" ht="57.6" x14ac:dyDescent="0.3">
      <c r="A35" s="95"/>
      <c r="B35" s="95"/>
      <c r="C35" s="95"/>
      <c r="D35" s="95"/>
      <c r="E35" s="95"/>
      <c r="F35" s="95"/>
      <c r="G35" s="12">
        <v>2</v>
      </c>
      <c r="H35" s="8" t="s">
        <v>99</v>
      </c>
      <c r="I35" s="8" t="s">
        <v>644</v>
      </c>
      <c r="J35" s="5" t="s">
        <v>10</v>
      </c>
      <c r="K35" s="8"/>
    </row>
    <row r="36" spans="1:11" ht="57.6" x14ac:dyDescent="0.3">
      <c r="A36" s="95"/>
      <c r="B36" s="95"/>
      <c r="C36" s="95"/>
      <c r="D36" s="95"/>
      <c r="E36" s="95"/>
      <c r="F36" s="95"/>
      <c r="G36" s="12">
        <v>3</v>
      </c>
      <c r="H36" s="8" t="s">
        <v>101</v>
      </c>
      <c r="I36" s="8" t="s">
        <v>645</v>
      </c>
      <c r="J36" s="5" t="s">
        <v>10</v>
      </c>
      <c r="K36" s="8"/>
    </row>
    <row r="37" spans="1:11" ht="57.6" x14ac:dyDescent="0.3">
      <c r="A37" s="95"/>
      <c r="B37" s="95"/>
      <c r="C37" s="95"/>
      <c r="D37" s="95"/>
      <c r="E37" s="95"/>
      <c r="F37" s="95"/>
      <c r="G37" s="12">
        <v>4</v>
      </c>
      <c r="H37" s="8" t="s">
        <v>103</v>
      </c>
      <c r="I37" s="8" t="s">
        <v>646</v>
      </c>
      <c r="J37" s="5" t="s">
        <v>10</v>
      </c>
      <c r="K37" s="8"/>
    </row>
    <row r="38" spans="1:11" ht="28.8" x14ac:dyDescent="0.3">
      <c r="A38" s="95"/>
      <c r="B38" s="95"/>
      <c r="C38" s="95"/>
      <c r="D38" s="95"/>
      <c r="E38" s="95"/>
      <c r="F38" s="95"/>
      <c r="G38" s="12">
        <v>5</v>
      </c>
      <c r="H38" s="8" t="s">
        <v>105</v>
      </c>
      <c r="I38" s="8" t="s">
        <v>106</v>
      </c>
      <c r="J38" s="5" t="s">
        <v>10</v>
      </c>
      <c r="K38" s="8"/>
    </row>
    <row r="39" spans="1:11" ht="28.8" x14ac:dyDescent="0.3">
      <c r="A39" s="95"/>
      <c r="B39" s="95"/>
      <c r="C39" s="95"/>
      <c r="D39" s="95"/>
      <c r="E39" s="95"/>
      <c r="F39" s="95"/>
      <c r="G39" s="12">
        <v>6</v>
      </c>
      <c r="H39" s="8" t="s">
        <v>107</v>
      </c>
      <c r="I39" s="8" t="s">
        <v>108</v>
      </c>
      <c r="J39" s="5" t="s">
        <v>10</v>
      </c>
      <c r="K39" s="8"/>
    </row>
    <row r="40" spans="1:11" x14ac:dyDescent="0.3">
      <c r="A40" s="95"/>
      <c r="B40" s="95"/>
      <c r="C40" s="95"/>
      <c r="D40" s="95"/>
      <c r="E40" s="95"/>
      <c r="F40" s="95"/>
      <c r="G40" s="12">
        <v>7</v>
      </c>
      <c r="H40" s="8" t="s">
        <v>109</v>
      </c>
      <c r="I40" s="8" t="s">
        <v>110</v>
      </c>
      <c r="J40" s="5" t="s">
        <v>10</v>
      </c>
      <c r="K40" s="8"/>
    </row>
    <row r="41" spans="1:11" x14ac:dyDescent="0.3">
      <c r="A41" s="95"/>
      <c r="B41" s="95"/>
      <c r="C41" s="95"/>
      <c r="D41" s="95"/>
      <c r="E41" s="95"/>
      <c r="F41" s="95"/>
      <c r="G41" s="12">
        <v>8</v>
      </c>
      <c r="H41" s="8" t="s">
        <v>111</v>
      </c>
      <c r="I41" s="8" t="s">
        <v>112</v>
      </c>
      <c r="J41" s="5" t="s">
        <v>10</v>
      </c>
      <c r="K41" s="8"/>
    </row>
    <row r="42" spans="1:11" ht="28.8" x14ac:dyDescent="0.3">
      <c r="A42" s="96"/>
      <c r="B42" s="96"/>
      <c r="C42" s="96"/>
      <c r="D42" s="96"/>
      <c r="E42" s="96"/>
      <c r="F42" s="96"/>
      <c r="G42" s="12">
        <v>9</v>
      </c>
      <c r="H42" s="8" t="s">
        <v>113</v>
      </c>
      <c r="I42" s="8" t="s">
        <v>114</v>
      </c>
      <c r="J42" s="5" t="s">
        <v>10</v>
      </c>
      <c r="K42" s="8"/>
    </row>
    <row r="43" spans="1:11" x14ac:dyDescent="0.3">
      <c r="A43" s="14"/>
      <c r="B43" s="14"/>
      <c r="C43" s="14"/>
      <c r="D43" s="14"/>
      <c r="E43" s="14"/>
      <c r="F43" s="14"/>
      <c r="G43" s="11"/>
      <c r="H43" s="7"/>
      <c r="I43" s="7"/>
      <c r="J43" s="7"/>
      <c r="K43" s="7"/>
    </row>
    <row r="44" spans="1:11" ht="172.8" x14ac:dyDescent="0.3">
      <c r="A44" s="94" t="s">
        <v>613</v>
      </c>
      <c r="B44" s="94" t="s">
        <v>614</v>
      </c>
      <c r="C44" s="94" t="s">
        <v>620</v>
      </c>
      <c r="D44" s="94" t="s">
        <v>628</v>
      </c>
      <c r="E44" s="94" t="s">
        <v>649</v>
      </c>
      <c r="F44" s="94" t="s">
        <v>617</v>
      </c>
      <c r="G44" s="12">
        <v>1</v>
      </c>
      <c r="H44" s="8" t="s">
        <v>117</v>
      </c>
      <c r="I44" s="8" t="s">
        <v>118</v>
      </c>
      <c r="J44" s="5" t="s">
        <v>10</v>
      </c>
      <c r="K44" s="8"/>
    </row>
    <row r="45" spans="1:11" ht="144" x14ac:dyDescent="0.3">
      <c r="A45" s="95"/>
      <c r="B45" s="95"/>
      <c r="C45" s="95"/>
      <c r="D45" s="95"/>
      <c r="E45" s="95"/>
      <c r="F45" s="95"/>
      <c r="G45" s="12">
        <v>2</v>
      </c>
      <c r="H45" s="8" t="s">
        <v>119</v>
      </c>
      <c r="I45" s="8" t="s">
        <v>120</v>
      </c>
      <c r="J45" s="5" t="s">
        <v>10</v>
      </c>
      <c r="K45" s="8"/>
    </row>
    <row r="46" spans="1:11" ht="57.6" x14ac:dyDescent="0.3">
      <c r="A46" s="95"/>
      <c r="B46" s="95"/>
      <c r="C46" s="95"/>
      <c r="D46" s="95"/>
      <c r="E46" s="95"/>
      <c r="F46" s="95"/>
      <c r="G46" s="12">
        <v>3</v>
      </c>
      <c r="H46" s="8" t="s">
        <v>121</v>
      </c>
      <c r="I46" s="8" t="s">
        <v>122</v>
      </c>
      <c r="J46" s="5" t="s">
        <v>10</v>
      </c>
      <c r="K46" s="8"/>
    </row>
    <row r="47" spans="1:11" ht="86.4" x14ac:dyDescent="0.3">
      <c r="A47" s="95"/>
      <c r="B47" s="95"/>
      <c r="C47" s="95"/>
      <c r="D47" s="95"/>
      <c r="E47" s="95"/>
      <c r="F47" s="95"/>
      <c r="G47" s="12">
        <v>4</v>
      </c>
      <c r="H47" s="8" t="s">
        <v>123</v>
      </c>
      <c r="I47" s="8" t="s">
        <v>124</v>
      </c>
      <c r="J47" s="5" t="s">
        <v>10</v>
      </c>
      <c r="K47" s="8"/>
    </row>
    <row r="48" spans="1:11" x14ac:dyDescent="0.3">
      <c r="A48" s="95"/>
      <c r="B48" s="95"/>
      <c r="C48" s="95"/>
      <c r="D48" s="95"/>
      <c r="E48" s="95"/>
      <c r="F48" s="95"/>
      <c r="G48" s="12">
        <v>5</v>
      </c>
      <c r="H48" s="8" t="s">
        <v>125</v>
      </c>
      <c r="I48" s="8" t="s">
        <v>126</v>
      </c>
      <c r="J48" s="5" t="s">
        <v>10</v>
      </c>
      <c r="K48" s="8"/>
    </row>
    <row r="49" spans="1:11" ht="28.8" x14ac:dyDescent="0.3">
      <c r="A49" s="96"/>
      <c r="B49" s="96"/>
      <c r="C49" s="96"/>
      <c r="D49" s="96"/>
      <c r="E49" s="96"/>
      <c r="F49" s="96"/>
      <c r="G49" s="12">
        <v>6</v>
      </c>
      <c r="H49" s="8" t="s">
        <v>127</v>
      </c>
      <c r="I49" s="8" t="s">
        <v>126</v>
      </c>
      <c r="J49" s="5" t="s">
        <v>10</v>
      </c>
      <c r="K49" s="8"/>
    </row>
    <row r="50" spans="1:11" x14ac:dyDescent="0.3">
      <c r="A50" s="14"/>
      <c r="B50" s="13"/>
      <c r="C50" s="13"/>
      <c r="D50" s="13"/>
      <c r="E50" s="13"/>
      <c r="F50" s="13"/>
      <c r="G50" s="11"/>
      <c r="H50" s="7"/>
      <c r="I50" s="7"/>
      <c r="J50" s="7"/>
      <c r="K50" s="7"/>
    </row>
    <row r="51" spans="1:11" ht="172.8" x14ac:dyDescent="0.3">
      <c r="A51" s="94" t="s">
        <v>613</v>
      </c>
      <c r="B51" s="94" t="s">
        <v>614</v>
      </c>
      <c r="C51" s="94" t="s">
        <v>620</v>
      </c>
      <c r="D51" s="94" t="s">
        <v>629</v>
      </c>
      <c r="E51" s="94" t="s">
        <v>650</v>
      </c>
      <c r="F51" s="94" t="s">
        <v>616</v>
      </c>
      <c r="G51" s="12">
        <v>1</v>
      </c>
      <c r="H51" s="8" t="s">
        <v>130</v>
      </c>
      <c r="I51" s="8" t="s">
        <v>131</v>
      </c>
      <c r="J51" s="5" t="s">
        <v>10</v>
      </c>
      <c r="K51" s="8"/>
    </row>
    <row r="52" spans="1:11" ht="72" x14ac:dyDescent="0.3">
      <c r="A52" s="95"/>
      <c r="B52" s="95"/>
      <c r="C52" s="95"/>
      <c r="D52" s="95"/>
      <c r="E52" s="95"/>
      <c r="F52" s="95"/>
      <c r="G52" s="12">
        <v>2</v>
      </c>
      <c r="H52" s="8" t="s">
        <v>132</v>
      </c>
      <c r="I52" s="8" t="s">
        <v>133</v>
      </c>
      <c r="J52" s="5" t="s">
        <v>10</v>
      </c>
      <c r="K52" s="8"/>
    </row>
    <row r="53" spans="1:11" ht="28.8" x14ac:dyDescent="0.3">
      <c r="A53" s="95"/>
      <c r="B53" s="95"/>
      <c r="C53" s="95"/>
      <c r="D53" s="95"/>
      <c r="E53" s="95"/>
      <c r="F53" s="95"/>
      <c r="G53" s="12">
        <v>3</v>
      </c>
      <c r="H53" s="8" t="s">
        <v>134</v>
      </c>
      <c r="I53" s="8" t="s">
        <v>126</v>
      </c>
      <c r="J53" s="5" t="s">
        <v>10</v>
      </c>
      <c r="K53" s="8"/>
    </row>
    <row r="54" spans="1:11" ht="72" x14ac:dyDescent="0.3">
      <c r="A54" s="95"/>
      <c r="B54" s="95"/>
      <c r="C54" s="95"/>
      <c r="D54" s="95"/>
      <c r="E54" s="95"/>
      <c r="F54" s="95"/>
      <c r="G54" s="12">
        <v>4</v>
      </c>
      <c r="H54" s="8" t="s">
        <v>135</v>
      </c>
      <c r="I54" s="8" t="s">
        <v>136</v>
      </c>
      <c r="J54" s="5" t="s">
        <v>10</v>
      </c>
      <c r="K54" s="8"/>
    </row>
    <row r="55" spans="1:11" x14ac:dyDescent="0.3">
      <c r="A55" s="95"/>
      <c r="B55" s="95"/>
      <c r="C55" s="95"/>
      <c r="D55" s="95"/>
      <c r="E55" s="95"/>
      <c r="F55" s="95"/>
      <c r="G55" s="12">
        <v>5</v>
      </c>
      <c r="H55" s="8" t="s">
        <v>137</v>
      </c>
      <c r="I55" s="8" t="s">
        <v>126</v>
      </c>
      <c r="J55" s="5" t="s">
        <v>10</v>
      </c>
      <c r="K55" s="8"/>
    </row>
    <row r="56" spans="1:11" ht="57.6" x14ac:dyDescent="0.3">
      <c r="A56" s="95"/>
      <c r="B56" s="95"/>
      <c r="C56" s="95"/>
      <c r="D56" s="95"/>
      <c r="E56" s="95"/>
      <c r="F56" s="95"/>
      <c r="G56" s="12">
        <v>6</v>
      </c>
      <c r="H56" s="8" t="s">
        <v>138</v>
      </c>
      <c r="I56" s="8" t="s">
        <v>139</v>
      </c>
      <c r="J56" s="5" t="s">
        <v>10</v>
      </c>
      <c r="K56" s="8"/>
    </row>
    <row r="57" spans="1:11" x14ac:dyDescent="0.3">
      <c r="A57" s="95"/>
      <c r="B57" s="95"/>
      <c r="C57" s="95"/>
      <c r="D57" s="95"/>
      <c r="E57" s="95"/>
      <c r="F57" s="95"/>
      <c r="G57" s="12">
        <v>7</v>
      </c>
      <c r="H57" s="8" t="s">
        <v>140</v>
      </c>
      <c r="I57" s="8" t="s">
        <v>126</v>
      </c>
      <c r="J57" s="5" t="s">
        <v>10</v>
      </c>
      <c r="K57" s="8"/>
    </row>
    <row r="58" spans="1:11" ht="28.8" x14ac:dyDescent="0.3">
      <c r="A58" s="96"/>
      <c r="B58" s="96"/>
      <c r="C58" s="96"/>
      <c r="D58" s="96"/>
      <c r="E58" s="96"/>
      <c r="F58" s="96"/>
      <c r="G58" s="12">
        <v>8</v>
      </c>
      <c r="H58" s="8" t="s">
        <v>141</v>
      </c>
      <c r="I58" s="8" t="s">
        <v>126</v>
      </c>
      <c r="J58" s="5" t="s">
        <v>10</v>
      </c>
      <c r="K58" s="8"/>
    </row>
    <row r="59" spans="1:11" x14ac:dyDescent="0.3">
      <c r="A59" s="14"/>
      <c r="B59" s="13"/>
      <c r="C59" s="13"/>
      <c r="D59" s="13"/>
      <c r="E59" s="13"/>
      <c r="F59" s="13"/>
      <c r="G59" s="11"/>
      <c r="H59" s="7"/>
      <c r="I59" s="7"/>
      <c r="J59" s="7"/>
      <c r="K59" s="7"/>
    </row>
    <row r="60" spans="1:11" ht="28.8" x14ac:dyDescent="0.3">
      <c r="A60" s="94" t="s">
        <v>613</v>
      </c>
      <c r="B60" s="94" t="s">
        <v>614</v>
      </c>
      <c r="C60" s="94" t="s">
        <v>620</v>
      </c>
      <c r="D60" s="94" t="s">
        <v>630</v>
      </c>
      <c r="E60" s="94" t="s">
        <v>651</v>
      </c>
      <c r="F60" s="94" t="s">
        <v>616</v>
      </c>
      <c r="G60" s="12">
        <v>1</v>
      </c>
      <c r="H60" s="8" t="s">
        <v>144</v>
      </c>
      <c r="I60" s="8" t="s">
        <v>157</v>
      </c>
      <c r="J60" s="5" t="s">
        <v>10</v>
      </c>
      <c r="K60" s="8"/>
    </row>
    <row r="61" spans="1:11" ht="28.8" x14ac:dyDescent="0.3">
      <c r="A61" s="95"/>
      <c r="B61" s="95"/>
      <c r="C61" s="95"/>
      <c r="D61" s="95"/>
      <c r="E61" s="95"/>
      <c r="F61" s="95"/>
      <c r="G61" s="12">
        <v>2</v>
      </c>
      <c r="H61" s="8" t="s">
        <v>145</v>
      </c>
      <c r="I61" s="8" t="s">
        <v>158</v>
      </c>
      <c r="J61" s="5" t="s">
        <v>10</v>
      </c>
      <c r="K61" s="8"/>
    </row>
    <row r="62" spans="1:11" ht="28.8" x14ac:dyDescent="0.3">
      <c r="A62" s="95"/>
      <c r="B62" s="95"/>
      <c r="C62" s="95"/>
      <c r="D62" s="95"/>
      <c r="E62" s="95"/>
      <c r="F62" s="95"/>
      <c r="G62" s="12">
        <v>3</v>
      </c>
      <c r="H62" s="8" t="s">
        <v>146</v>
      </c>
      <c r="I62" s="8" t="s">
        <v>159</v>
      </c>
      <c r="J62" s="5" t="s">
        <v>10</v>
      </c>
      <c r="K62" s="8"/>
    </row>
    <row r="63" spans="1:11" ht="28.8" x14ac:dyDescent="0.3">
      <c r="A63" s="95"/>
      <c r="B63" s="95"/>
      <c r="C63" s="95"/>
      <c r="D63" s="95"/>
      <c r="E63" s="95"/>
      <c r="F63" s="95"/>
      <c r="G63" s="12">
        <v>4</v>
      </c>
      <c r="H63" s="8" t="s">
        <v>147</v>
      </c>
      <c r="I63" s="8" t="s">
        <v>160</v>
      </c>
      <c r="J63" s="5" t="s">
        <v>10</v>
      </c>
      <c r="K63" s="8"/>
    </row>
    <row r="64" spans="1:11" ht="28.8" x14ac:dyDescent="0.3">
      <c r="A64" s="95"/>
      <c r="B64" s="95"/>
      <c r="C64" s="95"/>
      <c r="D64" s="95"/>
      <c r="E64" s="95"/>
      <c r="F64" s="95"/>
      <c r="G64" s="12">
        <v>5</v>
      </c>
      <c r="H64" s="8" t="s">
        <v>148</v>
      </c>
      <c r="I64" s="8" t="s">
        <v>161</v>
      </c>
      <c r="J64" s="5" t="s">
        <v>10</v>
      </c>
      <c r="K64" s="8"/>
    </row>
    <row r="65" spans="1:11" ht="28.8" x14ac:dyDescent="0.3">
      <c r="A65" s="95"/>
      <c r="B65" s="95"/>
      <c r="C65" s="95"/>
      <c r="D65" s="95"/>
      <c r="E65" s="95"/>
      <c r="F65" s="95"/>
      <c r="G65" s="12">
        <v>6</v>
      </c>
      <c r="H65" s="8" t="s">
        <v>149</v>
      </c>
      <c r="I65" s="8" t="s">
        <v>162</v>
      </c>
      <c r="J65" s="5" t="s">
        <v>10</v>
      </c>
      <c r="K65" s="8"/>
    </row>
    <row r="66" spans="1:11" ht="28.8" x14ac:dyDescent="0.3">
      <c r="A66" s="95"/>
      <c r="B66" s="95"/>
      <c r="C66" s="95"/>
      <c r="D66" s="95"/>
      <c r="E66" s="95"/>
      <c r="F66" s="95"/>
      <c r="G66" s="12">
        <v>7</v>
      </c>
      <c r="H66" s="8" t="s">
        <v>150</v>
      </c>
      <c r="I66" s="8" t="s">
        <v>163</v>
      </c>
      <c r="J66" s="5" t="s">
        <v>10</v>
      </c>
      <c r="K66" s="8"/>
    </row>
    <row r="67" spans="1:11" ht="72" x14ac:dyDescent="0.3">
      <c r="A67" s="95"/>
      <c r="B67" s="95"/>
      <c r="C67" s="95"/>
      <c r="D67" s="95"/>
      <c r="E67" s="95"/>
      <c r="F67" s="95"/>
      <c r="G67" s="12">
        <v>8</v>
      </c>
      <c r="H67" s="8" t="s">
        <v>151</v>
      </c>
      <c r="I67" s="8" t="s">
        <v>164</v>
      </c>
      <c r="J67" s="5" t="s">
        <v>10</v>
      </c>
      <c r="K67" s="8"/>
    </row>
    <row r="68" spans="1:11" ht="86.4" x14ac:dyDescent="0.3">
      <c r="A68" s="95"/>
      <c r="B68" s="95"/>
      <c r="C68" s="95"/>
      <c r="D68" s="95"/>
      <c r="E68" s="95"/>
      <c r="F68" s="95"/>
      <c r="G68" s="12">
        <v>9</v>
      </c>
      <c r="H68" s="8" t="s">
        <v>152</v>
      </c>
      <c r="I68" s="8" t="s">
        <v>165</v>
      </c>
      <c r="J68" s="5" t="s">
        <v>10</v>
      </c>
      <c r="K68" s="8"/>
    </row>
    <row r="69" spans="1:11" x14ac:dyDescent="0.3">
      <c r="A69" s="95"/>
      <c r="B69" s="95"/>
      <c r="C69" s="95"/>
      <c r="D69" s="95"/>
      <c r="E69" s="95"/>
      <c r="F69" s="95"/>
      <c r="G69" s="12">
        <v>10</v>
      </c>
      <c r="H69" s="8" t="s">
        <v>153</v>
      </c>
      <c r="I69" s="8" t="s">
        <v>166</v>
      </c>
      <c r="J69" s="5" t="s">
        <v>10</v>
      </c>
      <c r="K69" s="8"/>
    </row>
    <row r="70" spans="1:11" ht="28.8" x14ac:dyDescent="0.3">
      <c r="A70" s="95"/>
      <c r="B70" s="95"/>
      <c r="C70" s="95"/>
      <c r="D70" s="95"/>
      <c r="E70" s="95"/>
      <c r="F70" s="95"/>
      <c r="G70" s="12">
        <v>11</v>
      </c>
      <c r="H70" s="8" t="s">
        <v>111</v>
      </c>
      <c r="I70" s="8" t="s">
        <v>167</v>
      </c>
      <c r="J70" s="5" t="s">
        <v>10</v>
      </c>
      <c r="K70" s="8"/>
    </row>
    <row r="71" spans="1:11" ht="43.2" x14ac:dyDescent="0.3">
      <c r="A71" s="95"/>
      <c r="B71" s="95"/>
      <c r="C71" s="95"/>
      <c r="D71" s="95"/>
      <c r="E71" s="95"/>
      <c r="F71" s="95"/>
      <c r="G71" s="12">
        <v>12</v>
      </c>
      <c r="H71" s="8" t="s">
        <v>154</v>
      </c>
      <c r="I71" s="8" t="s">
        <v>168</v>
      </c>
      <c r="J71" s="5" t="s">
        <v>10</v>
      </c>
      <c r="K71" s="8"/>
    </row>
    <row r="72" spans="1:11" ht="28.8" x14ac:dyDescent="0.3">
      <c r="A72" s="95"/>
      <c r="B72" s="95"/>
      <c r="C72" s="95"/>
      <c r="D72" s="95"/>
      <c r="E72" s="95"/>
      <c r="F72" s="95"/>
      <c r="G72" s="12">
        <v>13</v>
      </c>
      <c r="H72" s="8" t="s">
        <v>155</v>
      </c>
      <c r="I72" s="8" t="s">
        <v>169</v>
      </c>
      <c r="J72" s="5" t="s">
        <v>10</v>
      </c>
      <c r="K72" s="8"/>
    </row>
    <row r="73" spans="1:11" ht="28.8" x14ac:dyDescent="0.3">
      <c r="A73" s="96"/>
      <c r="B73" s="96"/>
      <c r="C73" s="96"/>
      <c r="D73" s="96"/>
      <c r="E73" s="96"/>
      <c r="F73" s="96"/>
      <c r="G73" s="12">
        <v>14</v>
      </c>
      <c r="H73" s="8" t="s">
        <v>156</v>
      </c>
      <c r="I73" s="8" t="s">
        <v>170</v>
      </c>
      <c r="J73" s="5" t="s">
        <v>10</v>
      </c>
      <c r="K73" s="8"/>
    </row>
    <row r="74" spans="1:11" x14ac:dyDescent="0.3">
      <c r="A74" s="14"/>
      <c r="B74" s="13"/>
      <c r="C74" s="13"/>
      <c r="D74" s="13"/>
      <c r="E74" s="13"/>
      <c r="F74" s="13"/>
      <c r="G74" s="11"/>
      <c r="H74" s="7"/>
      <c r="I74" s="7"/>
      <c r="J74" s="7"/>
      <c r="K74" s="7"/>
    </row>
    <row r="75" spans="1:11" ht="172.8" x14ac:dyDescent="0.3">
      <c r="A75" s="94" t="s">
        <v>613</v>
      </c>
      <c r="B75" s="94" t="s">
        <v>614</v>
      </c>
      <c r="C75" s="94" t="s">
        <v>619</v>
      </c>
      <c r="D75" s="94" t="s">
        <v>632</v>
      </c>
      <c r="E75" s="94" t="s">
        <v>652</v>
      </c>
      <c r="F75" s="94" t="s">
        <v>616</v>
      </c>
      <c r="G75" s="12">
        <v>1</v>
      </c>
      <c r="H75" s="8" t="s">
        <v>117</v>
      </c>
      <c r="I75" s="8" t="s">
        <v>118</v>
      </c>
      <c r="J75" s="5" t="s">
        <v>10</v>
      </c>
      <c r="K75" s="8"/>
    </row>
    <row r="76" spans="1:11" ht="144" x14ac:dyDescent="0.3">
      <c r="A76" s="95"/>
      <c r="B76" s="95"/>
      <c r="C76" s="95"/>
      <c r="D76" s="95"/>
      <c r="E76" s="95"/>
      <c r="F76" s="95"/>
      <c r="G76" s="12">
        <v>2</v>
      </c>
      <c r="H76" s="8" t="s">
        <v>119</v>
      </c>
      <c r="I76" s="8" t="s">
        <v>120</v>
      </c>
      <c r="J76" s="5" t="s">
        <v>10</v>
      </c>
      <c r="K76" s="8"/>
    </row>
    <row r="77" spans="1:11" ht="57.6" x14ac:dyDescent="0.3">
      <c r="A77" s="95"/>
      <c r="B77" s="95"/>
      <c r="C77" s="95"/>
      <c r="D77" s="95"/>
      <c r="E77" s="95"/>
      <c r="F77" s="95"/>
      <c r="G77" s="12">
        <v>3</v>
      </c>
      <c r="H77" s="8" t="s">
        <v>121</v>
      </c>
      <c r="I77" s="8" t="s">
        <v>122</v>
      </c>
      <c r="J77" s="5" t="s">
        <v>10</v>
      </c>
      <c r="K77" s="8"/>
    </row>
    <row r="78" spans="1:11" ht="86.4" x14ac:dyDescent="0.3">
      <c r="A78" s="95"/>
      <c r="B78" s="95"/>
      <c r="C78" s="95"/>
      <c r="D78" s="95"/>
      <c r="E78" s="95"/>
      <c r="F78" s="95"/>
      <c r="G78" s="12">
        <v>4</v>
      </c>
      <c r="H78" s="8" t="s">
        <v>123</v>
      </c>
      <c r="I78" s="8" t="s">
        <v>124</v>
      </c>
      <c r="J78" s="5" t="s">
        <v>10</v>
      </c>
      <c r="K78" s="8"/>
    </row>
    <row r="79" spans="1:11" x14ac:dyDescent="0.3">
      <c r="A79" s="95"/>
      <c r="B79" s="95"/>
      <c r="C79" s="95"/>
      <c r="D79" s="95"/>
      <c r="E79" s="95"/>
      <c r="F79" s="95"/>
      <c r="G79" s="12">
        <v>5</v>
      </c>
      <c r="H79" s="8" t="s">
        <v>125</v>
      </c>
      <c r="I79" s="8" t="s">
        <v>126</v>
      </c>
      <c r="J79" s="5" t="s">
        <v>10</v>
      </c>
      <c r="K79" s="8"/>
    </row>
    <row r="80" spans="1:11" ht="28.8" x14ac:dyDescent="0.3">
      <c r="A80" s="96"/>
      <c r="B80" s="96"/>
      <c r="C80" s="96"/>
      <c r="D80" s="96"/>
      <c r="E80" s="96"/>
      <c r="F80" s="96"/>
      <c r="G80" s="12">
        <v>6</v>
      </c>
      <c r="H80" s="8" t="s">
        <v>127</v>
      </c>
      <c r="I80" s="8" t="s">
        <v>126</v>
      </c>
      <c r="J80" s="5" t="s">
        <v>10</v>
      </c>
      <c r="K80" s="8"/>
    </row>
    <row r="81" spans="1:11" x14ac:dyDescent="0.3">
      <c r="A81" s="14"/>
      <c r="B81" s="13"/>
      <c r="C81" s="13"/>
      <c r="D81" s="13"/>
      <c r="E81" s="13"/>
      <c r="F81" s="13"/>
      <c r="G81" s="11"/>
      <c r="H81" s="7"/>
      <c r="I81" s="7"/>
      <c r="J81" s="7"/>
      <c r="K81" s="7"/>
    </row>
    <row r="82" spans="1:11" ht="172.8" x14ac:dyDescent="0.3">
      <c r="A82" s="94" t="s">
        <v>613</v>
      </c>
      <c r="B82" s="94" t="s">
        <v>614</v>
      </c>
      <c r="C82" s="94" t="s">
        <v>620</v>
      </c>
      <c r="D82" s="94" t="s">
        <v>634</v>
      </c>
      <c r="E82" s="94" t="s">
        <v>653</v>
      </c>
      <c r="F82" s="94" t="s">
        <v>616</v>
      </c>
      <c r="G82" s="12">
        <v>1</v>
      </c>
      <c r="H82" s="8" t="s">
        <v>130</v>
      </c>
      <c r="I82" s="8" t="s">
        <v>131</v>
      </c>
      <c r="J82" s="5" t="s">
        <v>10</v>
      </c>
      <c r="K82" s="8"/>
    </row>
    <row r="83" spans="1:11" ht="72" x14ac:dyDescent="0.3">
      <c r="A83" s="95"/>
      <c r="B83" s="95"/>
      <c r="C83" s="95"/>
      <c r="D83" s="95"/>
      <c r="E83" s="95"/>
      <c r="F83" s="95"/>
      <c r="G83" s="12">
        <v>2</v>
      </c>
      <c r="H83" s="8" t="s">
        <v>132</v>
      </c>
      <c r="I83" s="8" t="s">
        <v>133</v>
      </c>
      <c r="J83" s="5" t="s">
        <v>10</v>
      </c>
      <c r="K83" s="8"/>
    </row>
    <row r="84" spans="1:11" ht="28.8" x14ac:dyDescent="0.3">
      <c r="A84" s="95"/>
      <c r="B84" s="95"/>
      <c r="C84" s="95"/>
      <c r="D84" s="95"/>
      <c r="E84" s="95"/>
      <c r="F84" s="95"/>
      <c r="G84" s="12">
        <v>3</v>
      </c>
      <c r="H84" s="8" t="s">
        <v>134</v>
      </c>
      <c r="I84" s="8" t="s">
        <v>126</v>
      </c>
      <c r="J84" s="5" t="s">
        <v>10</v>
      </c>
      <c r="K84" s="8"/>
    </row>
    <row r="85" spans="1:11" ht="72" x14ac:dyDescent="0.3">
      <c r="A85" s="95"/>
      <c r="B85" s="95"/>
      <c r="C85" s="95"/>
      <c r="D85" s="95"/>
      <c r="E85" s="95"/>
      <c r="F85" s="95"/>
      <c r="G85" s="12">
        <v>4</v>
      </c>
      <c r="H85" s="8" t="s">
        <v>135</v>
      </c>
      <c r="I85" s="8" t="s">
        <v>136</v>
      </c>
      <c r="J85" s="5" t="s">
        <v>10</v>
      </c>
      <c r="K85" s="8"/>
    </row>
    <row r="86" spans="1:11" x14ac:dyDescent="0.3">
      <c r="A86" s="95"/>
      <c r="B86" s="95"/>
      <c r="C86" s="95"/>
      <c r="D86" s="95"/>
      <c r="E86" s="95"/>
      <c r="F86" s="95"/>
      <c r="G86" s="12">
        <v>5</v>
      </c>
      <c r="H86" s="8" t="s">
        <v>137</v>
      </c>
      <c r="I86" s="8" t="s">
        <v>126</v>
      </c>
      <c r="J86" s="5" t="s">
        <v>10</v>
      </c>
      <c r="K86" s="8"/>
    </row>
    <row r="87" spans="1:11" ht="57.6" x14ac:dyDescent="0.3">
      <c r="A87" s="95"/>
      <c r="B87" s="95"/>
      <c r="C87" s="95"/>
      <c r="D87" s="95"/>
      <c r="E87" s="95"/>
      <c r="F87" s="95"/>
      <c r="G87" s="12">
        <v>6</v>
      </c>
      <c r="H87" s="8" t="s">
        <v>138</v>
      </c>
      <c r="I87" s="8" t="s">
        <v>139</v>
      </c>
      <c r="J87" s="5" t="s">
        <v>10</v>
      </c>
      <c r="K87" s="8"/>
    </row>
    <row r="88" spans="1:11" x14ac:dyDescent="0.3">
      <c r="A88" s="95"/>
      <c r="B88" s="95"/>
      <c r="C88" s="95"/>
      <c r="D88" s="95"/>
      <c r="E88" s="95"/>
      <c r="F88" s="95"/>
      <c r="G88" s="12">
        <v>7</v>
      </c>
      <c r="H88" s="8" t="s">
        <v>140</v>
      </c>
      <c r="I88" s="8" t="s">
        <v>126</v>
      </c>
      <c r="J88" s="5" t="s">
        <v>10</v>
      </c>
      <c r="K88" s="8"/>
    </row>
    <row r="89" spans="1:11" ht="28.8" x14ac:dyDescent="0.3">
      <c r="A89" s="96"/>
      <c r="B89" s="96"/>
      <c r="C89" s="96"/>
      <c r="D89" s="96"/>
      <c r="E89" s="96"/>
      <c r="F89" s="96"/>
      <c r="G89" s="12">
        <v>8</v>
      </c>
      <c r="H89" s="8" t="s">
        <v>141</v>
      </c>
      <c r="I89" s="8" t="s">
        <v>126</v>
      </c>
      <c r="J89" s="5" t="s">
        <v>10</v>
      </c>
      <c r="K89" s="8"/>
    </row>
    <row r="90" spans="1:11" x14ac:dyDescent="0.3">
      <c r="A90" s="14"/>
      <c r="B90" s="13"/>
      <c r="C90" s="13"/>
      <c r="D90" s="13"/>
      <c r="E90" s="13"/>
      <c r="F90" s="13"/>
      <c r="G90" s="11"/>
      <c r="H90" s="7"/>
      <c r="I90" s="7"/>
      <c r="J90" s="7"/>
      <c r="K90" s="7"/>
    </row>
    <row r="91" spans="1:11" ht="51" customHeight="1" x14ac:dyDescent="0.3">
      <c r="A91" s="94" t="s">
        <v>613</v>
      </c>
      <c r="B91" s="94" t="s">
        <v>614</v>
      </c>
      <c r="C91" s="94" t="s">
        <v>619</v>
      </c>
      <c r="D91" s="94" t="s">
        <v>636</v>
      </c>
      <c r="E91" s="94" t="s">
        <v>654</v>
      </c>
      <c r="F91" s="94" t="s">
        <v>616</v>
      </c>
      <c r="G91" s="12">
        <v>1</v>
      </c>
      <c r="H91" s="8" t="s">
        <v>144</v>
      </c>
      <c r="I91" s="8" t="s">
        <v>157</v>
      </c>
      <c r="J91" s="5" t="s">
        <v>10</v>
      </c>
      <c r="K91" s="8"/>
    </row>
    <row r="92" spans="1:11" ht="28.8" x14ac:dyDescent="0.3">
      <c r="A92" s="95"/>
      <c r="B92" s="95"/>
      <c r="C92" s="95"/>
      <c r="D92" s="95"/>
      <c r="E92" s="95"/>
      <c r="F92" s="95"/>
      <c r="G92" s="12">
        <v>2</v>
      </c>
      <c r="H92" s="8" t="s">
        <v>145</v>
      </c>
      <c r="I92" s="8" t="s">
        <v>158</v>
      </c>
      <c r="J92" s="5" t="s">
        <v>10</v>
      </c>
      <c r="K92" s="8"/>
    </row>
    <row r="93" spans="1:11" ht="28.8" x14ac:dyDescent="0.3">
      <c r="A93" s="95"/>
      <c r="B93" s="95"/>
      <c r="C93" s="95"/>
      <c r="D93" s="95"/>
      <c r="E93" s="95"/>
      <c r="F93" s="95"/>
      <c r="G93" s="12">
        <v>3</v>
      </c>
      <c r="H93" s="8" t="s">
        <v>146</v>
      </c>
      <c r="I93" s="8" t="s">
        <v>159</v>
      </c>
      <c r="J93" s="5" t="s">
        <v>10</v>
      </c>
      <c r="K93" s="8"/>
    </row>
    <row r="94" spans="1:11" ht="28.8" x14ac:dyDescent="0.3">
      <c r="A94" s="95"/>
      <c r="B94" s="95"/>
      <c r="C94" s="95"/>
      <c r="D94" s="95"/>
      <c r="E94" s="95"/>
      <c r="F94" s="95"/>
      <c r="G94" s="12">
        <v>4</v>
      </c>
      <c r="H94" s="8" t="s">
        <v>147</v>
      </c>
      <c r="I94" s="8" t="s">
        <v>160</v>
      </c>
      <c r="J94" s="5" t="s">
        <v>10</v>
      </c>
      <c r="K94" s="8"/>
    </row>
    <row r="95" spans="1:11" ht="28.8" x14ac:dyDescent="0.3">
      <c r="A95" s="95"/>
      <c r="B95" s="95"/>
      <c r="C95" s="95"/>
      <c r="D95" s="95"/>
      <c r="E95" s="95"/>
      <c r="F95" s="95"/>
      <c r="G95" s="12">
        <v>5</v>
      </c>
      <c r="H95" s="8" t="s">
        <v>148</v>
      </c>
      <c r="I95" s="8" t="s">
        <v>161</v>
      </c>
      <c r="J95" s="5" t="s">
        <v>10</v>
      </c>
      <c r="K95" s="8"/>
    </row>
    <row r="96" spans="1:11" ht="28.8" x14ac:dyDescent="0.3">
      <c r="A96" s="95"/>
      <c r="B96" s="95"/>
      <c r="C96" s="95"/>
      <c r="D96" s="95"/>
      <c r="E96" s="95"/>
      <c r="F96" s="95"/>
      <c r="G96" s="12">
        <v>6</v>
      </c>
      <c r="H96" s="8" t="s">
        <v>149</v>
      </c>
      <c r="I96" s="8" t="s">
        <v>162</v>
      </c>
      <c r="J96" s="5" t="s">
        <v>10</v>
      </c>
      <c r="K96" s="8"/>
    </row>
    <row r="97" spans="1:11" ht="28.8" x14ac:dyDescent="0.3">
      <c r="A97" s="95"/>
      <c r="B97" s="95"/>
      <c r="C97" s="95"/>
      <c r="D97" s="95"/>
      <c r="E97" s="95"/>
      <c r="F97" s="95"/>
      <c r="G97" s="12">
        <v>7</v>
      </c>
      <c r="H97" s="8" t="s">
        <v>150</v>
      </c>
      <c r="I97" s="8" t="s">
        <v>163</v>
      </c>
      <c r="J97" s="5" t="s">
        <v>10</v>
      </c>
      <c r="K97" s="8"/>
    </row>
    <row r="98" spans="1:11" ht="72" x14ac:dyDescent="0.3">
      <c r="A98" s="95"/>
      <c r="B98" s="95"/>
      <c r="C98" s="95"/>
      <c r="D98" s="95"/>
      <c r="E98" s="95"/>
      <c r="F98" s="95"/>
      <c r="G98" s="12">
        <v>8</v>
      </c>
      <c r="H98" s="8" t="s">
        <v>151</v>
      </c>
      <c r="I98" s="8" t="s">
        <v>164</v>
      </c>
      <c r="J98" s="5" t="s">
        <v>10</v>
      </c>
      <c r="K98" s="8"/>
    </row>
    <row r="99" spans="1:11" ht="86.4" x14ac:dyDescent="0.3">
      <c r="A99" s="95"/>
      <c r="B99" s="95"/>
      <c r="C99" s="95"/>
      <c r="D99" s="95"/>
      <c r="E99" s="95"/>
      <c r="F99" s="95"/>
      <c r="G99" s="12">
        <v>9</v>
      </c>
      <c r="H99" s="8" t="s">
        <v>152</v>
      </c>
      <c r="I99" s="8" t="s">
        <v>165</v>
      </c>
      <c r="J99" s="5" t="s">
        <v>10</v>
      </c>
      <c r="K99" s="8"/>
    </row>
    <row r="100" spans="1:11" x14ac:dyDescent="0.3">
      <c r="A100" s="95"/>
      <c r="B100" s="95"/>
      <c r="C100" s="95"/>
      <c r="D100" s="95"/>
      <c r="E100" s="95"/>
      <c r="F100" s="95"/>
      <c r="G100" s="12">
        <v>10</v>
      </c>
      <c r="H100" s="8" t="s">
        <v>153</v>
      </c>
      <c r="I100" s="8" t="s">
        <v>166</v>
      </c>
      <c r="J100" s="5" t="s">
        <v>10</v>
      </c>
      <c r="K100" s="8"/>
    </row>
    <row r="101" spans="1:11" ht="28.8" x14ac:dyDescent="0.3">
      <c r="A101" s="95"/>
      <c r="B101" s="95"/>
      <c r="C101" s="95"/>
      <c r="D101" s="95"/>
      <c r="E101" s="95"/>
      <c r="F101" s="95"/>
      <c r="G101" s="12">
        <v>11</v>
      </c>
      <c r="H101" s="8" t="s">
        <v>111</v>
      </c>
      <c r="I101" s="8" t="s">
        <v>167</v>
      </c>
      <c r="J101" s="5" t="s">
        <v>10</v>
      </c>
      <c r="K101" s="8"/>
    </row>
    <row r="102" spans="1:11" ht="43.2" x14ac:dyDescent="0.3">
      <c r="A102" s="95"/>
      <c r="B102" s="95"/>
      <c r="C102" s="95"/>
      <c r="D102" s="95"/>
      <c r="E102" s="95"/>
      <c r="F102" s="95"/>
      <c r="G102" s="12">
        <v>12</v>
      </c>
      <c r="H102" s="8" t="s">
        <v>154</v>
      </c>
      <c r="I102" s="8" t="s">
        <v>168</v>
      </c>
      <c r="J102" s="5" t="s">
        <v>10</v>
      </c>
      <c r="K102" s="8"/>
    </row>
    <row r="103" spans="1:11" ht="28.8" x14ac:dyDescent="0.3">
      <c r="A103" s="95"/>
      <c r="B103" s="95"/>
      <c r="C103" s="95"/>
      <c r="D103" s="95"/>
      <c r="E103" s="95"/>
      <c r="F103" s="95"/>
      <c r="G103" s="12">
        <v>13</v>
      </c>
      <c r="H103" s="8" t="s">
        <v>155</v>
      </c>
      <c r="I103" s="8" t="s">
        <v>169</v>
      </c>
      <c r="J103" s="5" t="s">
        <v>10</v>
      </c>
      <c r="K103" s="8"/>
    </row>
    <row r="104" spans="1:11" ht="28.8" x14ac:dyDescent="0.3">
      <c r="A104" s="95"/>
      <c r="B104" s="95"/>
      <c r="C104" s="95"/>
      <c r="D104" s="95"/>
      <c r="E104" s="95"/>
      <c r="F104" s="95"/>
      <c r="G104" s="12">
        <v>14</v>
      </c>
      <c r="H104" s="8" t="s">
        <v>156</v>
      </c>
      <c r="I104" s="8" t="s">
        <v>170</v>
      </c>
      <c r="J104" s="5" t="s">
        <v>10</v>
      </c>
      <c r="K104" s="8"/>
    </row>
    <row r="105" spans="1:11" x14ac:dyDescent="0.3">
      <c r="A105" s="95"/>
      <c r="B105" s="95"/>
      <c r="C105" s="95"/>
      <c r="D105" s="95"/>
      <c r="E105" s="95"/>
      <c r="F105" s="95"/>
      <c r="G105" s="12">
        <v>15</v>
      </c>
      <c r="H105" s="8" t="s">
        <v>109</v>
      </c>
      <c r="I105" s="8" t="s">
        <v>185</v>
      </c>
      <c r="J105" s="5" t="s">
        <v>10</v>
      </c>
      <c r="K105" s="8"/>
    </row>
    <row r="106" spans="1:11" x14ac:dyDescent="0.3">
      <c r="A106" s="95"/>
      <c r="B106" s="95"/>
      <c r="C106" s="95"/>
      <c r="D106" s="95"/>
      <c r="E106" s="95"/>
      <c r="F106" s="95"/>
      <c r="G106" s="12">
        <v>16</v>
      </c>
      <c r="H106" s="8" t="s">
        <v>111</v>
      </c>
      <c r="I106" s="8" t="s">
        <v>186</v>
      </c>
      <c r="J106" s="5" t="s">
        <v>10</v>
      </c>
      <c r="K106" s="8"/>
    </row>
    <row r="107" spans="1:11" x14ac:dyDescent="0.3">
      <c r="A107" s="96"/>
      <c r="B107" s="96"/>
      <c r="C107" s="96"/>
      <c r="D107" s="96"/>
      <c r="E107" s="96"/>
      <c r="F107" s="96"/>
      <c r="G107" s="12">
        <v>17</v>
      </c>
      <c r="H107" s="8" t="s">
        <v>187</v>
      </c>
      <c r="I107" s="8" t="s">
        <v>188</v>
      </c>
      <c r="J107" s="5" t="s">
        <v>10</v>
      </c>
      <c r="K107" s="8"/>
    </row>
    <row r="108" spans="1:11" x14ac:dyDescent="0.3">
      <c r="A108" s="14"/>
      <c r="B108" s="13"/>
      <c r="C108" s="13"/>
      <c r="D108" s="13"/>
      <c r="E108" s="13"/>
      <c r="F108" s="13"/>
      <c r="G108" s="11"/>
      <c r="H108" s="7"/>
      <c r="I108" s="7"/>
      <c r="J108" s="7"/>
      <c r="K108" s="7"/>
    </row>
    <row r="109" spans="1:11" ht="86.4" x14ac:dyDescent="0.3">
      <c r="A109" s="94" t="s">
        <v>613</v>
      </c>
      <c r="B109" s="94" t="s">
        <v>614</v>
      </c>
      <c r="C109" s="94" t="s">
        <v>620</v>
      </c>
      <c r="D109" s="94" t="s">
        <v>631</v>
      </c>
      <c r="E109" s="94" t="s">
        <v>655</v>
      </c>
      <c r="F109" s="94" t="s">
        <v>616</v>
      </c>
      <c r="G109" s="12">
        <v>1</v>
      </c>
      <c r="H109" s="8" t="s">
        <v>191</v>
      </c>
      <c r="I109" s="8" t="s">
        <v>656</v>
      </c>
      <c r="J109" s="5" t="s">
        <v>10</v>
      </c>
      <c r="K109" s="8" t="s">
        <v>745</v>
      </c>
    </row>
    <row r="110" spans="1:11" ht="72" x14ac:dyDescent="0.3">
      <c r="A110" s="95"/>
      <c r="B110" s="95"/>
      <c r="C110" s="95"/>
      <c r="D110" s="95"/>
      <c r="E110" s="95"/>
      <c r="F110" s="95"/>
      <c r="G110" s="12">
        <v>2</v>
      </c>
      <c r="H110" s="8" t="s">
        <v>193</v>
      </c>
      <c r="I110" s="8" t="s">
        <v>657</v>
      </c>
      <c r="J110" s="5" t="s">
        <v>10</v>
      </c>
      <c r="K110" s="8" t="s">
        <v>745</v>
      </c>
    </row>
    <row r="111" spans="1:11" ht="72" x14ac:dyDescent="0.3">
      <c r="A111" s="95"/>
      <c r="B111" s="95"/>
      <c r="C111" s="95"/>
      <c r="D111" s="95"/>
      <c r="E111" s="95"/>
      <c r="F111" s="95"/>
      <c r="G111" s="12">
        <v>3</v>
      </c>
      <c r="H111" s="8" t="s">
        <v>195</v>
      </c>
      <c r="I111" s="8" t="s">
        <v>658</v>
      </c>
      <c r="J111" s="5" t="s">
        <v>10</v>
      </c>
      <c r="K111" s="8" t="s">
        <v>745</v>
      </c>
    </row>
    <row r="112" spans="1:11" ht="57.6" x14ac:dyDescent="0.3">
      <c r="A112" s="95"/>
      <c r="B112" s="95"/>
      <c r="C112" s="95"/>
      <c r="D112" s="95"/>
      <c r="E112" s="95"/>
      <c r="F112" s="95"/>
      <c r="G112" s="12">
        <v>4</v>
      </c>
      <c r="H112" s="8" t="s">
        <v>197</v>
      </c>
      <c r="I112" s="8" t="s">
        <v>660</v>
      </c>
      <c r="J112" s="5" t="s">
        <v>10</v>
      </c>
      <c r="K112" s="8" t="s">
        <v>745</v>
      </c>
    </row>
    <row r="113" spans="1:11" ht="100.8" x14ac:dyDescent="0.3">
      <c r="A113" s="95"/>
      <c r="B113" s="95"/>
      <c r="C113" s="95"/>
      <c r="D113" s="95"/>
      <c r="E113" s="95"/>
      <c r="F113" s="95"/>
      <c r="G113" s="12">
        <v>5</v>
      </c>
      <c r="H113" s="8" t="s">
        <v>199</v>
      </c>
      <c r="I113" s="8" t="s">
        <v>659</v>
      </c>
      <c r="J113" s="5" t="s">
        <v>10</v>
      </c>
      <c r="K113" s="8" t="s">
        <v>745</v>
      </c>
    </row>
    <row r="114" spans="1:11" ht="72" x14ac:dyDescent="0.3">
      <c r="A114" s="95"/>
      <c r="B114" s="95"/>
      <c r="C114" s="95"/>
      <c r="D114" s="95"/>
      <c r="E114" s="95"/>
      <c r="F114" s="95"/>
      <c r="G114" s="12">
        <v>6</v>
      </c>
      <c r="H114" s="8" t="s">
        <v>201</v>
      </c>
      <c r="I114" s="8" t="s">
        <v>661</v>
      </c>
      <c r="J114" s="5" t="s">
        <v>10</v>
      </c>
      <c r="K114" s="8" t="s">
        <v>745</v>
      </c>
    </row>
    <row r="115" spans="1:11" ht="28.8" x14ac:dyDescent="0.3">
      <c r="A115" s="95"/>
      <c r="B115" s="95"/>
      <c r="C115" s="95"/>
      <c r="D115" s="95"/>
      <c r="E115" s="95"/>
      <c r="F115" s="95"/>
      <c r="G115" s="12">
        <v>7</v>
      </c>
      <c r="H115" s="8" t="s">
        <v>203</v>
      </c>
      <c r="I115" s="8" t="s">
        <v>204</v>
      </c>
      <c r="J115" s="5" t="s">
        <v>10</v>
      </c>
      <c r="K115" s="8" t="s">
        <v>745</v>
      </c>
    </row>
    <row r="116" spans="1:11" ht="72" x14ac:dyDescent="0.3">
      <c r="A116" s="95"/>
      <c r="B116" s="95"/>
      <c r="C116" s="95"/>
      <c r="D116" s="95"/>
      <c r="E116" s="95"/>
      <c r="F116" s="95"/>
      <c r="G116" s="12">
        <v>8</v>
      </c>
      <c r="H116" s="8" t="s">
        <v>205</v>
      </c>
      <c r="I116" s="8" t="s">
        <v>687</v>
      </c>
      <c r="J116" s="5" t="s">
        <v>10</v>
      </c>
      <c r="K116" s="8" t="s">
        <v>745</v>
      </c>
    </row>
    <row r="117" spans="1:11" ht="28.8" x14ac:dyDescent="0.3">
      <c r="A117" s="95"/>
      <c r="B117" s="95"/>
      <c r="C117" s="95"/>
      <c r="D117" s="95"/>
      <c r="E117" s="95"/>
      <c r="F117" s="95"/>
      <c r="G117" s="12">
        <v>9</v>
      </c>
      <c r="H117" s="8" t="s">
        <v>207</v>
      </c>
      <c r="I117" s="8" t="s">
        <v>208</v>
      </c>
      <c r="J117" s="5" t="s">
        <v>10</v>
      </c>
      <c r="K117" s="8" t="s">
        <v>745</v>
      </c>
    </row>
    <row r="118" spans="1:11" ht="28.8" x14ac:dyDescent="0.3">
      <c r="A118" s="95"/>
      <c r="B118" s="95"/>
      <c r="C118" s="95"/>
      <c r="D118" s="95"/>
      <c r="E118" s="95"/>
      <c r="F118" s="95"/>
      <c r="G118" s="12">
        <v>10</v>
      </c>
      <c r="H118" s="8" t="s">
        <v>209</v>
      </c>
      <c r="I118" s="8" t="s">
        <v>210</v>
      </c>
      <c r="J118" s="5" t="s">
        <v>10</v>
      </c>
      <c r="K118" s="8" t="s">
        <v>745</v>
      </c>
    </row>
    <row r="119" spans="1:11" ht="28.8" x14ac:dyDescent="0.3">
      <c r="A119" s="95"/>
      <c r="B119" s="95"/>
      <c r="C119" s="95"/>
      <c r="D119" s="95"/>
      <c r="E119" s="95"/>
      <c r="F119" s="95"/>
      <c r="G119" s="12">
        <v>11</v>
      </c>
      <c r="H119" s="8" t="s">
        <v>211</v>
      </c>
      <c r="I119" s="8" t="s">
        <v>212</v>
      </c>
      <c r="J119" s="5" t="s">
        <v>10</v>
      </c>
      <c r="K119" s="8" t="s">
        <v>745</v>
      </c>
    </row>
    <row r="120" spans="1:11" ht="57.6" x14ac:dyDescent="0.3">
      <c r="A120" s="96"/>
      <c r="B120" s="96"/>
      <c r="C120" s="96"/>
      <c r="D120" s="96"/>
      <c r="E120" s="96"/>
      <c r="F120" s="96"/>
      <c r="G120" s="12">
        <v>12</v>
      </c>
      <c r="H120" s="8" t="s">
        <v>213</v>
      </c>
      <c r="I120" s="8" t="s">
        <v>214</v>
      </c>
      <c r="J120" s="5" t="s">
        <v>10</v>
      </c>
      <c r="K120" s="8" t="s">
        <v>745</v>
      </c>
    </row>
    <row r="121" spans="1:11" x14ac:dyDescent="0.3">
      <c r="A121" s="14"/>
      <c r="B121" s="13"/>
      <c r="C121" s="13"/>
      <c r="D121" s="13"/>
      <c r="E121" s="13"/>
      <c r="F121" s="13"/>
      <c r="G121" s="11"/>
      <c r="H121" s="7"/>
      <c r="I121" s="7"/>
      <c r="J121" s="7"/>
      <c r="K121" s="7"/>
    </row>
    <row r="122" spans="1:11" ht="86.4" x14ac:dyDescent="0.3">
      <c r="A122" s="94" t="s">
        <v>613</v>
      </c>
      <c r="B122" s="94" t="s">
        <v>614</v>
      </c>
      <c r="C122" s="94" t="s">
        <v>620</v>
      </c>
      <c r="D122" s="94" t="s">
        <v>633</v>
      </c>
      <c r="E122" s="94" t="s">
        <v>662</v>
      </c>
      <c r="F122" s="94" t="s">
        <v>618</v>
      </c>
      <c r="G122" s="12">
        <v>1</v>
      </c>
      <c r="H122" s="8" t="s">
        <v>191</v>
      </c>
      <c r="I122" s="8" t="s">
        <v>656</v>
      </c>
      <c r="J122" s="5" t="s">
        <v>10</v>
      </c>
      <c r="K122" s="8"/>
    </row>
    <row r="123" spans="1:11" ht="72" x14ac:dyDescent="0.3">
      <c r="A123" s="95"/>
      <c r="B123" s="95"/>
      <c r="C123" s="95"/>
      <c r="D123" s="95"/>
      <c r="E123" s="95"/>
      <c r="F123" s="95"/>
      <c r="G123" s="12">
        <v>2</v>
      </c>
      <c r="H123" s="8" t="s">
        <v>193</v>
      </c>
      <c r="I123" s="8" t="s">
        <v>657</v>
      </c>
      <c r="J123" s="5" t="s">
        <v>10</v>
      </c>
      <c r="K123" s="8"/>
    </row>
    <row r="124" spans="1:11" ht="72" x14ac:dyDescent="0.3">
      <c r="A124" s="95"/>
      <c r="B124" s="95"/>
      <c r="C124" s="95"/>
      <c r="D124" s="95"/>
      <c r="E124" s="95"/>
      <c r="F124" s="95"/>
      <c r="G124" s="12">
        <v>3</v>
      </c>
      <c r="H124" s="8" t="s">
        <v>195</v>
      </c>
      <c r="I124" s="8" t="s">
        <v>658</v>
      </c>
      <c r="J124" s="5" t="s">
        <v>10</v>
      </c>
      <c r="K124" s="8"/>
    </row>
    <row r="125" spans="1:11" ht="57.6" x14ac:dyDescent="0.3">
      <c r="A125" s="95"/>
      <c r="B125" s="95"/>
      <c r="C125" s="95"/>
      <c r="D125" s="95"/>
      <c r="E125" s="95"/>
      <c r="F125" s="95"/>
      <c r="G125" s="12">
        <v>4</v>
      </c>
      <c r="H125" s="8" t="s">
        <v>197</v>
      </c>
      <c r="I125" s="8" t="s">
        <v>660</v>
      </c>
      <c r="J125" s="5" t="s">
        <v>10</v>
      </c>
      <c r="K125" s="8"/>
    </row>
    <row r="126" spans="1:11" ht="100.8" x14ac:dyDescent="0.3">
      <c r="A126" s="95"/>
      <c r="B126" s="95"/>
      <c r="C126" s="95"/>
      <c r="D126" s="95"/>
      <c r="E126" s="95"/>
      <c r="F126" s="95"/>
      <c r="G126" s="12">
        <v>5</v>
      </c>
      <c r="H126" s="8" t="s">
        <v>199</v>
      </c>
      <c r="I126" s="8" t="s">
        <v>659</v>
      </c>
      <c r="J126" s="5" t="s">
        <v>10</v>
      </c>
      <c r="K126" s="8"/>
    </row>
    <row r="127" spans="1:11" ht="72" x14ac:dyDescent="0.3">
      <c r="A127" s="95"/>
      <c r="B127" s="95"/>
      <c r="C127" s="95"/>
      <c r="D127" s="95"/>
      <c r="E127" s="95"/>
      <c r="F127" s="95"/>
      <c r="G127" s="12">
        <v>6</v>
      </c>
      <c r="H127" s="8" t="s">
        <v>201</v>
      </c>
      <c r="I127" s="8" t="s">
        <v>661</v>
      </c>
      <c r="J127" s="5" t="s">
        <v>10</v>
      </c>
      <c r="K127" s="8"/>
    </row>
    <row r="128" spans="1:11" ht="28.8" x14ac:dyDescent="0.3">
      <c r="A128" s="95"/>
      <c r="B128" s="95"/>
      <c r="C128" s="95"/>
      <c r="D128" s="95"/>
      <c r="E128" s="95"/>
      <c r="F128" s="95"/>
      <c r="G128" s="12">
        <v>7</v>
      </c>
      <c r="H128" s="8" t="s">
        <v>203</v>
      </c>
      <c r="I128" s="8" t="s">
        <v>204</v>
      </c>
      <c r="J128" s="5" t="s">
        <v>10</v>
      </c>
      <c r="K128" s="8"/>
    </row>
    <row r="129" spans="1:11" ht="86.4" x14ac:dyDescent="0.3">
      <c r="A129" s="95"/>
      <c r="B129" s="95"/>
      <c r="C129" s="95"/>
      <c r="D129" s="95"/>
      <c r="E129" s="95"/>
      <c r="F129" s="95"/>
      <c r="G129" s="12">
        <v>8</v>
      </c>
      <c r="H129" s="8" t="s">
        <v>205</v>
      </c>
      <c r="I129" s="8" t="s">
        <v>686</v>
      </c>
      <c r="J129" s="5" t="s">
        <v>10</v>
      </c>
      <c r="K129" s="8"/>
    </row>
    <row r="130" spans="1:11" ht="28.8" x14ac:dyDescent="0.3">
      <c r="A130" s="95"/>
      <c r="B130" s="95"/>
      <c r="C130" s="95"/>
      <c r="D130" s="95"/>
      <c r="E130" s="95"/>
      <c r="F130" s="95"/>
      <c r="G130" s="12">
        <v>9</v>
      </c>
      <c r="H130" s="8" t="s">
        <v>207</v>
      </c>
      <c r="I130" s="8" t="s">
        <v>208</v>
      </c>
      <c r="J130" s="5" t="s">
        <v>10</v>
      </c>
      <c r="K130" s="8"/>
    </row>
    <row r="131" spans="1:11" ht="28.8" x14ac:dyDescent="0.3">
      <c r="A131" s="95"/>
      <c r="B131" s="95"/>
      <c r="C131" s="95"/>
      <c r="D131" s="95"/>
      <c r="E131" s="95"/>
      <c r="F131" s="95"/>
      <c r="G131" s="12">
        <v>10</v>
      </c>
      <c r="H131" s="8" t="s">
        <v>209</v>
      </c>
      <c r="I131" s="8" t="s">
        <v>210</v>
      </c>
      <c r="J131" s="5" t="s">
        <v>10</v>
      </c>
      <c r="K131" s="8"/>
    </row>
    <row r="132" spans="1:11" ht="28.8" x14ac:dyDescent="0.3">
      <c r="A132" s="95"/>
      <c r="B132" s="95"/>
      <c r="C132" s="95"/>
      <c r="D132" s="95"/>
      <c r="E132" s="95"/>
      <c r="F132" s="95"/>
      <c r="G132" s="12">
        <v>11</v>
      </c>
      <c r="H132" s="8" t="s">
        <v>211</v>
      </c>
      <c r="I132" s="8" t="s">
        <v>212</v>
      </c>
      <c r="J132" s="5" t="s">
        <v>10</v>
      </c>
      <c r="K132" s="8"/>
    </row>
    <row r="133" spans="1:11" ht="57.6" x14ac:dyDescent="0.3">
      <c r="A133" s="96"/>
      <c r="B133" s="96"/>
      <c r="C133" s="96"/>
      <c r="D133" s="96"/>
      <c r="E133" s="96"/>
      <c r="F133" s="96"/>
      <c r="G133" s="12">
        <v>12</v>
      </c>
      <c r="H133" s="8" t="s">
        <v>213</v>
      </c>
      <c r="I133" s="8" t="s">
        <v>214</v>
      </c>
      <c r="J133" s="5" t="s">
        <v>10</v>
      </c>
      <c r="K133" s="8"/>
    </row>
    <row r="134" spans="1:11" x14ac:dyDescent="0.3">
      <c r="A134" s="14"/>
      <c r="B134" s="13"/>
      <c r="C134" s="13"/>
      <c r="D134" s="13"/>
      <c r="E134" s="13"/>
      <c r="F134" s="13"/>
      <c r="G134" s="11"/>
      <c r="H134" s="7"/>
      <c r="I134" s="7"/>
      <c r="J134" s="7"/>
      <c r="K134" s="7"/>
    </row>
    <row r="135" spans="1:11" ht="28.8" x14ac:dyDescent="0.3">
      <c r="A135" s="94" t="s">
        <v>613</v>
      </c>
      <c r="B135" s="94" t="s">
        <v>614</v>
      </c>
      <c r="C135" s="94" t="s">
        <v>621</v>
      </c>
      <c r="D135" s="94" t="s">
        <v>635</v>
      </c>
      <c r="E135" s="94" t="s">
        <v>663</v>
      </c>
      <c r="F135" s="94" t="s">
        <v>616</v>
      </c>
      <c r="G135" s="12">
        <v>1</v>
      </c>
      <c r="H135" s="8" t="s">
        <v>144</v>
      </c>
      <c r="I135" s="8" t="s">
        <v>157</v>
      </c>
      <c r="J135" s="5" t="s">
        <v>10</v>
      </c>
      <c r="K135" s="8"/>
    </row>
    <row r="136" spans="1:11" ht="28.8" x14ac:dyDescent="0.3">
      <c r="A136" s="95"/>
      <c r="B136" s="95"/>
      <c r="C136" s="95"/>
      <c r="D136" s="95"/>
      <c r="E136" s="95"/>
      <c r="F136" s="95"/>
      <c r="G136" s="12">
        <v>2</v>
      </c>
      <c r="H136" s="8" t="s">
        <v>145</v>
      </c>
      <c r="I136" s="8" t="s">
        <v>158</v>
      </c>
      <c r="J136" s="5" t="s">
        <v>10</v>
      </c>
      <c r="K136" s="8"/>
    </row>
    <row r="137" spans="1:11" ht="28.8" x14ac:dyDescent="0.3">
      <c r="A137" s="95"/>
      <c r="B137" s="95"/>
      <c r="C137" s="95"/>
      <c r="D137" s="95"/>
      <c r="E137" s="95"/>
      <c r="F137" s="95"/>
      <c r="G137" s="12">
        <v>3</v>
      </c>
      <c r="H137" s="8" t="s">
        <v>146</v>
      </c>
      <c r="I137" s="8" t="s">
        <v>159</v>
      </c>
      <c r="J137" s="5" t="s">
        <v>10</v>
      </c>
      <c r="K137" s="8"/>
    </row>
    <row r="138" spans="1:11" ht="28.8" x14ac:dyDescent="0.3">
      <c r="A138" s="95"/>
      <c r="B138" s="95"/>
      <c r="C138" s="95"/>
      <c r="D138" s="95"/>
      <c r="E138" s="95"/>
      <c r="F138" s="95"/>
      <c r="G138" s="12">
        <v>4</v>
      </c>
      <c r="H138" s="8" t="s">
        <v>147</v>
      </c>
      <c r="I138" s="8" t="s">
        <v>160</v>
      </c>
      <c r="J138" s="5" t="s">
        <v>10</v>
      </c>
      <c r="K138" s="8"/>
    </row>
    <row r="139" spans="1:11" ht="28.8" x14ac:dyDescent="0.3">
      <c r="A139" s="95"/>
      <c r="B139" s="95"/>
      <c r="C139" s="95"/>
      <c r="D139" s="95"/>
      <c r="E139" s="95"/>
      <c r="F139" s="95"/>
      <c r="G139" s="12">
        <v>5</v>
      </c>
      <c r="H139" s="8" t="s">
        <v>148</v>
      </c>
      <c r="I139" s="8" t="s">
        <v>161</v>
      </c>
      <c r="J139" s="5" t="s">
        <v>10</v>
      </c>
      <c r="K139" s="8"/>
    </row>
    <row r="140" spans="1:11" ht="28.8" x14ac:dyDescent="0.3">
      <c r="A140" s="95"/>
      <c r="B140" s="95"/>
      <c r="C140" s="95"/>
      <c r="D140" s="95"/>
      <c r="E140" s="95"/>
      <c r="F140" s="95"/>
      <c r="G140" s="12">
        <v>6</v>
      </c>
      <c r="H140" s="8" t="s">
        <v>149</v>
      </c>
      <c r="I140" s="8" t="s">
        <v>162</v>
      </c>
      <c r="J140" s="5" t="s">
        <v>10</v>
      </c>
      <c r="K140" s="8"/>
    </row>
    <row r="141" spans="1:11" ht="28.8" x14ac:dyDescent="0.3">
      <c r="A141" s="95"/>
      <c r="B141" s="95"/>
      <c r="C141" s="95"/>
      <c r="D141" s="95"/>
      <c r="E141" s="95"/>
      <c r="F141" s="95"/>
      <c r="G141" s="12">
        <v>7</v>
      </c>
      <c r="H141" s="8" t="s">
        <v>150</v>
      </c>
      <c r="I141" s="8" t="s">
        <v>163</v>
      </c>
      <c r="J141" s="5" t="s">
        <v>10</v>
      </c>
      <c r="K141" s="8"/>
    </row>
    <row r="142" spans="1:11" ht="72" x14ac:dyDescent="0.3">
      <c r="A142" s="95"/>
      <c r="B142" s="95"/>
      <c r="C142" s="95"/>
      <c r="D142" s="95"/>
      <c r="E142" s="95"/>
      <c r="F142" s="95"/>
      <c r="G142" s="12">
        <v>8</v>
      </c>
      <c r="H142" s="8" t="s">
        <v>151</v>
      </c>
      <c r="I142" s="8" t="s">
        <v>164</v>
      </c>
      <c r="J142" s="5" t="s">
        <v>10</v>
      </c>
      <c r="K142" s="8"/>
    </row>
    <row r="143" spans="1:11" ht="86.4" x14ac:dyDescent="0.3">
      <c r="A143" s="95"/>
      <c r="B143" s="95"/>
      <c r="C143" s="95"/>
      <c r="D143" s="95"/>
      <c r="E143" s="95"/>
      <c r="F143" s="95"/>
      <c r="G143" s="12">
        <v>9</v>
      </c>
      <c r="H143" s="8" t="s">
        <v>152</v>
      </c>
      <c r="I143" s="8" t="s">
        <v>165</v>
      </c>
      <c r="J143" s="5" t="s">
        <v>10</v>
      </c>
      <c r="K143" s="8"/>
    </row>
    <row r="144" spans="1:11" ht="28.8" x14ac:dyDescent="0.3">
      <c r="A144" s="95"/>
      <c r="B144" s="95"/>
      <c r="C144" s="95"/>
      <c r="D144" s="95"/>
      <c r="E144" s="95"/>
      <c r="F144" s="95"/>
      <c r="G144" s="12">
        <v>10</v>
      </c>
      <c r="H144" s="8" t="s">
        <v>153</v>
      </c>
      <c r="I144" s="8" t="s">
        <v>222</v>
      </c>
      <c r="J144" s="5" t="s">
        <v>10</v>
      </c>
      <c r="K144" s="8"/>
    </row>
    <row r="145" spans="1:11" ht="28.8" x14ac:dyDescent="0.3">
      <c r="A145" s="95"/>
      <c r="B145" s="95"/>
      <c r="C145" s="95"/>
      <c r="D145" s="95"/>
      <c r="E145" s="95"/>
      <c r="F145" s="95"/>
      <c r="G145" s="12">
        <v>11</v>
      </c>
      <c r="H145" s="8" t="s">
        <v>111</v>
      </c>
      <c r="I145" s="8" t="s">
        <v>167</v>
      </c>
      <c r="J145" s="5" t="s">
        <v>10</v>
      </c>
      <c r="K145" s="8"/>
    </row>
    <row r="146" spans="1:11" ht="43.2" x14ac:dyDescent="0.3">
      <c r="A146" s="95"/>
      <c r="B146" s="95"/>
      <c r="C146" s="95"/>
      <c r="D146" s="95"/>
      <c r="E146" s="95"/>
      <c r="F146" s="95"/>
      <c r="G146" s="12">
        <v>12</v>
      </c>
      <c r="H146" s="8" t="s">
        <v>154</v>
      </c>
      <c r="I146" s="8" t="s">
        <v>168</v>
      </c>
      <c r="J146" s="5" t="s">
        <v>10</v>
      </c>
      <c r="K146" s="8"/>
    </row>
    <row r="147" spans="1:11" ht="28.8" x14ac:dyDescent="0.3">
      <c r="A147" s="95"/>
      <c r="B147" s="95"/>
      <c r="C147" s="95"/>
      <c r="D147" s="95"/>
      <c r="E147" s="95"/>
      <c r="F147" s="95"/>
      <c r="G147" s="12">
        <v>13</v>
      </c>
      <c r="H147" s="8" t="s">
        <v>155</v>
      </c>
      <c r="I147" s="8" t="s">
        <v>169</v>
      </c>
      <c r="J147" s="5" t="s">
        <v>10</v>
      </c>
      <c r="K147" s="8"/>
    </row>
    <row r="148" spans="1:11" ht="28.8" x14ac:dyDescent="0.3">
      <c r="A148" s="96"/>
      <c r="B148" s="96"/>
      <c r="C148" s="96"/>
      <c r="D148" s="96"/>
      <c r="E148" s="96"/>
      <c r="F148" s="96"/>
      <c r="G148" s="12">
        <v>14</v>
      </c>
      <c r="H148" s="8" t="s">
        <v>156</v>
      </c>
      <c r="I148" s="8" t="s">
        <v>170</v>
      </c>
      <c r="J148" s="5" t="s">
        <v>10</v>
      </c>
      <c r="K148" s="8"/>
    </row>
    <row r="149" spans="1:11" x14ac:dyDescent="0.3">
      <c r="A149" s="14"/>
      <c r="B149" s="13"/>
      <c r="C149" s="13"/>
      <c r="D149" s="13"/>
      <c r="E149" s="13"/>
      <c r="F149" s="13"/>
      <c r="G149" s="11"/>
      <c r="H149" s="7"/>
      <c r="I149" s="7"/>
      <c r="J149" s="7"/>
      <c r="K149" s="7"/>
    </row>
    <row r="150" spans="1:11" ht="172.8" x14ac:dyDescent="0.3">
      <c r="A150" s="94" t="s">
        <v>613</v>
      </c>
      <c r="B150" s="94" t="s">
        <v>614</v>
      </c>
      <c r="C150" s="94" t="s">
        <v>619</v>
      </c>
      <c r="D150" s="94" t="s">
        <v>637</v>
      </c>
      <c r="E150" s="94" t="s">
        <v>664</v>
      </c>
      <c r="F150" s="94" t="s">
        <v>616</v>
      </c>
      <c r="G150" s="12">
        <v>1</v>
      </c>
      <c r="H150" s="8" t="s">
        <v>117</v>
      </c>
      <c r="I150" s="8" t="s">
        <v>118</v>
      </c>
      <c r="J150" s="5" t="s">
        <v>10</v>
      </c>
      <c r="K150" s="8"/>
    </row>
    <row r="151" spans="1:11" ht="144" x14ac:dyDescent="0.3">
      <c r="A151" s="95"/>
      <c r="B151" s="95"/>
      <c r="C151" s="95"/>
      <c r="D151" s="95"/>
      <c r="E151" s="95"/>
      <c r="F151" s="95"/>
      <c r="G151" s="12">
        <v>2</v>
      </c>
      <c r="H151" s="8" t="s">
        <v>119</v>
      </c>
      <c r="I151" s="8" t="s">
        <v>120</v>
      </c>
      <c r="J151" s="5" t="s">
        <v>10</v>
      </c>
      <c r="K151" s="8"/>
    </row>
    <row r="152" spans="1:11" ht="57.6" x14ac:dyDescent="0.3">
      <c r="A152" s="95"/>
      <c r="B152" s="95"/>
      <c r="C152" s="95"/>
      <c r="D152" s="95"/>
      <c r="E152" s="95"/>
      <c r="F152" s="95"/>
      <c r="G152" s="12">
        <v>3</v>
      </c>
      <c r="H152" s="8" t="s">
        <v>121</v>
      </c>
      <c r="I152" s="8" t="s">
        <v>122</v>
      </c>
      <c r="J152" s="5" t="s">
        <v>10</v>
      </c>
      <c r="K152" s="8"/>
    </row>
    <row r="153" spans="1:11" ht="86.4" x14ac:dyDescent="0.3">
      <c r="A153" s="95"/>
      <c r="B153" s="95"/>
      <c r="C153" s="95"/>
      <c r="D153" s="95"/>
      <c r="E153" s="95"/>
      <c r="F153" s="95"/>
      <c r="G153" s="12">
        <v>4</v>
      </c>
      <c r="H153" s="8" t="s">
        <v>123</v>
      </c>
      <c r="I153" s="8" t="s">
        <v>124</v>
      </c>
      <c r="J153" s="5" t="s">
        <v>10</v>
      </c>
      <c r="K153" s="8"/>
    </row>
    <row r="154" spans="1:11" x14ac:dyDescent="0.3">
      <c r="A154" s="95"/>
      <c r="B154" s="95"/>
      <c r="C154" s="95"/>
      <c r="D154" s="95"/>
      <c r="E154" s="95"/>
      <c r="F154" s="95"/>
      <c r="G154" s="12">
        <v>5</v>
      </c>
      <c r="H154" s="8" t="s">
        <v>125</v>
      </c>
      <c r="I154" s="8" t="s">
        <v>126</v>
      </c>
      <c r="J154" s="5" t="s">
        <v>10</v>
      </c>
      <c r="K154" s="8"/>
    </row>
    <row r="155" spans="1:11" ht="28.8" x14ac:dyDescent="0.3">
      <c r="A155" s="96"/>
      <c r="B155" s="96"/>
      <c r="C155" s="96"/>
      <c r="D155" s="96"/>
      <c r="E155" s="96"/>
      <c r="F155" s="96"/>
      <c r="G155" s="12">
        <v>6</v>
      </c>
      <c r="H155" s="8" t="s">
        <v>127</v>
      </c>
      <c r="I155" s="8" t="s">
        <v>126</v>
      </c>
      <c r="J155" s="5" t="s">
        <v>10</v>
      </c>
      <c r="K155" s="8"/>
    </row>
    <row r="156" spans="1:11" x14ac:dyDescent="0.3">
      <c r="A156" s="14"/>
      <c r="B156" s="13"/>
      <c r="C156" s="13"/>
      <c r="D156" s="13"/>
      <c r="E156" s="13"/>
      <c r="F156" s="13"/>
      <c r="G156" s="11"/>
      <c r="H156" s="7"/>
      <c r="I156" s="7"/>
      <c r="J156" s="7"/>
      <c r="K156" s="7"/>
    </row>
    <row r="157" spans="1:11" ht="172.8" x14ac:dyDescent="0.3">
      <c r="A157" s="94" t="s">
        <v>613</v>
      </c>
      <c r="B157" s="94" t="s">
        <v>614</v>
      </c>
      <c r="C157" s="94" t="s">
        <v>619</v>
      </c>
      <c r="D157" s="94" t="s">
        <v>638</v>
      </c>
      <c r="E157" s="94" t="s">
        <v>667</v>
      </c>
      <c r="F157" s="94" t="s">
        <v>616</v>
      </c>
      <c r="G157" s="12">
        <v>1</v>
      </c>
      <c r="H157" s="8" t="s">
        <v>130</v>
      </c>
      <c r="I157" s="8" t="s">
        <v>131</v>
      </c>
      <c r="J157" s="5" t="s">
        <v>10</v>
      </c>
      <c r="K157" s="8"/>
    </row>
    <row r="158" spans="1:11" ht="72" x14ac:dyDescent="0.3">
      <c r="A158" s="95"/>
      <c r="B158" s="95"/>
      <c r="C158" s="95"/>
      <c r="D158" s="95"/>
      <c r="E158" s="95"/>
      <c r="F158" s="95"/>
      <c r="G158" s="12">
        <v>2</v>
      </c>
      <c r="H158" s="8" t="s">
        <v>132</v>
      </c>
      <c r="I158" s="8" t="s">
        <v>133</v>
      </c>
      <c r="J158" s="5" t="s">
        <v>10</v>
      </c>
      <c r="K158" s="8"/>
    </row>
    <row r="159" spans="1:11" ht="28.8" x14ac:dyDescent="0.3">
      <c r="A159" s="95"/>
      <c r="B159" s="95"/>
      <c r="C159" s="95"/>
      <c r="D159" s="95"/>
      <c r="E159" s="95"/>
      <c r="F159" s="95"/>
      <c r="G159" s="12">
        <v>3</v>
      </c>
      <c r="H159" s="8" t="s">
        <v>134</v>
      </c>
      <c r="I159" s="8" t="s">
        <v>126</v>
      </c>
      <c r="J159" s="5" t="s">
        <v>10</v>
      </c>
      <c r="K159" s="8"/>
    </row>
    <row r="160" spans="1:11" ht="72" x14ac:dyDescent="0.3">
      <c r="A160" s="95"/>
      <c r="B160" s="95"/>
      <c r="C160" s="95"/>
      <c r="D160" s="95"/>
      <c r="E160" s="95"/>
      <c r="F160" s="95"/>
      <c r="G160" s="12">
        <v>4</v>
      </c>
      <c r="H160" s="8" t="s">
        <v>135</v>
      </c>
      <c r="I160" s="8" t="s">
        <v>136</v>
      </c>
      <c r="J160" s="5" t="s">
        <v>10</v>
      </c>
      <c r="K160" s="8"/>
    </row>
    <row r="161" spans="1:11" x14ac:dyDescent="0.3">
      <c r="A161" s="95"/>
      <c r="B161" s="95"/>
      <c r="C161" s="95"/>
      <c r="D161" s="95"/>
      <c r="E161" s="95"/>
      <c r="F161" s="95"/>
      <c r="G161" s="12">
        <v>5</v>
      </c>
      <c r="H161" s="8" t="s">
        <v>137</v>
      </c>
      <c r="I161" s="8" t="s">
        <v>126</v>
      </c>
      <c r="J161" s="5" t="s">
        <v>10</v>
      </c>
      <c r="K161" s="8"/>
    </row>
    <row r="162" spans="1:11" ht="57.6" x14ac:dyDescent="0.3">
      <c r="A162" s="95"/>
      <c r="B162" s="95"/>
      <c r="C162" s="95"/>
      <c r="D162" s="95"/>
      <c r="E162" s="95"/>
      <c r="F162" s="95"/>
      <c r="G162" s="12">
        <v>6</v>
      </c>
      <c r="H162" s="8" t="s">
        <v>138</v>
      </c>
      <c r="I162" s="8" t="s">
        <v>139</v>
      </c>
      <c r="J162" s="5" t="s">
        <v>10</v>
      </c>
      <c r="K162" s="8"/>
    </row>
    <row r="163" spans="1:11" x14ac:dyDescent="0.3">
      <c r="A163" s="95"/>
      <c r="B163" s="95"/>
      <c r="C163" s="95"/>
      <c r="D163" s="95"/>
      <c r="E163" s="95"/>
      <c r="F163" s="95"/>
      <c r="G163" s="12">
        <v>7</v>
      </c>
      <c r="H163" s="8" t="s">
        <v>140</v>
      </c>
      <c r="I163" s="8" t="s">
        <v>126</v>
      </c>
      <c r="J163" s="5" t="s">
        <v>10</v>
      </c>
      <c r="K163" s="8"/>
    </row>
    <row r="164" spans="1:11" ht="28.8" x14ac:dyDescent="0.3">
      <c r="A164" s="96"/>
      <c r="B164" s="96"/>
      <c r="C164" s="96"/>
      <c r="D164" s="96"/>
      <c r="E164" s="96"/>
      <c r="F164" s="96"/>
      <c r="G164" s="12">
        <v>8</v>
      </c>
      <c r="H164" s="8" t="s">
        <v>141</v>
      </c>
      <c r="I164" s="8" t="s">
        <v>126</v>
      </c>
      <c r="J164" s="5" t="s">
        <v>10</v>
      </c>
      <c r="K164" s="8"/>
    </row>
    <row r="165" spans="1:11" x14ac:dyDescent="0.3">
      <c r="A165" s="14"/>
      <c r="B165" s="13"/>
      <c r="C165" s="13"/>
      <c r="D165" s="13"/>
      <c r="E165" s="13"/>
      <c r="F165" s="13"/>
      <c r="G165" s="11"/>
      <c r="H165" s="7"/>
      <c r="I165" s="7"/>
      <c r="J165" s="7"/>
      <c r="K165" s="7"/>
    </row>
    <row r="166" spans="1:11" ht="115.2" x14ac:dyDescent="0.3">
      <c r="A166" s="94" t="s">
        <v>615</v>
      </c>
      <c r="B166" s="102" t="s">
        <v>614</v>
      </c>
      <c r="C166" s="100" t="s">
        <v>619</v>
      </c>
      <c r="D166" s="100" t="s">
        <v>639</v>
      </c>
      <c r="E166" s="100" t="s">
        <v>668</v>
      </c>
      <c r="F166" s="100" t="s">
        <v>616</v>
      </c>
      <c r="G166" s="12">
        <v>1</v>
      </c>
      <c r="H166" s="8" t="s">
        <v>191</v>
      </c>
      <c r="I166" s="8" t="s">
        <v>665</v>
      </c>
      <c r="J166" s="5" t="s">
        <v>10</v>
      </c>
      <c r="K166" s="8"/>
    </row>
    <row r="167" spans="1:11" ht="129.6" x14ac:dyDescent="0.3">
      <c r="A167" s="95"/>
      <c r="B167" s="103"/>
      <c r="C167" s="100"/>
      <c r="D167" s="100"/>
      <c r="E167" s="100"/>
      <c r="F167" s="100"/>
      <c r="G167" s="12">
        <v>2</v>
      </c>
      <c r="H167" s="8" t="s">
        <v>193</v>
      </c>
      <c r="I167" s="8" t="s">
        <v>690</v>
      </c>
      <c r="J167" s="5" t="s">
        <v>10</v>
      </c>
      <c r="K167" s="8" t="s">
        <v>691</v>
      </c>
    </row>
    <row r="168" spans="1:11" ht="28.8" x14ac:dyDescent="0.3">
      <c r="A168" s="95"/>
      <c r="B168" s="103"/>
      <c r="C168" s="100"/>
      <c r="D168" s="100"/>
      <c r="E168" s="100"/>
      <c r="F168" s="100"/>
      <c r="G168" s="12">
        <v>3</v>
      </c>
      <c r="H168" s="8" t="s">
        <v>195</v>
      </c>
      <c r="I168" s="8" t="s">
        <v>228</v>
      </c>
      <c r="J168" s="5" t="s">
        <v>10</v>
      </c>
      <c r="K168" s="8"/>
    </row>
    <row r="169" spans="1:11" ht="57.6" x14ac:dyDescent="0.3">
      <c r="A169" s="95"/>
      <c r="B169" s="103"/>
      <c r="C169" s="100"/>
      <c r="D169" s="100"/>
      <c r="E169" s="100"/>
      <c r="F169" s="100"/>
      <c r="G169" s="12">
        <v>4</v>
      </c>
      <c r="H169" s="8" t="s">
        <v>197</v>
      </c>
      <c r="I169" s="8" t="s">
        <v>229</v>
      </c>
      <c r="J169" s="5" t="s">
        <v>10</v>
      </c>
      <c r="K169" s="8"/>
    </row>
    <row r="170" spans="1:11" ht="86.4" x14ac:dyDescent="0.3">
      <c r="A170" s="95"/>
      <c r="B170" s="103"/>
      <c r="C170" s="100"/>
      <c r="D170" s="100"/>
      <c r="E170" s="100"/>
      <c r="F170" s="100"/>
      <c r="G170" s="12">
        <v>5</v>
      </c>
      <c r="H170" s="8" t="s">
        <v>199</v>
      </c>
      <c r="I170" s="8" t="s">
        <v>666</v>
      </c>
      <c r="J170" s="5" t="s">
        <v>10</v>
      </c>
      <c r="K170" s="8"/>
    </row>
    <row r="171" spans="1:11" ht="28.8" x14ac:dyDescent="0.3">
      <c r="A171" s="95"/>
      <c r="B171" s="103"/>
      <c r="C171" s="100"/>
      <c r="D171" s="100"/>
      <c r="E171" s="100"/>
      <c r="F171" s="100"/>
      <c r="G171" s="12">
        <v>6</v>
      </c>
      <c r="H171" s="8" t="s">
        <v>201</v>
      </c>
      <c r="I171" s="8" t="s">
        <v>231</v>
      </c>
      <c r="J171" s="5" t="s">
        <v>10</v>
      </c>
      <c r="K171" s="8"/>
    </row>
    <row r="172" spans="1:11" ht="28.8" x14ac:dyDescent="0.3">
      <c r="A172" s="95"/>
      <c r="B172" s="103"/>
      <c r="C172" s="100"/>
      <c r="D172" s="100"/>
      <c r="E172" s="100"/>
      <c r="F172" s="100"/>
      <c r="G172" s="12">
        <v>7</v>
      </c>
      <c r="H172" s="8" t="s">
        <v>209</v>
      </c>
      <c r="I172" s="8" t="s">
        <v>232</v>
      </c>
      <c r="J172" s="5" t="s">
        <v>10</v>
      </c>
      <c r="K172" s="8"/>
    </row>
    <row r="173" spans="1:11" ht="28.8" x14ac:dyDescent="0.3">
      <c r="A173" s="95"/>
      <c r="B173" s="103"/>
      <c r="C173" s="100"/>
      <c r="D173" s="100"/>
      <c r="E173" s="100"/>
      <c r="F173" s="100"/>
      <c r="G173" s="12">
        <v>8</v>
      </c>
      <c r="H173" s="8" t="s">
        <v>211</v>
      </c>
      <c r="I173" s="8" t="s">
        <v>233</v>
      </c>
      <c r="J173" s="5" t="s">
        <v>10</v>
      </c>
      <c r="K173" s="8"/>
    </row>
    <row r="174" spans="1:11" ht="28.8" x14ac:dyDescent="0.3">
      <c r="A174" s="96"/>
      <c r="B174" s="104"/>
      <c r="C174" s="100"/>
      <c r="D174" s="100"/>
      <c r="E174" s="100"/>
      <c r="F174" s="100"/>
      <c r="G174" s="12">
        <v>9</v>
      </c>
      <c r="H174" s="8" t="s">
        <v>234</v>
      </c>
      <c r="I174" s="8" t="s">
        <v>235</v>
      </c>
      <c r="J174" s="5" t="s">
        <v>10</v>
      </c>
      <c r="K174" s="8"/>
    </row>
    <row r="175" spans="1:11" x14ac:dyDescent="0.3">
      <c r="A175" s="14"/>
      <c r="B175" s="15"/>
      <c r="C175" s="13"/>
      <c r="D175" s="13"/>
      <c r="E175" s="13"/>
      <c r="F175" s="13"/>
      <c r="G175" s="11"/>
      <c r="H175" s="7"/>
      <c r="I175" s="7"/>
      <c r="J175" s="7"/>
      <c r="K175" s="7"/>
    </row>
    <row r="176" spans="1:11" ht="115.2" x14ac:dyDescent="0.3">
      <c r="A176" s="107" t="s">
        <v>613</v>
      </c>
      <c r="B176" s="102" t="s">
        <v>614</v>
      </c>
      <c r="C176" s="100" t="s">
        <v>620</v>
      </c>
      <c r="D176" s="100" t="s">
        <v>640</v>
      </c>
      <c r="E176" s="100" t="s">
        <v>669</v>
      </c>
      <c r="F176" s="100" t="s">
        <v>616</v>
      </c>
      <c r="G176" s="12">
        <v>1</v>
      </c>
      <c r="H176" s="8" t="s">
        <v>238</v>
      </c>
      <c r="I176" s="8" t="s">
        <v>670</v>
      </c>
      <c r="J176" s="5" t="s">
        <v>10</v>
      </c>
      <c r="K176" s="39" t="s">
        <v>692</v>
      </c>
    </row>
    <row r="177" spans="1:11" ht="133.80000000000001" customHeight="1" x14ac:dyDescent="0.3">
      <c r="A177" s="108"/>
      <c r="B177" s="103"/>
      <c r="C177" s="100"/>
      <c r="D177" s="100"/>
      <c r="E177" s="100"/>
      <c r="F177" s="100"/>
      <c r="G177" s="12">
        <v>2</v>
      </c>
      <c r="H177" s="8" t="s">
        <v>240</v>
      </c>
      <c r="I177" s="39" t="s">
        <v>671</v>
      </c>
      <c r="J177" s="5" t="s">
        <v>10</v>
      </c>
      <c r="K177" s="8"/>
    </row>
    <row r="178" spans="1:11" ht="144" x14ac:dyDescent="0.3">
      <c r="A178" s="108"/>
      <c r="B178" s="103"/>
      <c r="C178" s="100"/>
      <c r="D178" s="100"/>
      <c r="E178" s="100"/>
      <c r="F178" s="100"/>
      <c r="G178" s="12">
        <v>3</v>
      </c>
      <c r="H178" s="8" t="s">
        <v>242</v>
      </c>
      <c r="I178" s="8" t="s">
        <v>672</v>
      </c>
      <c r="J178" s="5" t="s">
        <v>10</v>
      </c>
      <c r="K178" s="8"/>
    </row>
    <row r="179" spans="1:11" ht="216" x14ac:dyDescent="0.3">
      <c r="A179" s="108"/>
      <c r="B179" s="103"/>
      <c r="C179" s="100"/>
      <c r="D179" s="100"/>
      <c r="E179" s="100"/>
      <c r="F179" s="100"/>
      <c r="G179" s="12">
        <v>4</v>
      </c>
      <c r="H179" s="8" t="s">
        <v>244</v>
      </c>
      <c r="I179" s="8" t="s">
        <v>673</v>
      </c>
      <c r="J179" s="5" t="s">
        <v>10</v>
      </c>
      <c r="K179" s="39" t="s">
        <v>693</v>
      </c>
    </row>
    <row r="180" spans="1:11" ht="72" x14ac:dyDescent="0.3">
      <c r="A180" s="108"/>
      <c r="B180" s="103"/>
      <c r="C180" s="100"/>
      <c r="D180" s="100"/>
      <c r="E180" s="100"/>
      <c r="F180" s="100"/>
      <c r="G180" s="12">
        <v>5</v>
      </c>
      <c r="H180" s="8" t="s">
        <v>246</v>
      </c>
      <c r="I180" s="8" t="s">
        <v>674</v>
      </c>
      <c r="J180" s="5" t="s">
        <v>10</v>
      </c>
      <c r="K180" s="8"/>
    </row>
    <row r="181" spans="1:11" ht="86.4" x14ac:dyDescent="0.3">
      <c r="A181" s="108"/>
      <c r="B181" s="103"/>
      <c r="C181" s="100"/>
      <c r="D181" s="100"/>
      <c r="E181" s="100"/>
      <c r="F181" s="100"/>
      <c r="G181" s="12">
        <v>6</v>
      </c>
      <c r="H181" s="8" t="s">
        <v>248</v>
      </c>
      <c r="I181" s="8" t="s">
        <v>249</v>
      </c>
      <c r="J181" s="5" t="s">
        <v>10</v>
      </c>
      <c r="K181" s="8" t="s">
        <v>694</v>
      </c>
    </row>
    <row r="182" spans="1:11" ht="72" x14ac:dyDescent="0.3">
      <c r="A182" s="108"/>
      <c r="B182" s="103"/>
      <c r="C182" s="100"/>
      <c r="D182" s="100"/>
      <c r="E182" s="100"/>
      <c r="F182" s="100"/>
      <c r="G182" s="12">
        <v>7</v>
      </c>
      <c r="H182" s="8" t="s">
        <v>250</v>
      </c>
      <c r="I182" s="8" t="s">
        <v>251</v>
      </c>
      <c r="J182" s="5" t="s">
        <v>10</v>
      </c>
      <c r="K182" s="8"/>
    </row>
    <row r="183" spans="1:11" ht="72" x14ac:dyDescent="0.3">
      <c r="A183" s="108"/>
      <c r="B183" s="103"/>
      <c r="C183" s="100"/>
      <c r="D183" s="100"/>
      <c r="E183" s="100"/>
      <c r="F183" s="100"/>
      <c r="G183" s="12">
        <v>8</v>
      </c>
      <c r="H183" s="8" t="s">
        <v>252</v>
      </c>
      <c r="I183" s="8" t="s">
        <v>675</v>
      </c>
      <c r="J183" s="5" t="s">
        <v>10</v>
      </c>
      <c r="K183" s="8"/>
    </row>
    <row r="184" spans="1:11" ht="86.4" x14ac:dyDescent="0.3">
      <c r="A184" s="108"/>
      <c r="B184" s="103"/>
      <c r="C184" s="100"/>
      <c r="D184" s="100"/>
      <c r="E184" s="100"/>
      <c r="F184" s="100"/>
      <c r="G184" s="12">
        <v>9</v>
      </c>
      <c r="H184" s="8" t="s">
        <v>254</v>
      </c>
      <c r="I184" s="8" t="s">
        <v>678</v>
      </c>
      <c r="J184" s="5" t="s">
        <v>10</v>
      </c>
      <c r="K184" s="8"/>
    </row>
    <row r="185" spans="1:11" ht="86.4" x14ac:dyDescent="0.3">
      <c r="A185" s="108"/>
      <c r="B185" s="103"/>
      <c r="C185" s="100"/>
      <c r="D185" s="100"/>
      <c r="E185" s="100"/>
      <c r="F185" s="100"/>
      <c r="G185" s="12">
        <v>10</v>
      </c>
      <c r="H185" s="8" t="s">
        <v>256</v>
      </c>
      <c r="I185" s="8" t="s">
        <v>257</v>
      </c>
      <c r="J185" s="5" t="s">
        <v>10</v>
      </c>
      <c r="K185" s="8"/>
    </row>
    <row r="186" spans="1:11" ht="57.6" x14ac:dyDescent="0.3">
      <c r="A186" s="108"/>
      <c r="B186" s="103"/>
      <c r="C186" s="100"/>
      <c r="D186" s="100"/>
      <c r="E186" s="100"/>
      <c r="F186" s="100"/>
      <c r="G186" s="12">
        <v>11</v>
      </c>
      <c r="H186" s="8" t="s">
        <v>679</v>
      </c>
      <c r="I186" s="8" t="s">
        <v>680</v>
      </c>
      <c r="J186" s="5" t="s">
        <v>10</v>
      </c>
      <c r="K186" s="8"/>
    </row>
    <row r="187" spans="1:11" x14ac:dyDescent="0.3">
      <c r="A187" s="108"/>
      <c r="B187" s="103"/>
      <c r="C187" s="100"/>
      <c r="D187" s="100"/>
      <c r="E187" s="100"/>
      <c r="F187" s="100"/>
      <c r="G187" s="12">
        <v>12</v>
      </c>
      <c r="H187" s="8" t="s">
        <v>260</v>
      </c>
      <c r="I187" s="8" t="s">
        <v>261</v>
      </c>
      <c r="J187" s="5" t="s">
        <v>10</v>
      </c>
      <c r="K187" s="8"/>
    </row>
    <row r="188" spans="1:11" x14ac:dyDescent="0.3">
      <c r="A188" s="108"/>
      <c r="B188" s="103"/>
      <c r="C188" s="100"/>
      <c r="D188" s="100"/>
      <c r="E188" s="100"/>
      <c r="F188" s="100"/>
      <c r="G188" s="12">
        <v>13</v>
      </c>
      <c r="H188" s="8" t="s">
        <v>262</v>
      </c>
      <c r="I188" s="8" t="s">
        <v>263</v>
      </c>
      <c r="J188" s="5" t="s">
        <v>10</v>
      </c>
      <c r="K188" s="8"/>
    </row>
    <row r="189" spans="1:11" ht="82.95" customHeight="1" x14ac:dyDescent="0.3">
      <c r="A189" s="108"/>
      <c r="B189" s="103"/>
      <c r="C189" s="100"/>
      <c r="D189" s="100"/>
      <c r="E189" s="100"/>
      <c r="F189" s="100"/>
      <c r="G189" s="12">
        <v>14</v>
      </c>
      <c r="H189" s="8" t="s">
        <v>264</v>
      </c>
      <c r="I189" s="8" t="s">
        <v>677</v>
      </c>
      <c r="J189" s="5" t="s">
        <v>10</v>
      </c>
      <c r="K189" s="8"/>
    </row>
    <row r="190" spans="1:11" ht="28.8" x14ac:dyDescent="0.3">
      <c r="A190" s="108"/>
      <c r="B190" s="103"/>
      <c r="C190" s="100"/>
      <c r="D190" s="100"/>
      <c r="E190" s="100"/>
      <c r="F190" s="100"/>
      <c r="G190" s="12">
        <v>15</v>
      </c>
      <c r="H190" s="8" t="s">
        <v>314</v>
      </c>
      <c r="I190" s="8" t="s">
        <v>267</v>
      </c>
      <c r="J190" s="5" t="s">
        <v>10</v>
      </c>
      <c r="K190" s="8"/>
    </row>
    <row r="191" spans="1:11" ht="72" x14ac:dyDescent="0.3">
      <c r="A191" s="108"/>
      <c r="B191" s="103"/>
      <c r="C191" s="100"/>
      <c r="D191" s="100"/>
      <c r="E191" s="100"/>
      <c r="F191" s="100"/>
      <c r="G191" s="12">
        <v>16</v>
      </c>
      <c r="H191" s="8" t="s">
        <v>268</v>
      </c>
      <c r="I191" s="8" t="s">
        <v>683</v>
      </c>
      <c r="J191" s="5" t="s">
        <v>10</v>
      </c>
      <c r="K191" s="8" t="s">
        <v>695</v>
      </c>
    </row>
    <row r="192" spans="1:11" ht="72" x14ac:dyDescent="0.3">
      <c r="A192" s="108"/>
      <c r="B192" s="103"/>
      <c r="C192" s="100"/>
      <c r="D192" s="100"/>
      <c r="E192" s="100"/>
      <c r="F192" s="100"/>
      <c r="G192" s="12">
        <v>17</v>
      </c>
      <c r="H192" s="8" t="s">
        <v>682</v>
      </c>
      <c r="I192" s="8" t="s">
        <v>681</v>
      </c>
      <c r="J192" s="5" t="s">
        <v>10</v>
      </c>
      <c r="K192" s="8" t="s">
        <v>696</v>
      </c>
    </row>
    <row r="193" spans="1:11" ht="72" x14ac:dyDescent="0.3">
      <c r="A193" s="108"/>
      <c r="B193" s="103"/>
      <c r="C193" s="100"/>
      <c r="D193" s="100"/>
      <c r="E193" s="100"/>
      <c r="F193" s="100"/>
      <c r="G193" s="12">
        <v>18</v>
      </c>
      <c r="H193" s="8" t="s">
        <v>684</v>
      </c>
      <c r="I193" s="8" t="s">
        <v>685</v>
      </c>
      <c r="J193" s="5" t="s">
        <v>10</v>
      </c>
      <c r="K193" s="8" t="s">
        <v>697</v>
      </c>
    </row>
    <row r="194" spans="1:11" ht="72" x14ac:dyDescent="0.3">
      <c r="A194" s="108"/>
      <c r="B194" s="103"/>
      <c r="C194" s="100"/>
      <c r="D194" s="100"/>
      <c r="E194" s="100"/>
      <c r="F194" s="100"/>
      <c r="G194" s="12">
        <v>19</v>
      </c>
      <c r="H194" s="8" t="s">
        <v>274</v>
      </c>
      <c r="I194" s="8" t="s">
        <v>676</v>
      </c>
      <c r="J194" s="5" t="s">
        <v>10</v>
      </c>
      <c r="K194" s="8"/>
    </row>
    <row r="195" spans="1:11" ht="187.2" x14ac:dyDescent="0.3">
      <c r="A195" s="108"/>
      <c r="B195" s="103"/>
      <c r="C195" s="100"/>
      <c r="D195" s="100"/>
      <c r="E195" s="100"/>
      <c r="F195" s="100"/>
      <c r="G195" s="12">
        <v>20</v>
      </c>
      <c r="H195" s="8" t="s">
        <v>276</v>
      </c>
      <c r="I195" s="8" t="s">
        <v>277</v>
      </c>
      <c r="J195" s="5" t="s">
        <v>10</v>
      </c>
      <c r="K195" s="8" t="s">
        <v>746</v>
      </c>
    </row>
    <row r="196" spans="1:11" ht="28.8" x14ac:dyDescent="0.3">
      <c r="A196" s="108"/>
      <c r="B196" s="103"/>
      <c r="C196" s="100"/>
      <c r="D196" s="100"/>
      <c r="E196" s="100"/>
      <c r="F196" s="100"/>
      <c r="G196" s="12">
        <v>21</v>
      </c>
      <c r="H196" s="8" t="s">
        <v>278</v>
      </c>
      <c r="I196" s="8" t="s">
        <v>277</v>
      </c>
      <c r="J196" s="5" t="s">
        <v>10</v>
      </c>
      <c r="K196" s="8"/>
    </row>
    <row r="197" spans="1:11" ht="28.8" x14ac:dyDescent="0.3">
      <c r="A197" s="108"/>
      <c r="B197" s="104"/>
      <c r="C197" s="100"/>
      <c r="D197" s="100"/>
      <c r="E197" s="100"/>
      <c r="F197" s="100"/>
      <c r="G197" s="12">
        <v>22</v>
      </c>
      <c r="H197" s="8" t="s">
        <v>279</v>
      </c>
      <c r="I197" s="8" t="s">
        <v>277</v>
      </c>
      <c r="J197" s="5" t="s">
        <v>10</v>
      </c>
      <c r="K197" s="8"/>
    </row>
    <row r="198" spans="1:11" x14ac:dyDescent="0.3">
      <c r="A198" s="17"/>
      <c r="B198" s="16"/>
      <c r="C198" s="13"/>
      <c r="D198" s="13"/>
      <c r="E198" s="13"/>
      <c r="F198" s="13"/>
      <c r="G198" s="11"/>
      <c r="H198" s="7"/>
      <c r="I198" s="7"/>
      <c r="J198" s="7"/>
      <c r="K198" s="7"/>
    </row>
    <row r="199" spans="1:11" ht="100.8" x14ac:dyDescent="0.3">
      <c r="A199" s="56" t="s">
        <v>613</v>
      </c>
      <c r="B199" s="56" t="s">
        <v>614</v>
      </c>
      <c r="C199" s="56" t="s">
        <v>620</v>
      </c>
      <c r="D199" s="56" t="s">
        <v>641</v>
      </c>
      <c r="E199" s="56" t="s">
        <v>688</v>
      </c>
      <c r="F199" s="56" t="s">
        <v>616</v>
      </c>
      <c r="G199" s="12">
        <v>1</v>
      </c>
      <c r="H199" s="8" t="s">
        <v>283</v>
      </c>
      <c r="I199" s="8"/>
      <c r="J199" s="5" t="s">
        <v>10</v>
      </c>
      <c r="K199" s="8" t="s">
        <v>698</v>
      </c>
    </row>
    <row r="200" spans="1:11" x14ac:dyDescent="0.3">
      <c r="A200" s="14"/>
      <c r="B200" s="13"/>
      <c r="C200" s="13"/>
      <c r="D200" s="13"/>
      <c r="E200" s="13"/>
      <c r="F200" s="13"/>
      <c r="G200" s="11"/>
      <c r="H200" s="7"/>
      <c r="I200" s="7"/>
      <c r="J200" s="7"/>
      <c r="K200" s="7"/>
    </row>
    <row r="201" spans="1:11" ht="57.6" x14ac:dyDescent="0.3">
      <c r="A201" s="100" t="s">
        <v>613</v>
      </c>
      <c r="B201" s="100" t="s">
        <v>614</v>
      </c>
      <c r="C201" s="100" t="s">
        <v>620</v>
      </c>
      <c r="D201" s="100" t="s">
        <v>643</v>
      </c>
      <c r="E201" s="100" t="s">
        <v>689</v>
      </c>
      <c r="F201" s="100" t="s">
        <v>616</v>
      </c>
      <c r="G201" s="12">
        <v>1</v>
      </c>
      <c r="H201" s="8" t="s">
        <v>747</v>
      </c>
      <c r="I201" s="8"/>
      <c r="J201" s="5" t="s">
        <v>10</v>
      </c>
      <c r="K201" s="8"/>
    </row>
    <row r="202" spans="1:11" ht="43.2" x14ac:dyDescent="0.3">
      <c r="A202" s="100"/>
      <c r="B202" s="100"/>
      <c r="C202" s="100"/>
      <c r="D202" s="100"/>
      <c r="E202" s="100"/>
      <c r="F202" s="100"/>
      <c r="G202" s="12">
        <v>2</v>
      </c>
      <c r="H202" s="8" t="s">
        <v>287</v>
      </c>
      <c r="I202" s="8"/>
      <c r="J202" s="5" t="s">
        <v>10</v>
      </c>
      <c r="K202" s="8"/>
    </row>
    <row r="203" spans="1:11" ht="28.8" x14ac:dyDescent="0.3">
      <c r="A203" s="100"/>
      <c r="B203" s="100"/>
      <c r="C203" s="100"/>
      <c r="D203" s="100"/>
      <c r="E203" s="100"/>
      <c r="F203" s="100"/>
      <c r="G203" s="12">
        <v>3</v>
      </c>
      <c r="H203" s="8" t="s">
        <v>288</v>
      </c>
      <c r="I203" s="8"/>
      <c r="J203" s="5" t="s">
        <v>10</v>
      </c>
      <c r="K203" s="8"/>
    </row>
    <row r="204" spans="1:11" ht="28.8" x14ac:dyDescent="0.3">
      <c r="A204" s="100"/>
      <c r="B204" s="100"/>
      <c r="C204" s="100"/>
      <c r="D204" s="100"/>
      <c r="E204" s="100"/>
      <c r="F204" s="100"/>
      <c r="G204" s="12">
        <v>4</v>
      </c>
      <c r="H204" s="8" t="s">
        <v>289</v>
      </c>
      <c r="I204" s="8"/>
      <c r="J204" s="5" t="s">
        <v>10</v>
      </c>
      <c r="K204" s="8"/>
    </row>
    <row r="205" spans="1:11" x14ac:dyDescent="0.3">
      <c r="A205" s="6"/>
      <c r="B205" s="6"/>
      <c r="C205" s="6"/>
      <c r="D205" s="6"/>
      <c r="E205" s="6"/>
      <c r="F205" s="6"/>
      <c r="G205" s="6"/>
      <c r="H205" s="6"/>
      <c r="I205" s="6"/>
      <c r="J205" s="6"/>
      <c r="K205" s="7"/>
    </row>
    <row r="206" spans="1:11" ht="28.8" x14ac:dyDescent="0.3">
      <c r="A206" s="94" t="s">
        <v>613</v>
      </c>
      <c r="B206" s="97" t="s">
        <v>614</v>
      </c>
      <c r="C206" s="94" t="s">
        <v>620</v>
      </c>
      <c r="D206" s="97" t="s">
        <v>642</v>
      </c>
      <c r="E206" s="94" t="s">
        <v>418</v>
      </c>
      <c r="F206" s="94" t="s">
        <v>430</v>
      </c>
      <c r="G206" s="4">
        <v>1</v>
      </c>
      <c r="H206" s="8" t="s">
        <v>419</v>
      </c>
      <c r="I206" s="4"/>
      <c r="J206" s="5" t="s">
        <v>10</v>
      </c>
      <c r="K206" s="8"/>
    </row>
    <row r="207" spans="1:11" ht="28.8" x14ac:dyDescent="0.3">
      <c r="A207" s="98"/>
      <c r="B207" s="98"/>
      <c r="C207" s="95"/>
      <c r="D207" s="98"/>
      <c r="E207" s="95"/>
      <c r="F207" s="95"/>
      <c r="G207" s="4">
        <v>2</v>
      </c>
      <c r="H207" s="8" t="s">
        <v>421</v>
      </c>
      <c r="I207" s="4"/>
      <c r="J207" s="5" t="s">
        <v>10</v>
      </c>
      <c r="K207" s="8"/>
    </row>
    <row r="208" spans="1:11" ht="28.8" x14ac:dyDescent="0.3">
      <c r="A208" s="98"/>
      <c r="B208" s="98"/>
      <c r="C208" s="95"/>
      <c r="D208" s="98"/>
      <c r="E208" s="95"/>
      <c r="F208" s="95"/>
      <c r="G208" s="4">
        <v>3</v>
      </c>
      <c r="H208" s="8" t="s">
        <v>420</v>
      </c>
      <c r="I208" s="4"/>
      <c r="J208" s="5" t="s">
        <v>10</v>
      </c>
      <c r="K208" s="8"/>
    </row>
    <row r="209" spans="1:11" ht="72" x14ac:dyDescent="0.3">
      <c r="A209" s="98"/>
      <c r="B209" s="98"/>
      <c r="C209" s="95"/>
      <c r="D209" s="98"/>
      <c r="E209" s="95"/>
      <c r="F209" s="95"/>
      <c r="G209" s="4">
        <v>4</v>
      </c>
      <c r="H209" s="8" t="s">
        <v>422</v>
      </c>
      <c r="I209" s="4"/>
      <c r="J209" s="5" t="s">
        <v>10</v>
      </c>
      <c r="K209" s="8"/>
    </row>
    <row r="210" spans="1:11" ht="28.8" x14ac:dyDescent="0.3">
      <c r="A210" s="99"/>
      <c r="B210" s="99"/>
      <c r="C210" s="96"/>
      <c r="D210" s="99"/>
      <c r="E210" s="96"/>
      <c r="F210" s="96"/>
      <c r="G210" s="4">
        <v>5</v>
      </c>
      <c r="H210" s="8" t="s">
        <v>423</v>
      </c>
      <c r="I210" s="4"/>
      <c r="J210" s="5" t="s">
        <v>10</v>
      </c>
      <c r="K210" s="8"/>
    </row>
    <row r="211" spans="1:11" x14ac:dyDescent="0.3">
      <c r="A211" s="6"/>
      <c r="B211" s="6"/>
      <c r="C211" s="6"/>
      <c r="D211" s="6"/>
      <c r="E211" s="6"/>
      <c r="F211" s="6"/>
      <c r="G211" s="6"/>
      <c r="H211" s="6"/>
      <c r="I211" s="6"/>
      <c r="J211" s="6"/>
      <c r="K211" s="7"/>
    </row>
    <row r="212" spans="1:11" x14ac:dyDescent="0.3">
      <c r="A212" s="4"/>
      <c r="B212" s="4"/>
      <c r="C212" s="4"/>
      <c r="D212" s="4"/>
      <c r="E212" s="4"/>
      <c r="F212" s="4"/>
      <c r="G212" s="4"/>
      <c r="H212" s="4"/>
      <c r="I212" s="4"/>
      <c r="J212" s="4"/>
      <c r="K212" s="8"/>
    </row>
    <row r="213" spans="1:11" x14ac:dyDescent="0.3">
      <c r="A213" s="4"/>
      <c r="B213" s="4"/>
      <c r="C213" s="4"/>
      <c r="D213" s="4"/>
      <c r="E213" s="4"/>
      <c r="F213" s="4"/>
      <c r="G213" s="4"/>
      <c r="H213" s="4"/>
      <c r="I213" s="4"/>
      <c r="J213" s="4"/>
      <c r="K213" s="8"/>
    </row>
  </sheetData>
  <mergeCells count="126">
    <mergeCell ref="A4:A9"/>
    <mergeCell ref="B4:B9"/>
    <mergeCell ref="C4:C9"/>
    <mergeCell ref="D4:D9"/>
    <mergeCell ref="E4:E9"/>
    <mergeCell ref="F4:F9"/>
    <mergeCell ref="A15:A24"/>
    <mergeCell ref="B15:B24"/>
    <mergeCell ref="C15:C24"/>
    <mergeCell ref="D15:D24"/>
    <mergeCell ref="E15:E24"/>
    <mergeCell ref="F15:F24"/>
    <mergeCell ref="A11:A13"/>
    <mergeCell ref="B11:B13"/>
    <mergeCell ref="C11:C13"/>
    <mergeCell ref="D11:D13"/>
    <mergeCell ref="E11:E13"/>
    <mergeCell ref="F11:F13"/>
    <mergeCell ref="F30:F32"/>
    <mergeCell ref="E30:E32"/>
    <mergeCell ref="D30:D32"/>
    <mergeCell ref="C30:C32"/>
    <mergeCell ref="A26:A28"/>
    <mergeCell ref="B26:B28"/>
    <mergeCell ref="C26:C28"/>
    <mergeCell ref="D26:D28"/>
    <mergeCell ref="E26:E28"/>
    <mergeCell ref="F26:F28"/>
    <mergeCell ref="B30:B32"/>
    <mergeCell ref="A30:A32"/>
    <mergeCell ref="A44:A49"/>
    <mergeCell ref="B44:B49"/>
    <mergeCell ref="C44:C49"/>
    <mergeCell ref="D44:D49"/>
    <mergeCell ref="E44:E49"/>
    <mergeCell ref="F44:F49"/>
    <mergeCell ref="A34:A42"/>
    <mergeCell ref="B34:B42"/>
    <mergeCell ref="C34:C42"/>
    <mergeCell ref="D34:D42"/>
    <mergeCell ref="E34:E42"/>
    <mergeCell ref="F34:F42"/>
    <mergeCell ref="A60:A73"/>
    <mergeCell ref="B60:B73"/>
    <mergeCell ref="C60:C73"/>
    <mergeCell ref="D60:D73"/>
    <mergeCell ref="E60:E73"/>
    <mergeCell ref="F60:F73"/>
    <mergeCell ref="A51:A58"/>
    <mergeCell ref="B51:B58"/>
    <mergeCell ref="C51:C58"/>
    <mergeCell ref="D51:D58"/>
    <mergeCell ref="E51:E58"/>
    <mergeCell ref="F51:F58"/>
    <mergeCell ref="A82:A89"/>
    <mergeCell ref="B82:B89"/>
    <mergeCell ref="C82:C89"/>
    <mergeCell ref="D82:D89"/>
    <mergeCell ref="E82:E89"/>
    <mergeCell ref="F82:F89"/>
    <mergeCell ref="A75:A80"/>
    <mergeCell ref="B75:B80"/>
    <mergeCell ref="C75:C80"/>
    <mergeCell ref="D75:D80"/>
    <mergeCell ref="E75:E80"/>
    <mergeCell ref="F75:F80"/>
    <mergeCell ref="A109:A120"/>
    <mergeCell ref="B109:B120"/>
    <mergeCell ref="C109:C120"/>
    <mergeCell ref="D109:D120"/>
    <mergeCell ref="E109:E120"/>
    <mergeCell ref="F109:F120"/>
    <mergeCell ref="A91:A107"/>
    <mergeCell ref="B91:B107"/>
    <mergeCell ref="C91:C107"/>
    <mergeCell ref="D91:D107"/>
    <mergeCell ref="E91:E107"/>
    <mergeCell ref="F91:F107"/>
    <mergeCell ref="A135:A148"/>
    <mergeCell ref="B135:B148"/>
    <mergeCell ref="C135:C148"/>
    <mergeCell ref="D135:D148"/>
    <mergeCell ref="E135:E148"/>
    <mergeCell ref="F135:F148"/>
    <mergeCell ref="A122:A133"/>
    <mergeCell ref="B122:B133"/>
    <mergeCell ref="C122:C133"/>
    <mergeCell ref="D122:D133"/>
    <mergeCell ref="E122:E133"/>
    <mergeCell ref="F122:F133"/>
    <mergeCell ref="A157:A164"/>
    <mergeCell ref="B157:B164"/>
    <mergeCell ref="C157:C164"/>
    <mergeCell ref="D157:D164"/>
    <mergeCell ref="E157:E164"/>
    <mergeCell ref="F157:F164"/>
    <mergeCell ref="A150:A155"/>
    <mergeCell ref="B150:B155"/>
    <mergeCell ref="C150:C155"/>
    <mergeCell ref="D150:D155"/>
    <mergeCell ref="E150:E155"/>
    <mergeCell ref="F150:F155"/>
    <mergeCell ref="A206:A210"/>
    <mergeCell ref="B206:B210"/>
    <mergeCell ref="C206:C210"/>
    <mergeCell ref="D206:D210"/>
    <mergeCell ref="E206:E210"/>
    <mergeCell ref="F206:F210"/>
    <mergeCell ref="A201:A204"/>
    <mergeCell ref="B201:B204"/>
    <mergeCell ref="C201:C204"/>
    <mergeCell ref="D201:D204"/>
    <mergeCell ref="E201:E204"/>
    <mergeCell ref="F201:F204"/>
    <mergeCell ref="A176:A197"/>
    <mergeCell ref="B176:B197"/>
    <mergeCell ref="C176:C197"/>
    <mergeCell ref="D176:D197"/>
    <mergeCell ref="E176:E197"/>
    <mergeCell ref="F176:F197"/>
    <mergeCell ref="A166:A174"/>
    <mergeCell ref="B166:B174"/>
    <mergeCell ref="C166:C174"/>
    <mergeCell ref="D166:D174"/>
    <mergeCell ref="E166:E174"/>
    <mergeCell ref="F166:F174"/>
  </mergeCells>
  <conditionalFormatting sqref="J199 J206:J210 J109:J120 J4:J9 J11:J13 J15:J24 J26:J28 J30:J32 J34:J42 J44:J49 J51:J58 J60:J73 J75:J80 J82:J89 J91:J107 J122:J133 J135:J148 J150:J155 J157:J164 J166:J174 J176:J197 J201:J204">
    <cfRule type="cellIs" dxfId="80" priority="7" operator="equal">
      <formula>"Not Started"</formula>
    </cfRule>
    <cfRule type="cellIs" dxfId="79" priority="8" operator="equal">
      <formula>"In Progress"</formula>
    </cfRule>
    <cfRule type="cellIs" dxfId="78" priority="9" operator="equal">
      <formula>"Fail"</formula>
    </cfRule>
    <cfRule type="cellIs" dxfId="77" priority="10" operator="equal">
      <formula>"Pass"</formula>
    </cfRule>
  </conditionalFormatting>
  <conditionalFormatting sqref="J199 J206:J210 J109:J120 J4:J9 J11:J13 J15:J24 J26:J28 J30:J32 J34:J42 J44:J49 J51:J58 J60:J73 J75:J80 J82:J89 J91:J107 J122:J133 J135:J148 J150:J155 J157:J164 J166:J174 J176:J197 J201:J204">
    <cfRule type="cellIs" dxfId="76" priority="6" operator="equal">
      <formula>"Not Started"</formula>
    </cfRule>
  </conditionalFormatting>
  <conditionalFormatting sqref="J199 J206:J210 J109:J120 J4:J9 J11:J13 J15:J24 J26:J28 J30:J32 J34:J42 J44:J49 J51:J58 J60:J73 J75:J80 J82:J89 J91:J107 J122:J133 J135:J148 J150:J155 J157:J164 J166:J174 J176:J197 J201:J204">
    <cfRule type="cellIs" dxfId="75" priority="3" operator="equal">
      <formula>"In Progress"</formula>
    </cfRule>
    <cfRule type="cellIs" dxfId="74" priority="4" operator="equal">
      <formula>"Fail"</formula>
    </cfRule>
    <cfRule type="cellIs" dxfId="73" priority="5" operator="equal">
      <formula>"Pass"</formula>
    </cfRule>
  </conditionalFormatting>
  <conditionalFormatting sqref="J199 J206:J210 J109:J120 J4:J9 J11:J13 J15:J24 J26:J28 J30:J32 J34:J42 J44:J49 J51:J58 J60:J73 J75:J80 J82:J89 J91:J107 J122:J133 J135:J148 J150:J155 J157:J164 J166:J174 J176:J197 J201:J204">
    <cfRule type="cellIs" dxfId="72" priority="1" operator="equal">
      <formula>"Not Applicable"</formula>
    </cfRule>
    <cfRule type="cellIs" priority="2" operator="equal">
      <formula>"Not Applicable"</formula>
    </cfRule>
  </conditionalFormatting>
  <dataValidations count="1">
    <dataValidation type="list" allowBlank="1" showInputMessage="1" showErrorMessage="1" sqref="J60:J73 J51:J58 J15:J24 J11:J13 J166:J174 J26:J28 J30:J32 J34:J42 J44:J49 J109:J120 J75:J80 J206:J210 J82:J89 J91:J107 J122:J133 J135:J148 J150:J155 J176:J197 J157:J164 J199 J4:J9 J201:J204" xr:uid="{5F368772-CFFE-4E61-9A67-755CB365AC32}">
      <formula1>"Pass, Fail, Not Started, Not Applicable"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7915-C497-4BC2-AD2A-8E1908817039}">
  <dimension ref="A1:T133"/>
  <sheetViews>
    <sheetView topLeftCell="A3" zoomScale="90" zoomScaleNormal="90" workbookViewId="0">
      <selection activeCell="J4" sqref="J4"/>
    </sheetView>
  </sheetViews>
  <sheetFormatPr defaultRowHeight="14.4" x14ac:dyDescent="0.3"/>
  <cols>
    <col min="1" max="2" width="16.33203125" style="1" customWidth="1"/>
    <col min="3" max="3" width="15.88671875" style="1" customWidth="1"/>
    <col min="4" max="4" width="17.33203125" style="1" customWidth="1"/>
    <col min="5" max="5" width="28.109375" style="1" customWidth="1"/>
    <col min="6" max="6" width="27.33203125" style="1" customWidth="1"/>
    <col min="8" max="8" width="37" style="1" customWidth="1"/>
    <col min="9" max="9" width="52" style="1" customWidth="1"/>
    <col min="10" max="10" width="16.5546875" customWidth="1"/>
    <col min="11" max="11" width="41.77734375" customWidth="1"/>
    <col min="14" max="14" width="16.6640625" customWidth="1"/>
    <col min="15" max="15" width="16.33203125" customWidth="1"/>
    <col min="16" max="19" width="14" customWidth="1"/>
    <col min="20" max="20" width="13.8867187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43.8" thickBot="1" x14ac:dyDescent="0.35">
      <c r="A4" s="100" t="s">
        <v>715</v>
      </c>
      <c r="B4" s="100" t="s">
        <v>716</v>
      </c>
      <c r="C4" s="100" t="s">
        <v>717</v>
      </c>
      <c r="D4" s="100" t="s">
        <v>718</v>
      </c>
      <c r="E4" s="100" t="s">
        <v>719</v>
      </c>
      <c r="F4" s="100" t="s">
        <v>439</v>
      </c>
      <c r="G4" s="12">
        <v>1</v>
      </c>
      <c r="H4" s="8" t="s">
        <v>700</v>
      </c>
      <c r="I4" s="8" t="s">
        <v>701</v>
      </c>
      <c r="J4" s="5" t="s">
        <v>10</v>
      </c>
      <c r="K4" s="4"/>
      <c r="N4" s="18" t="s">
        <v>409</v>
      </c>
      <c r="O4" s="19" t="s">
        <v>410</v>
      </c>
      <c r="P4" s="19" t="s">
        <v>433</v>
      </c>
      <c r="Q4" s="25" t="s">
        <v>406</v>
      </c>
      <c r="R4" s="23" t="s">
        <v>407</v>
      </c>
      <c r="S4" s="24" t="s">
        <v>408</v>
      </c>
      <c r="T4" s="55" t="s">
        <v>592</v>
      </c>
    </row>
    <row r="5" spans="1:20" ht="43.2" x14ac:dyDescent="0.3">
      <c r="A5" s="100"/>
      <c r="B5" s="100"/>
      <c r="C5" s="100"/>
      <c r="D5" s="100"/>
      <c r="E5" s="100"/>
      <c r="F5" s="100"/>
      <c r="G5" s="12">
        <v>2</v>
      </c>
      <c r="H5" s="8" t="s">
        <v>702</v>
      </c>
      <c r="I5" s="8" t="s">
        <v>703</v>
      </c>
      <c r="J5" s="5" t="s">
        <v>10</v>
      </c>
      <c r="K5" s="4"/>
      <c r="N5" s="26" t="s">
        <v>718</v>
      </c>
      <c r="O5" s="33" t="s">
        <v>778</v>
      </c>
      <c r="P5" s="27">
        <f>G12*1</f>
        <v>9</v>
      </c>
      <c r="Q5" s="27">
        <f>COUNTIF(J4:J12,"Not Started")</f>
        <v>9</v>
      </c>
      <c r="R5" s="27">
        <f>COUNTIF(J4:J12,"Pass")</f>
        <v>0</v>
      </c>
      <c r="S5" s="27">
        <f>COUNTIF(J4:J12,"Fail")</f>
        <v>0</v>
      </c>
      <c r="T5" s="28">
        <f>COUNTIF(J4:J12,"Not Applicable")</f>
        <v>0</v>
      </c>
    </row>
    <row r="6" spans="1:20" ht="28.8" x14ac:dyDescent="0.3">
      <c r="A6" s="100"/>
      <c r="B6" s="100"/>
      <c r="C6" s="100"/>
      <c r="D6" s="100"/>
      <c r="E6" s="100"/>
      <c r="F6" s="100"/>
      <c r="G6" s="12">
        <v>3</v>
      </c>
      <c r="H6" s="8" t="s">
        <v>704</v>
      </c>
      <c r="I6" s="8" t="s">
        <v>705</v>
      </c>
      <c r="J6" s="5" t="s">
        <v>10</v>
      </c>
      <c r="K6" s="4"/>
      <c r="N6" s="29" t="s">
        <v>723</v>
      </c>
      <c r="O6" s="8" t="s">
        <v>414</v>
      </c>
      <c r="P6" s="4">
        <f>G16*1</f>
        <v>3</v>
      </c>
      <c r="Q6" s="4">
        <f>COUNTIF(J14:J16,"Not Started")</f>
        <v>3</v>
      </c>
      <c r="R6" s="4">
        <f>COUNTIF(J14:J16,"Pass")</f>
        <v>0</v>
      </c>
      <c r="S6" s="4">
        <f>COUNTIF(J14:J16,"Fail")</f>
        <v>0</v>
      </c>
      <c r="T6" s="30">
        <f>COUNTIF(J14:J16,"Not Applicable")</f>
        <v>0</v>
      </c>
    </row>
    <row r="7" spans="1:20" ht="57.6" x14ac:dyDescent="0.3">
      <c r="A7" s="100"/>
      <c r="B7" s="100"/>
      <c r="C7" s="100"/>
      <c r="D7" s="100"/>
      <c r="E7" s="100"/>
      <c r="F7" s="100"/>
      <c r="G7" s="12">
        <v>4</v>
      </c>
      <c r="H7" s="8" t="s">
        <v>706</v>
      </c>
      <c r="I7" s="8" t="s">
        <v>707</v>
      </c>
      <c r="J7" s="5" t="s">
        <v>10</v>
      </c>
      <c r="K7" s="4"/>
      <c r="N7" s="29" t="s">
        <v>724</v>
      </c>
      <c r="O7" s="8" t="s">
        <v>414</v>
      </c>
      <c r="P7" s="4">
        <f>G27*1</f>
        <v>10</v>
      </c>
      <c r="Q7" s="4">
        <f>COUNTIF(J18:J27,"Not Started")</f>
        <v>5</v>
      </c>
      <c r="R7" s="4">
        <f>COUNTIF(J18:J27,"Pass")</f>
        <v>0</v>
      </c>
      <c r="S7" s="4">
        <f>COUNTIF(J18:J27,"Fail")</f>
        <v>0</v>
      </c>
      <c r="T7" s="30">
        <f>COUNTIF(J18:J27,"Not Applicable")</f>
        <v>5</v>
      </c>
    </row>
    <row r="8" spans="1:20" ht="409.6" x14ac:dyDescent="0.3">
      <c r="A8" s="100"/>
      <c r="B8" s="100"/>
      <c r="C8" s="100"/>
      <c r="D8" s="100"/>
      <c r="E8" s="100"/>
      <c r="F8" s="100"/>
      <c r="G8" s="12">
        <v>5</v>
      </c>
      <c r="H8" s="8" t="s">
        <v>764</v>
      </c>
      <c r="I8" s="59" t="s">
        <v>714</v>
      </c>
      <c r="J8" s="5" t="s">
        <v>10</v>
      </c>
      <c r="K8" s="4"/>
      <c r="N8" s="29" t="s">
        <v>725</v>
      </c>
      <c r="O8" s="8" t="s">
        <v>415</v>
      </c>
      <c r="P8" s="4">
        <f>G31*1</f>
        <v>3</v>
      </c>
      <c r="Q8" s="4">
        <f>COUNTIF(J29:J31,"Not Started")</f>
        <v>3</v>
      </c>
      <c r="R8" s="4">
        <f>COUNTIF(J29:J31,"Pass")</f>
        <v>0</v>
      </c>
      <c r="S8" s="4">
        <f>COUNTIF(J29:J31,"Fail")</f>
        <v>0</v>
      </c>
      <c r="T8" s="30">
        <f>COUNTIF(J29:J31,"Not Applicable")</f>
        <v>0</v>
      </c>
    </row>
    <row r="9" spans="1:20" ht="244.8" x14ac:dyDescent="0.3">
      <c r="A9" s="100"/>
      <c r="B9" s="100"/>
      <c r="C9" s="100"/>
      <c r="D9" s="100"/>
      <c r="E9" s="100"/>
      <c r="F9" s="100"/>
      <c r="G9" s="12">
        <v>6</v>
      </c>
      <c r="H9" s="39" t="s">
        <v>765</v>
      </c>
      <c r="I9" s="8"/>
      <c r="J9" s="5" t="s">
        <v>10</v>
      </c>
      <c r="K9" s="8" t="s">
        <v>815</v>
      </c>
      <c r="N9" s="29" t="s">
        <v>760</v>
      </c>
      <c r="O9" s="8" t="s">
        <v>417</v>
      </c>
      <c r="P9" s="4">
        <f>G44*1</f>
        <v>12</v>
      </c>
      <c r="Q9" s="4">
        <f>COUNTIF(J33:J44,"Not Started")</f>
        <v>12</v>
      </c>
      <c r="R9" s="4">
        <f>COUNTIF(J33:J44,"Pass")</f>
        <v>0</v>
      </c>
      <c r="S9" s="4">
        <f>COUNTIF(J33:J44,"Fail")</f>
        <v>0</v>
      </c>
      <c r="T9" s="30">
        <f>COUNTIF(J33:J44,"Not Applicable")</f>
        <v>0</v>
      </c>
    </row>
    <row r="10" spans="1:20" ht="43.2" x14ac:dyDescent="0.3">
      <c r="A10" s="100"/>
      <c r="B10" s="100"/>
      <c r="C10" s="100"/>
      <c r="D10" s="100"/>
      <c r="E10" s="100"/>
      <c r="F10" s="100"/>
      <c r="G10" s="12">
        <v>7</v>
      </c>
      <c r="H10" s="8" t="s">
        <v>708</v>
      </c>
      <c r="I10" s="8" t="s">
        <v>709</v>
      </c>
      <c r="J10" s="5" t="s">
        <v>10</v>
      </c>
      <c r="K10" s="4"/>
      <c r="N10" s="29" t="s">
        <v>761</v>
      </c>
      <c r="O10" s="8" t="s">
        <v>417</v>
      </c>
      <c r="P10" s="4">
        <f>G57*1</f>
        <v>12</v>
      </c>
      <c r="Q10" s="4">
        <f>COUNTIF(J46:J57,"Not Started")</f>
        <v>12</v>
      </c>
      <c r="R10" s="4">
        <f>COUNTIF(J46:J57,"Pass")</f>
        <v>0</v>
      </c>
      <c r="S10" s="4">
        <f>COUNTIF(J46:J57,"Fail")</f>
        <v>0</v>
      </c>
      <c r="T10" s="53">
        <f>COUNTIF(J46:J57,"Not Applicable")</f>
        <v>0</v>
      </c>
    </row>
    <row r="11" spans="1:20" ht="43.2" x14ac:dyDescent="0.3">
      <c r="A11" s="100"/>
      <c r="B11" s="100"/>
      <c r="C11" s="100"/>
      <c r="D11" s="100"/>
      <c r="E11" s="100"/>
      <c r="F11" s="100"/>
      <c r="G11" s="12">
        <v>8</v>
      </c>
      <c r="H11" s="8" t="s">
        <v>710</v>
      </c>
      <c r="I11" s="8" t="s">
        <v>711</v>
      </c>
      <c r="J11" s="5" t="s">
        <v>10</v>
      </c>
      <c r="K11" s="4"/>
      <c r="N11" s="29" t="s">
        <v>762</v>
      </c>
      <c r="O11" s="8" t="s">
        <v>417</v>
      </c>
      <c r="P11" s="4">
        <f>G72*1</f>
        <v>14</v>
      </c>
      <c r="Q11" s="4">
        <f>COUNTIF(J59:J72,"Not Started")</f>
        <v>14</v>
      </c>
      <c r="R11" s="4">
        <f>COUNTIF(J59:J72,"Pass")</f>
        <v>0</v>
      </c>
      <c r="S11" s="4">
        <f>COUNTIF(J59:J72,"Fail")</f>
        <v>0</v>
      </c>
      <c r="T11" s="30">
        <f>COUNTIF(J59:J72,"Not Applicable")</f>
        <v>0</v>
      </c>
    </row>
    <row r="12" spans="1:20" ht="43.2" x14ac:dyDescent="0.3">
      <c r="A12" s="100"/>
      <c r="B12" s="100"/>
      <c r="C12" s="100"/>
      <c r="D12" s="100"/>
      <c r="E12" s="100"/>
      <c r="F12" s="100"/>
      <c r="G12" s="12">
        <v>9</v>
      </c>
      <c r="H12" s="8" t="s">
        <v>712</v>
      </c>
      <c r="I12" s="8" t="s">
        <v>713</v>
      </c>
      <c r="J12" s="5" t="s">
        <v>10</v>
      </c>
      <c r="K12" s="4"/>
      <c r="N12" s="29" t="s">
        <v>763</v>
      </c>
      <c r="O12" s="8" t="s">
        <v>417</v>
      </c>
      <c r="P12" s="4">
        <f>G79*1</f>
        <v>6</v>
      </c>
      <c r="Q12" s="4">
        <f>COUNTIF(J74:J79,"Not Started")</f>
        <v>6</v>
      </c>
      <c r="R12" s="4">
        <f>COUNTIF(J74:J79,"Pass")</f>
        <v>0</v>
      </c>
      <c r="S12" s="4">
        <f>COUNTIF(J74:J79,"Fail")</f>
        <v>0</v>
      </c>
      <c r="T12" s="30">
        <f>COUNTIF(J74:J79,"Not Applicable")</f>
        <v>0</v>
      </c>
    </row>
    <row r="13" spans="1:20" ht="43.2" x14ac:dyDescent="0.3">
      <c r="A13" s="14"/>
      <c r="B13" s="14"/>
      <c r="C13" s="14"/>
      <c r="D13" s="14"/>
      <c r="E13" s="14"/>
      <c r="F13" s="14"/>
      <c r="G13" s="11"/>
      <c r="H13" s="7"/>
      <c r="I13" s="7"/>
      <c r="J13" s="7"/>
      <c r="K13" s="7"/>
      <c r="N13" s="29" t="s">
        <v>726</v>
      </c>
      <c r="O13" s="8" t="s">
        <v>417</v>
      </c>
      <c r="P13" s="4">
        <f>G88*1</f>
        <v>8</v>
      </c>
      <c r="Q13" s="4">
        <f>COUNTIF(J81:J88,"Not Started")</f>
        <v>8</v>
      </c>
      <c r="R13" s="4">
        <f>COUNTIF(J81:J88,"Pass")</f>
        <v>0</v>
      </c>
      <c r="S13" s="4">
        <f>COUNTIF(J81:J88,"Fail")</f>
        <v>0</v>
      </c>
      <c r="T13" s="30">
        <f>COUNTIF(J81:J88,"Not Applicable")</f>
        <v>0</v>
      </c>
    </row>
    <row r="14" spans="1:20" ht="43.2" x14ac:dyDescent="0.3">
      <c r="A14" s="94" t="s">
        <v>715</v>
      </c>
      <c r="B14" s="94" t="s">
        <v>716</v>
      </c>
      <c r="C14" s="94" t="s">
        <v>717</v>
      </c>
      <c r="D14" s="94" t="s">
        <v>723</v>
      </c>
      <c r="E14" s="94" t="s">
        <v>40</v>
      </c>
      <c r="F14" s="94" t="s">
        <v>47</v>
      </c>
      <c r="G14" s="12">
        <v>1</v>
      </c>
      <c r="H14" s="8" t="s">
        <v>41</v>
      </c>
      <c r="I14" s="8" t="s">
        <v>42</v>
      </c>
      <c r="J14" s="5" t="s">
        <v>10</v>
      </c>
      <c r="K14" s="4"/>
      <c r="N14" s="29" t="s">
        <v>727</v>
      </c>
      <c r="O14" s="8" t="s">
        <v>417</v>
      </c>
      <c r="P14" s="4">
        <f>G98*1</f>
        <v>9</v>
      </c>
      <c r="Q14" s="4">
        <f>COUNTIF(J90:J98,"Not Started")</f>
        <v>9</v>
      </c>
      <c r="R14" s="4">
        <f>COUNTIF(J90:J98,"Pass")</f>
        <v>0</v>
      </c>
      <c r="S14" s="4">
        <f>COUNTIF(J90:J98,"Fail")</f>
        <v>0</v>
      </c>
      <c r="T14" s="30">
        <f>COUNTIF(J90:J98,"Not Applicable")</f>
        <v>0</v>
      </c>
    </row>
    <row r="15" spans="1:20" ht="72" x14ac:dyDescent="0.3">
      <c r="A15" s="95"/>
      <c r="B15" s="95"/>
      <c r="C15" s="95"/>
      <c r="D15" s="95"/>
      <c r="E15" s="95"/>
      <c r="F15" s="95"/>
      <c r="G15" s="12">
        <v>2</v>
      </c>
      <c r="H15" s="8" t="s">
        <v>43</v>
      </c>
      <c r="I15" s="8" t="s">
        <v>44</v>
      </c>
      <c r="J15" s="5" t="s">
        <v>10</v>
      </c>
      <c r="K15" s="4"/>
      <c r="N15" s="29" t="s">
        <v>728</v>
      </c>
      <c r="O15" s="8" t="s">
        <v>417</v>
      </c>
      <c r="P15" s="4">
        <f>G119*1</f>
        <v>20</v>
      </c>
      <c r="Q15" s="4">
        <f>COUNTIF(J100:J119,"Not Started")</f>
        <v>19</v>
      </c>
      <c r="R15" s="4">
        <f>COUNTIF(J100:J119,"Pass")</f>
        <v>0</v>
      </c>
      <c r="S15" s="4">
        <f>COUNTIF(J100:J119,"Fail")</f>
        <v>0</v>
      </c>
      <c r="T15" s="30">
        <f>COUNTIF(J100:J119,"Not Applicable")</f>
        <v>1</v>
      </c>
    </row>
    <row r="16" spans="1:20" ht="43.2" x14ac:dyDescent="0.3">
      <c r="A16" s="96"/>
      <c r="B16" s="96"/>
      <c r="C16" s="96"/>
      <c r="D16" s="96"/>
      <c r="E16" s="96"/>
      <c r="F16" s="96"/>
      <c r="G16" s="12">
        <v>3</v>
      </c>
      <c r="H16" s="8" t="s">
        <v>45</v>
      </c>
      <c r="I16" s="8" t="s">
        <v>46</v>
      </c>
      <c r="J16" s="5" t="s">
        <v>10</v>
      </c>
      <c r="K16" s="4"/>
      <c r="N16" s="29" t="s">
        <v>729</v>
      </c>
      <c r="O16" s="39" t="s">
        <v>779</v>
      </c>
      <c r="P16" s="54">
        <f>G121*1</f>
        <v>1</v>
      </c>
      <c r="Q16" s="4">
        <f>COUNTIF(J121:J121,"Not Started")</f>
        <v>1</v>
      </c>
      <c r="R16" s="4">
        <f>COUNTIF(J121:J121,"Pass")</f>
        <v>0</v>
      </c>
      <c r="S16" s="4">
        <f>COUNTIF(J121:J121,"Fail")</f>
        <v>0</v>
      </c>
      <c r="T16" s="30">
        <f>COUNTIF(J121:J121,"Not Applicable")</f>
        <v>0</v>
      </c>
    </row>
    <row r="17" spans="1:20" ht="46.2" customHeight="1" x14ac:dyDescent="0.3">
      <c r="A17" s="14"/>
      <c r="B17" s="14"/>
      <c r="C17" s="14"/>
      <c r="D17" s="14"/>
      <c r="E17" s="14"/>
      <c r="F17" s="14"/>
      <c r="G17" s="11"/>
      <c r="H17" s="7"/>
      <c r="I17" s="7"/>
      <c r="J17" s="7"/>
      <c r="K17" s="6"/>
      <c r="N17" s="29" t="s">
        <v>730</v>
      </c>
      <c r="O17" s="8"/>
      <c r="P17" s="4">
        <f>G126*1</f>
        <v>4</v>
      </c>
      <c r="Q17" s="4">
        <f>COUNTIF(J123:J126,"Not Started")</f>
        <v>4</v>
      </c>
      <c r="R17" s="4">
        <f>COUNTIF(J123:J126,"Pass")</f>
        <v>0</v>
      </c>
      <c r="S17" s="4">
        <f>COUNTIF(J123:J126,"Fail")</f>
        <v>0</v>
      </c>
      <c r="T17" s="30">
        <f>COUNTIF(J123:J126,"Not Applicable")</f>
        <v>0</v>
      </c>
    </row>
    <row r="18" spans="1:20" ht="58.2" thickBot="1" x14ac:dyDescent="0.35">
      <c r="A18" s="94" t="s">
        <v>720</v>
      </c>
      <c r="B18" s="94" t="s">
        <v>716</v>
      </c>
      <c r="C18" s="94" t="s">
        <v>717</v>
      </c>
      <c r="D18" s="94" t="s">
        <v>724</v>
      </c>
      <c r="E18" s="94" t="s">
        <v>62</v>
      </c>
      <c r="F18" s="94" t="s">
        <v>63</v>
      </c>
      <c r="G18" s="12">
        <v>1</v>
      </c>
      <c r="H18" s="8" t="s">
        <v>48</v>
      </c>
      <c r="I18" s="8" t="s">
        <v>49</v>
      </c>
      <c r="J18" s="5" t="s">
        <v>10</v>
      </c>
      <c r="K18" s="4"/>
      <c r="N18" s="46" t="s">
        <v>731</v>
      </c>
      <c r="O18" s="68" t="s">
        <v>780</v>
      </c>
      <c r="P18" s="51">
        <f>G132*1</f>
        <v>5</v>
      </c>
      <c r="Q18" s="51">
        <f>COUNTIF(J128:J132,"Not Started")</f>
        <v>5</v>
      </c>
      <c r="R18" s="51">
        <f>COUNTIF(J128:J132,"Pass")</f>
        <v>0</v>
      </c>
      <c r="S18" s="51">
        <f>COUNTIF(J128:J132,"Fail")</f>
        <v>0</v>
      </c>
      <c r="T18" s="52">
        <f>COUNTIF(J128:J132,"Not Applicable")</f>
        <v>0</v>
      </c>
    </row>
    <row r="19" spans="1:20" ht="43.8" thickBot="1" x14ac:dyDescent="0.35">
      <c r="A19" s="95"/>
      <c r="B19" s="95"/>
      <c r="C19" s="95"/>
      <c r="D19" s="95"/>
      <c r="E19" s="95"/>
      <c r="F19" s="95"/>
      <c r="G19" s="12">
        <v>2</v>
      </c>
      <c r="H19" s="8" t="s">
        <v>50</v>
      </c>
      <c r="I19" s="8" t="s">
        <v>51</v>
      </c>
      <c r="J19" s="5" t="s">
        <v>10</v>
      </c>
      <c r="K19" s="4"/>
      <c r="O19" s="88" t="s">
        <v>413</v>
      </c>
      <c r="P19" s="71">
        <f>SUM(P5:P18)</f>
        <v>116</v>
      </c>
      <c r="Q19" s="71">
        <f t="shared" ref="Q19:T19" si="0">SUM(Q5:Q18)</f>
        <v>110</v>
      </c>
      <c r="R19" s="71">
        <f t="shared" si="0"/>
        <v>0</v>
      </c>
      <c r="S19" s="71">
        <f t="shared" si="0"/>
        <v>0</v>
      </c>
      <c r="T19" s="72">
        <f t="shared" si="0"/>
        <v>6</v>
      </c>
    </row>
    <row r="20" spans="1:20" ht="43.2" x14ac:dyDescent="0.3">
      <c r="A20" s="95"/>
      <c r="B20" s="95"/>
      <c r="C20" s="95"/>
      <c r="D20" s="95"/>
      <c r="E20" s="95"/>
      <c r="F20" s="95"/>
      <c r="G20" s="12">
        <v>3</v>
      </c>
      <c r="H20" s="8" t="s">
        <v>52</v>
      </c>
      <c r="I20" s="8" t="s">
        <v>51</v>
      </c>
      <c r="J20" s="5" t="s">
        <v>10</v>
      </c>
      <c r="K20" s="4"/>
    </row>
    <row r="21" spans="1:20" ht="43.2" x14ac:dyDescent="0.3">
      <c r="A21" s="95"/>
      <c r="B21" s="95"/>
      <c r="C21" s="95"/>
      <c r="D21" s="95"/>
      <c r="E21" s="95"/>
      <c r="F21" s="95"/>
      <c r="G21" s="12">
        <v>4</v>
      </c>
      <c r="H21" s="8" t="s">
        <v>53</v>
      </c>
      <c r="I21" s="8" t="s">
        <v>51</v>
      </c>
      <c r="J21" s="5" t="s">
        <v>591</v>
      </c>
      <c r="K21" s="4" t="s">
        <v>589</v>
      </c>
    </row>
    <row r="22" spans="1:20" ht="43.2" x14ac:dyDescent="0.3">
      <c r="A22" s="95"/>
      <c r="B22" s="95"/>
      <c r="C22" s="95"/>
      <c r="D22" s="95"/>
      <c r="E22" s="95"/>
      <c r="F22" s="95"/>
      <c r="G22" s="12">
        <v>5</v>
      </c>
      <c r="H22" s="8" t="s">
        <v>54</v>
      </c>
      <c r="I22" s="8" t="s">
        <v>51</v>
      </c>
      <c r="J22" s="5" t="s">
        <v>591</v>
      </c>
      <c r="K22" s="4" t="s">
        <v>589</v>
      </c>
    </row>
    <row r="23" spans="1:20" ht="43.2" x14ac:dyDescent="0.3">
      <c r="A23" s="95"/>
      <c r="B23" s="95"/>
      <c r="C23" s="95"/>
      <c r="D23" s="95"/>
      <c r="E23" s="95"/>
      <c r="F23" s="95"/>
      <c r="G23" s="12">
        <v>6</v>
      </c>
      <c r="H23" s="8" t="s">
        <v>55</v>
      </c>
      <c r="I23" s="8" t="s">
        <v>51</v>
      </c>
      <c r="J23" s="5" t="s">
        <v>591</v>
      </c>
      <c r="K23" s="4" t="s">
        <v>589</v>
      </c>
    </row>
    <row r="24" spans="1:20" ht="43.2" x14ac:dyDescent="0.3">
      <c r="A24" s="95"/>
      <c r="B24" s="95"/>
      <c r="C24" s="95"/>
      <c r="D24" s="95"/>
      <c r="E24" s="95"/>
      <c r="F24" s="95"/>
      <c r="G24" s="12">
        <v>7</v>
      </c>
      <c r="H24" s="8" t="s">
        <v>56</v>
      </c>
      <c r="I24" s="8" t="s">
        <v>51</v>
      </c>
      <c r="J24" s="5" t="s">
        <v>591</v>
      </c>
      <c r="K24" s="4" t="s">
        <v>589</v>
      </c>
    </row>
    <row r="25" spans="1:20" ht="57.6" x14ac:dyDescent="0.3">
      <c r="A25" s="95"/>
      <c r="B25" s="95"/>
      <c r="C25" s="95"/>
      <c r="D25" s="95"/>
      <c r="E25" s="95"/>
      <c r="F25" s="95"/>
      <c r="G25" s="12">
        <v>8</v>
      </c>
      <c r="H25" s="8" t="s">
        <v>57</v>
      </c>
      <c r="I25" s="8" t="s">
        <v>51</v>
      </c>
      <c r="J25" s="5" t="s">
        <v>591</v>
      </c>
      <c r="K25" s="4" t="s">
        <v>589</v>
      </c>
    </row>
    <row r="26" spans="1:20" ht="43.2" x14ac:dyDescent="0.3">
      <c r="A26" s="95"/>
      <c r="B26" s="95"/>
      <c r="C26" s="95"/>
      <c r="D26" s="95"/>
      <c r="E26" s="95"/>
      <c r="F26" s="95"/>
      <c r="G26" s="12">
        <v>9</v>
      </c>
      <c r="H26" s="8" t="s">
        <v>58</v>
      </c>
      <c r="I26" s="8" t="s">
        <v>59</v>
      </c>
      <c r="J26" s="5" t="s">
        <v>10</v>
      </c>
      <c r="K26" s="4"/>
    </row>
    <row r="27" spans="1:20" ht="43.2" x14ac:dyDescent="0.3">
      <c r="A27" s="96"/>
      <c r="B27" s="96"/>
      <c r="C27" s="96"/>
      <c r="D27" s="96"/>
      <c r="E27" s="96"/>
      <c r="F27" s="96"/>
      <c r="G27" s="12">
        <v>10</v>
      </c>
      <c r="H27" s="8" t="s">
        <v>60</v>
      </c>
      <c r="I27" s="8" t="s">
        <v>61</v>
      </c>
      <c r="J27" s="5" t="s">
        <v>10</v>
      </c>
      <c r="K27" s="4"/>
    </row>
    <row r="28" spans="1:20" x14ac:dyDescent="0.3">
      <c r="A28" s="14"/>
      <c r="B28" s="14"/>
      <c r="C28" s="14"/>
      <c r="D28" s="14"/>
      <c r="E28" s="14"/>
      <c r="F28" s="14"/>
      <c r="G28" s="11"/>
      <c r="H28" s="7"/>
      <c r="I28" s="7"/>
      <c r="J28" s="7"/>
      <c r="K28" s="6"/>
    </row>
    <row r="29" spans="1:20" ht="57.6" x14ac:dyDescent="0.3">
      <c r="A29" s="94" t="s">
        <v>720</v>
      </c>
      <c r="B29" s="94" t="s">
        <v>716</v>
      </c>
      <c r="C29" s="94" t="s">
        <v>721</v>
      </c>
      <c r="D29" s="94" t="s">
        <v>725</v>
      </c>
      <c r="E29" s="94" t="s">
        <v>72</v>
      </c>
      <c r="F29" s="94" t="s">
        <v>33</v>
      </c>
      <c r="G29" s="12">
        <v>1</v>
      </c>
      <c r="H29" s="8" t="s">
        <v>66</v>
      </c>
      <c r="I29" s="8" t="s">
        <v>67</v>
      </c>
      <c r="J29" s="5" t="s">
        <v>10</v>
      </c>
      <c r="K29" s="4"/>
    </row>
    <row r="30" spans="1:20" ht="57.6" x14ac:dyDescent="0.3">
      <c r="A30" s="95"/>
      <c r="B30" s="95"/>
      <c r="C30" s="95"/>
      <c r="D30" s="95"/>
      <c r="E30" s="95"/>
      <c r="F30" s="95"/>
      <c r="G30" s="12">
        <v>2</v>
      </c>
      <c r="H30" s="8" t="s">
        <v>68</v>
      </c>
      <c r="I30" s="8" t="s">
        <v>69</v>
      </c>
      <c r="J30" s="5" t="s">
        <v>10</v>
      </c>
      <c r="K30" s="4"/>
    </row>
    <row r="31" spans="1:20" ht="57.6" x14ac:dyDescent="0.3">
      <c r="A31" s="96"/>
      <c r="B31" s="96"/>
      <c r="C31" s="96"/>
      <c r="D31" s="96"/>
      <c r="E31" s="96"/>
      <c r="F31" s="96"/>
      <c r="G31" s="12">
        <v>3</v>
      </c>
      <c r="H31" s="8" t="s">
        <v>70</v>
      </c>
      <c r="I31" s="8" t="s">
        <v>71</v>
      </c>
      <c r="J31" s="5" t="s">
        <v>10</v>
      </c>
      <c r="K31" s="4"/>
    </row>
    <row r="32" spans="1:20" x14ac:dyDescent="0.3">
      <c r="A32" s="14"/>
      <c r="B32" s="14"/>
      <c r="C32" s="14"/>
      <c r="D32" s="14"/>
      <c r="E32" s="14"/>
      <c r="F32" s="14"/>
      <c r="G32" s="11"/>
      <c r="H32" s="7"/>
      <c r="I32" s="7"/>
      <c r="J32" s="7"/>
      <c r="K32" s="6"/>
    </row>
    <row r="33" spans="1:11" ht="86.4" x14ac:dyDescent="0.3">
      <c r="A33" s="94" t="s">
        <v>720</v>
      </c>
      <c r="B33" s="94" t="s">
        <v>716</v>
      </c>
      <c r="C33" s="94" t="s">
        <v>717</v>
      </c>
      <c r="D33" s="94" t="s">
        <v>777</v>
      </c>
      <c r="E33" s="94" t="s">
        <v>735</v>
      </c>
      <c r="F33" s="94" t="s">
        <v>734</v>
      </c>
      <c r="G33" s="12">
        <v>1</v>
      </c>
      <c r="H33" s="8" t="s">
        <v>191</v>
      </c>
      <c r="I33" s="8" t="s">
        <v>736</v>
      </c>
      <c r="J33" s="5" t="s">
        <v>10</v>
      </c>
      <c r="K33" s="4"/>
    </row>
    <row r="34" spans="1:11" ht="72" x14ac:dyDescent="0.3">
      <c r="A34" s="95"/>
      <c r="B34" s="95"/>
      <c r="C34" s="95"/>
      <c r="D34" s="95"/>
      <c r="E34" s="95"/>
      <c r="F34" s="95"/>
      <c r="G34" s="12">
        <v>2</v>
      </c>
      <c r="H34" s="58" t="s">
        <v>193</v>
      </c>
      <c r="I34" s="58" t="s">
        <v>737</v>
      </c>
      <c r="J34" s="5" t="s">
        <v>10</v>
      </c>
      <c r="K34" s="58"/>
    </row>
    <row r="35" spans="1:11" ht="62.4" customHeight="1" x14ac:dyDescent="0.3">
      <c r="A35" s="95"/>
      <c r="B35" s="95"/>
      <c r="C35" s="95"/>
      <c r="D35" s="95"/>
      <c r="E35" s="95"/>
      <c r="F35" s="95"/>
      <c r="G35" s="12">
        <v>3</v>
      </c>
      <c r="H35" s="8" t="s">
        <v>195</v>
      </c>
      <c r="I35" s="8" t="s">
        <v>738</v>
      </c>
      <c r="J35" s="5" t="s">
        <v>10</v>
      </c>
      <c r="K35" s="4"/>
    </row>
    <row r="36" spans="1:11" ht="57.6" x14ac:dyDescent="0.3">
      <c r="A36" s="95"/>
      <c r="B36" s="95"/>
      <c r="C36" s="95"/>
      <c r="D36" s="95"/>
      <c r="E36" s="95"/>
      <c r="F36" s="95"/>
      <c r="G36" s="12">
        <v>4</v>
      </c>
      <c r="H36" s="8" t="s">
        <v>197</v>
      </c>
      <c r="I36" s="8" t="s">
        <v>739</v>
      </c>
      <c r="J36" s="5" t="s">
        <v>10</v>
      </c>
      <c r="K36" s="4"/>
    </row>
    <row r="37" spans="1:11" ht="100.8" x14ac:dyDescent="0.3">
      <c r="A37" s="95"/>
      <c r="B37" s="95"/>
      <c r="C37" s="95"/>
      <c r="D37" s="95"/>
      <c r="E37" s="95"/>
      <c r="F37" s="95"/>
      <c r="G37" s="12">
        <v>5</v>
      </c>
      <c r="H37" s="8" t="s">
        <v>199</v>
      </c>
      <c r="I37" s="8" t="s">
        <v>740</v>
      </c>
      <c r="J37" s="5" t="s">
        <v>10</v>
      </c>
      <c r="K37" s="4"/>
    </row>
    <row r="38" spans="1:11" ht="28.8" x14ac:dyDescent="0.3">
      <c r="A38" s="95"/>
      <c r="B38" s="95"/>
      <c r="C38" s="95"/>
      <c r="D38" s="95"/>
      <c r="E38" s="95"/>
      <c r="F38" s="95"/>
      <c r="G38" s="12">
        <v>6</v>
      </c>
      <c r="H38" s="8" t="s">
        <v>201</v>
      </c>
      <c r="I38" s="8" t="s">
        <v>202</v>
      </c>
      <c r="J38" s="5" t="s">
        <v>10</v>
      </c>
      <c r="K38" s="4"/>
    </row>
    <row r="39" spans="1:11" ht="43.2" x14ac:dyDescent="0.3">
      <c r="A39" s="95"/>
      <c r="B39" s="95"/>
      <c r="C39" s="95"/>
      <c r="D39" s="95"/>
      <c r="E39" s="95"/>
      <c r="F39" s="95"/>
      <c r="G39" s="12">
        <v>7</v>
      </c>
      <c r="H39" s="8" t="s">
        <v>203</v>
      </c>
      <c r="I39" s="8" t="s">
        <v>204</v>
      </c>
      <c r="J39" s="5" t="s">
        <v>10</v>
      </c>
      <c r="K39" s="39" t="s">
        <v>816</v>
      </c>
    </row>
    <row r="40" spans="1:11" ht="59.4" customHeight="1" x14ac:dyDescent="0.3">
      <c r="A40" s="95"/>
      <c r="B40" s="95"/>
      <c r="C40" s="95"/>
      <c r="D40" s="95"/>
      <c r="E40" s="95"/>
      <c r="F40" s="95"/>
      <c r="G40" s="12">
        <v>8</v>
      </c>
      <c r="H40" s="8" t="s">
        <v>205</v>
      </c>
      <c r="I40" s="8" t="s">
        <v>523</v>
      </c>
      <c r="J40" s="5" t="s">
        <v>10</v>
      </c>
      <c r="K40" s="4"/>
    </row>
    <row r="41" spans="1:11" ht="51.6" customHeight="1" x14ac:dyDescent="0.3">
      <c r="A41" s="95"/>
      <c r="B41" s="95"/>
      <c r="C41" s="95"/>
      <c r="D41" s="95"/>
      <c r="E41" s="95"/>
      <c r="F41" s="95"/>
      <c r="G41" s="12">
        <v>9</v>
      </c>
      <c r="H41" s="8" t="s">
        <v>207</v>
      </c>
      <c r="I41" s="8" t="s">
        <v>208</v>
      </c>
      <c r="J41" s="5" t="s">
        <v>10</v>
      </c>
      <c r="K41" s="4"/>
    </row>
    <row r="42" spans="1:11" ht="46.8" customHeight="1" x14ac:dyDescent="0.3">
      <c r="A42" s="95"/>
      <c r="B42" s="95"/>
      <c r="C42" s="95"/>
      <c r="D42" s="95"/>
      <c r="E42" s="95"/>
      <c r="F42" s="95"/>
      <c r="G42" s="12">
        <v>10</v>
      </c>
      <c r="H42" s="60" t="s">
        <v>209</v>
      </c>
      <c r="I42" s="60" t="s">
        <v>210</v>
      </c>
      <c r="J42" s="5" t="s">
        <v>10</v>
      </c>
      <c r="K42" s="60"/>
    </row>
    <row r="43" spans="1:11" ht="28.8" x14ac:dyDescent="0.3">
      <c r="A43" s="95"/>
      <c r="B43" s="95"/>
      <c r="C43" s="95"/>
      <c r="D43" s="95"/>
      <c r="E43" s="95"/>
      <c r="F43" s="95"/>
      <c r="G43" s="12">
        <v>11</v>
      </c>
      <c r="H43" s="60" t="s">
        <v>211</v>
      </c>
      <c r="I43" s="60" t="s">
        <v>212</v>
      </c>
      <c r="J43" s="5" t="s">
        <v>10</v>
      </c>
      <c r="K43" s="60"/>
    </row>
    <row r="44" spans="1:11" ht="57.6" customHeight="1" x14ac:dyDescent="0.3">
      <c r="A44" s="95"/>
      <c r="B44" s="95"/>
      <c r="C44" s="95"/>
      <c r="D44" s="95"/>
      <c r="E44" s="95"/>
      <c r="F44" s="95"/>
      <c r="G44" s="12">
        <v>12</v>
      </c>
      <c r="H44" s="60" t="s">
        <v>213</v>
      </c>
      <c r="I44" s="60" t="s">
        <v>214</v>
      </c>
      <c r="J44" s="5" t="s">
        <v>10</v>
      </c>
      <c r="K44" s="60"/>
    </row>
    <row r="45" spans="1:11" x14ac:dyDescent="0.3">
      <c r="A45" s="14"/>
      <c r="B45" s="14"/>
      <c r="C45" s="14"/>
      <c r="D45" s="14"/>
      <c r="E45" s="14"/>
      <c r="F45" s="14"/>
      <c r="G45" s="11"/>
      <c r="H45" s="7"/>
      <c r="I45" s="7"/>
      <c r="J45" s="7"/>
      <c r="K45" s="6"/>
    </row>
    <row r="46" spans="1:11" ht="43.2" x14ac:dyDescent="0.3">
      <c r="A46" s="94" t="s">
        <v>720</v>
      </c>
      <c r="B46" s="94" t="s">
        <v>716</v>
      </c>
      <c r="C46" s="94" t="s">
        <v>717</v>
      </c>
      <c r="D46" s="94" t="s">
        <v>761</v>
      </c>
      <c r="E46" s="94" t="s">
        <v>741</v>
      </c>
      <c r="F46" s="94" t="s">
        <v>33</v>
      </c>
      <c r="G46" s="12">
        <v>1</v>
      </c>
      <c r="H46" s="8" t="s">
        <v>191</v>
      </c>
      <c r="I46" s="8" t="s">
        <v>520</v>
      </c>
      <c r="J46" s="5" t="s">
        <v>10</v>
      </c>
      <c r="K46" s="4"/>
    </row>
    <row r="47" spans="1:11" ht="57.6" x14ac:dyDescent="0.3">
      <c r="A47" s="95"/>
      <c r="B47" s="95"/>
      <c r="C47" s="95"/>
      <c r="D47" s="95"/>
      <c r="E47" s="95"/>
      <c r="F47" s="95"/>
      <c r="G47" s="12">
        <v>2</v>
      </c>
      <c r="H47" s="8" t="s">
        <v>193</v>
      </c>
      <c r="I47" s="8" t="s">
        <v>227</v>
      </c>
      <c r="J47" s="5" t="s">
        <v>10</v>
      </c>
      <c r="K47" s="4"/>
    </row>
    <row r="48" spans="1:11" ht="28.8" x14ac:dyDescent="0.3">
      <c r="A48" s="95"/>
      <c r="B48" s="95"/>
      <c r="C48" s="95"/>
      <c r="D48" s="95"/>
      <c r="E48" s="95"/>
      <c r="F48" s="95"/>
      <c r="G48" s="12">
        <v>3</v>
      </c>
      <c r="H48" s="8" t="s">
        <v>195</v>
      </c>
      <c r="I48" s="8" t="s">
        <v>521</v>
      </c>
      <c r="J48" s="5" t="s">
        <v>10</v>
      </c>
      <c r="K48" s="4"/>
    </row>
    <row r="49" spans="1:11" ht="57.6" x14ac:dyDescent="0.3">
      <c r="A49" s="95"/>
      <c r="B49" s="95"/>
      <c r="C49" s="95"/>
      <c r="D49" s="95"/>
      <c r="E49" s="95"/>
      <c r="F49" s="95"/>
      <c r="G49" s="12">
        <v>4</v>
      </c>
      <c r="H49" s="8" t="s">
        <v>197</v>
      </c>
      <c r="I49" s="8" t="s">
        <v>522</v>
      </c>
      <c r="J49" s="5" t="s">
        <v>10</v>
      </c>
      <c r="K49" s="4"/>
    </row>
    <row r="50" spans="1:11" ht="72" x14ac:dyDescent="0.3">
      <c r="A50" s="95"/>
      <c r="B50" s="95"/>
      <c r="C50" s="95"/>
      <c r="D50" s="95"/>
      <c r="E50" s="95"/>
      <c r="F50" s="95"/>
      <c r="G50" s="12">
        <v>5</v>
      </c>
      <c r="H50" s="8" t="s">
        <v>199</v>
      </c>
      <c r="I50" s="8" t="s">
        <v>230</v>
      </c>
      <c r="J50" s="5" t="s">
        <v>10</v>
      </c>
      <c r="K50" s="4"/>
    </row>
    <row r="51" spans="1:11" ht="28.8" x14ac:dyDescent="0.3">
      <c r="A51" s="95"/>
      <c r="B51" s="95"/>
      <c r="C51" s="95"/>
      <c r="D51" s="95"/>
      <c r="E51" s="95"/>
      <c r="F51" s="95"/>
      <c r="G51" s="12">
        <v>6</v>
      </c>
      <c r="H51" s="8" t="s">
        <v>201</v>
      </c>
      <c r="I51" s="8" t="s">
        <v>202</v>
      </c>
      <c r="J51" s="5" t="s">
        <v>10</v>
      </c>
      <c r="K51" s="4"/>
    </row>
    <row r="52" spans="1:11" ht="13.8" customHeight="1" x14ac:dyDescent="0.3">
      <c r="A52" s="95"/>
      <c r="B52" s="95"/>
      <c r="C52" s="95"/>
      <c r="D52" s="95"/>
      <c r="E52" s="95"/>
      <c r="F52" s="95"/>
      <c r="G52" s="12">
        <v>7</v>
      </c>
      <c r="H52" s="8" t="s">
        <v>203</v>
      </c>
      <c r="I52" s="8" t="s">
        <v>204</v>
      </c>
      <c r="J52" s="5" t="s">
        <v>10</v>
      </c>
      <c r="K52" s="4"/>
    </row>
    <row r="53" spans="1:11" ht="13.8" customHeight="1" x14ac:dyDescent="0.3">
      <c r="A53" s="95"/>
      <c r="B53" s="95"/>
      <c r="C53" s="95"/>
      <c r="D53" s="95"/>
      <c r="E53" s="95"/>
      <c r="F53" s="95"/>
      <c r="G53" s="12">
        <v>8</v>
      </c>
      <c r="H53" s="8" t="s">
        <v>205</v>
      </c>
      <c r="I53" s="8" t="s">
        <v>523</v>
      </c>
      <c r="J53" s="5" t="s">
        <v>10</v>
      </c>
      <c r="K53" s="4"/>
    </row>
    <row r="54" spans="1:11" ht="28.8" x14ac:dyDescent="0.3">
      <c r="A54" s="95"/>
      <c r="B54" s="95"/>
      <c r="C54" s="95"/>
      <c r="D54" s="95"/>
      <c r="E54" s="95"/>
      <c r="F54" s="95"/>
      <c r="G54" s="12">
        <v>9</v>
      </c>
      <c r="H54" s="8" t="s">
        <v>207</v>
      </c>
      <c r="I54" s="8" t="s">
        <v>208</v>
      </c>
      <c r="J54" s="5" t="s">
        <v>10</v>
      </c>
      <c r="K54" s="4"/>
    </row>
    <row r="55" spans="1:11" ht="28.8" x14ac:dyDescent="0.3">
      <c r="A55" s="95"/>
      <c r="B55" s="95"/>
      <c r="C55" s="95"/>
      <c r="D55" s="95"/>
      <c r="E55" s="95"/>
      <c r="F55" s="95"/>
      <c r="G55" s="12">
        <v>10</v>
      </c>
      <c r="H55" s="8" t="s">
        <v>209</v>
      </c>
      <c r="I55" s="8" t="s">
        <v>210</v>
      </c>
      <c r="J55" s="5" t="s">
        <v>10</v>
      </c>
      <c r="K55" s="4"/>
    </row>
    <row r="56" spans="1:11" ht="28.8" x14ac:dyDescent="0.3">
      <c r="A56" s="95"/>
      <c r="B56" s="95"/>
      <c r="C56" s="95"/>
      <c r="D56" s="95"/>
      <c r="E56" s="95"/>
      <c r="F56" s="95"/>
      <c r="G56" s="12">
        <v>11</v>
      </c>
      <c r="H56" s="8" t="s">
        <v>211</v>
      </c>
      <c r="I56" s="8" t="s">
        <v>212</v>
      </c>
      <c r="J56" s="5" t="s">
        <v>10</v>
      </c>
      <c r="K56" s="4"/>
    </row>
    <row r="57" spans="1:11" ht="57.6" x14ac:dyDescent="0.3">
      <c r="A57" s="96"/>
      <c r="B57" s="96"/>
      <c r="C57" s="96"/>
      <c r="D57" s="96"/>
      <c r="E57" s="96"/>
      <c r="F57" s="96"/>
      <c r="G57" s="12">
        <v>12</v>
      </c>
      <c r="H57" s="8" t="s">
        <v>213</v>
      </c>
      <c r="I57" s="8" t="s">
        <v>214</v>
      </c>
      <c r="J57" s="5" t="s">
        <v>10</v>
      </c>
      <c r="K57" s="4"/>
    </row>
    <row r="58" spans="1:11" x14ac:dyDescent="0.3">
      <c r="A58" s="14"/>
      <c r="B58" s="14"/>
      <c r="C58" s="14"/>
      <c r="D58" s="14"/>
      <c r="E58" s="14"/>
      <c r="F58" s="14"/>
      <c r="G58" s="11"/>
      <c r="H58" s="7"/>
      <c r="I58" s="7"/>
      <c r="J58" s="7"/>
      <c r="K58" s="6"/>
    </row>
    <row r="59" spans="1:11" ht="28.8" x14ac:dyDescent="0.3">
      <c r="A59" s="94" t="s">
        <v>720</v>
      </c>
      <c r="B59" s="94" t="s">
        <v>716</v>
      </c>
      <c r="C59" s="94" t="s">
        <v>717</v>
      </c>
      <c r="D59" s="94" t="s">
        <v>762</v>
      </c>
      <c r="E59" s="94" t="s">
        <v>742</v>
      </c>
      <c r="F59" s="94" t="s">
        <v>33</v>
      </c>
      <c r="G59" s="12">
        <v>1</v>
      </c>
      <c r="H59" s="8" t="s">
        <v>144</v>
      </c>
      <c r="I59" s="8" t="s">
        <v>157</v>
      </c>
      <c r="J59" s="5" t="s">
        <v>10</v>
      </c>
      <c r="K59" s="4"/>
    </row>
    <row r="60" spans="1:11" ht="28.8" x14ac:dyDescent="0.3">
      <c r="A60" s="95"/>
      <c r="B60" s="95"/>
      <c r="C60" s="95"/>
      <c r="D60" s="95"/>
      <c r="E60" s="95"/>
      <c r="F60" s="95"/>
      <c r="G60" s="12">
        <v>2</v>
      </c>
      <c r="H60" s="8" t="s">
        <v>145</v>
      </c>
      <c r="I60" s="8" t="s">
        <v>158</v>
      </c>
      <c r="J60" s="5" t="s">
        <v>10</v>
      </c>
      <c r="K60" s="4"/>
    </row>
    <row r="61" spans="1:11" ht="28.8" x14ac:dyDescent="0.3">
      <c r="A61" s="95"/>
      <c r="B61" s="95"/>
      <c r="C61" s="95"/>
      <c r="D61" s="95"/>
      <c r="E61" s="95"/>
      <c r="F61" s="95"/>
      <c r="G61" s="12">
        <v>3</v>
      </c>
      <c r="H61" s="8" t="s">
        <v>146</v>
      </c>
      <c r="I61" s="8" t="s">
        <v>159</v>
      </c>
      <c r="J61" s="5" t="s">
        <v>10</v>
      </c>
      <c r="K61" s="4"/>
    </row>
    <row r="62" spans="1:11" ht="28.8" x14ac:dyDescent="0.3">
      <c r="A62" s="95"/>
      <c r="B62" s="95"/>
      <c r="C62" s="95"/>
      <c r="D62" s="95"/>
      <c r="E62" s="95"/>
      <c r="F62" s="95"/>
      <c r="G62" s="12">
        <v>4</v>
      </c>
      <c r="H62" s="8" t="s">
        <v>147</v>
      </c>
      <c r="I62" s="8" t="s">
        <v>160</v>
      </c>
      <c r="J62" s="5" t="s">
        <v>10</v>
      </c>
      <c r="K62" s="4"/>
    </row>
    <row r="63" spans="1:11" ht="28.8" x14ac:dyDescent="0.3">
      <c r="A63" s="95"/>
      <c r="B63" s="95"/>
      <c r="C63" s="95"/>
      <c r="D63" s="95"/>
      <c r="E63" s="95"/>
      <c r="F63" s="95"/>
      <c r="G63" s="12">
        <v>5</v>
      </c>
      <c r="H63" s="8" t="s">
        <v>148</v>
      </c>
      <c r="I63" s="8" t="s">
        <v>161</v>
      </c>
      <c r="J63" s="5" t="s">
        <v>10</v>
      </c>
      <c r="K63" s="4"/>
    </row>
    <row r="64" spans="1:11" ht="28.8" x14ac:dyDescent="0.3">
      <c r="A64" s="95"/>
      <c r="B64" s="95"/>
      <c r="C64" s="95"/>
      <c r="D64" s="95"/>
      <c r="E64" s="95"/>
      <c r="F64" s="95"/>
      <c r="G64" s="12">
        <v>6</v>
      </c>
      <c r="H64" s="8" t="s">
        <v>149</v>
      </c>
      <c r="I64" s="8" t="s">
        <v>162</v>
      </c>
      <c r="J64" s="5" t="s">
        <v>10</v>
      </c>
      <c r="K64" s="4"/>
    </row>
    <row r="65" spans="1:11" ht="28.8" x14ac:dyDescent="0.3">
      <c r="A65" s="95"/>
      <c r="B65" s="95"/>
      <c r="C65" s="95"/>
      <c r="D65" s="95"/>
      <c r="E65" s="95"/>
      <c r="F65" s="95"/>
      <c r="G65" s="12">
        <v>7</v>
      </c>
      <c r="H65" s="8" t="s">
        <v>150</v>
      </c>
      <c r="I65" s="8" t="s">
        <v>163</v>
      </c>
      <c r="J65" s="5" t="s">
        <v>10</v>
      </c>
      <c r="K65" s="4"/>
    </row>
    <row r="66" spans="1:11" ht="86.4" x14ac:dyDescent="0.3">
      <c r="A66" s="95"/>
      <c r="B66" s="95"/>
      <c r="C66" s="95"/>
      <c r="D66" s="95"/>
      <c r="E66" s="95"/>
      <c r="F66" s="95"/>
      <c r="G66" s="12">
        <v>8</v>
      </c>
      <c r="H66" s="8" t="s">
        <v>151</v>
      </c>
      <c r="I66" s="8" t="s">
        <v>164</v>
      </c>
      <c r="J66" s="5" t="s">
        <v>10</v>
      </c>
      <c r="K66" s="4"/>
    </row>
    <row r="67" spans="1:11" ht="86.4" x14ac:dyDescent="0.3">
      <c r="A67" s="95"/>
      <c r="B67" s="95"/>
      <c r="C67" s="95"/>
      <c r="D67" s="95"/>
      <c r="E67" s="95"/>
      <c r="F67" s="95"/>
      <c r="G67" s="12">
        <v>9</v>
      </c>
      <c r="H67" s="8" t="s">
        <v>152</v>
      </c>
      <c r="I67" s="8" t="s">
        <v>165</v>
      </c>
      <c r="J67" s="5" t="s">
        <v>10</v>
      </c>
      <c r="K67" s="4"/>
    </row>
    <row r="68" spans="1:11" ht="28.8" x14ac:dyDescent="0.3">
      <c r="A68" s="95"/>
      <c r="B68" s="95"/>
      <c r="C68" s="95"/>
      <c r="D68" s="95"/>
      <c r="E68" s="95"/>
      <c r="F68" s="95"/>
      <c r="G68" s="12">
        <v>10</v>
      </c>
      <c r="H68" s="8" t="s">
        <v>153</v>
      </c>
      <c r="I68" s="8" t="s">
        <v>222</v>
      </c>
      <c r="J68" s="5" t="s">
        <v>10</v>
      </c>
      <c r="K68" s="4"/>
    </row>
    <row r="69" spans="1:11" ht="28.8" x14ac:dyDescent="0.3">
      <c r="A69" s="95"/>
      <c r="B69" s="95"/>
      <c r="C69" s="95"/>
      <c r="D69" s="95"/>
      <c r="E69" s="95"/>
      <c r="F69" s="95"/>
      <c r="G69" s="12">
        <v>11</v>
      </c>
      <c r="H69" s="8" t="s">
        <v>111</v>
      </c>
      <c r="I69" s="8" t="s">
        <v>167</v>
      </c>
      <c r="J69" s="5" t="s">
        <v>10</v>
      </c>
      <c r="K69" s="4"/>
    </row>
    <row r="70" spans="1:11" ht="43.2" x14ac:dyDescent="0.3">
      <c r="A70" s="95"/>
      <c r="B70" s="95"/>
      <c r="C70" s="95"/>
      <c r="D70" s="95"/>
      <c r="E70" s="95"/>
      <c r="F70" s="95"/>
      <c r="G70" s="12">
        <v>12</v>
      </c>
      <c r="H70" s="8" t="s">
        <v>154</v>
      </c>
      <c r="I70" s="8" t="s">
        <v>168</v>
      </c>
      <c r="J70" s="5" t="s">
        <v>10</v>
      </c>
      <c r="K70" s="4"/>
    </row>
    <row r="71" spans="1:11" ht="28.8" x14ac:dyDescent="0.3">
      <c r="A71" s="95"/>
      <c r="B71" s="95"/>
      <c r="C71" s="95"/>
      <c r="D71" s="95"/>
      <c r="E71" s="95"/>
      <c r="F71" s="95"/>
      <c r="G71" s="12">
        <v>13</v>
      </c>
      <c r="H71" s="8" t="s">
        <v>155</v>
      </c>
      <c r="I71" s="8" t="s">
        <v>169</v>
      </c>
      <c r="J71" s="5" t="s">
        <v>10</v>
      </c>
      <c r="K71" s="4"/>
    </row>
    <row r="72" spans="1:11" ht="28.8" x14ac:dyDescent="0.3">
      <c r="A72" s="95"/>
      <c r="B72" s="95"/>
      <c r="C72" s="95"/>
      <c r="D72" s="95"/>
      <c r="E72" s="95"/>
      <c r="F72" s="95"/>
      <c r="G72" s="12">
        <v>14</v>
      </c>
      <c r="H72" s="8" t="s">
        <v>156</v>
      </c>
      <c r="I72" s="8" t="s">
        <v>170</v>
      </c>
      <c r="J72" s="5" t="s">
        <v>10</v>
      </c>
      <c r="K72" s="4"/>
    </row>
    <row r="73" spans="1:11" x14ac:dyDescent="0.3">
      <c r="A73" s="14"/>
      <c r="B73" s="13"/>
      <c r="C73" s="13"/>
      <c r="D73" s="13"/>
      <c r="E73" s="13"/>
      <c r="F73" s="13"/>
      <c r="G73" s="11"/>
      <c r="H73" s="7"/>
      <c r="I73" s="7"/>
      <c r="J73" s="7"/>
      <c r="K73" s="6"/>
    </row>
    <row r="74" spans="1:11" ht="172.8" x14ac:dyDescent="0.3">
      <c r="A74" s="94" t="s">
        <v>720</v>
      </c>
      <c r="B74" s="94" t="s">
        <v>716</v>
      </c>
      <c r="C74" s="94" t="s">
        <v>722</v>
      </c>
      <c r="D74" s="94" t="s">
        <v>763</v>
      </c>
      <c r="E74" s="94" t="s">
        <v>743</v>
      </c>
      <c r="F74" s="94" t="s">
        <v>33</v>
      </c>
      <c r="G74" s="12">
        <v>1</v>
      </c>
      <c r="H74" s="8" t="s">
        <v>117</v>
      </c>
      <c r="I74" s="8" t="s">
        <v>118</v>
      </c>
      <c r="J74" s="5" t="s">
        <v>10</v>
      </c>
      <c r="K74" s="4"/>
    </row>
    <row r="75" spans="1:11" ht="144" x14ac:dyDescent="0.3">
      <c r="A75" s="95"/>
      <c r="B75" s="95"/>
      <c r="C75" s="95"/>
      <c r="D75" s="95"/>
      <c r="E75" s="95"/>
      <c r="F75" s="95"/>
      <c r="G75" s="12">
        <v>2</v>
      </c>
      <c r="H75" s="8" t="s">
        <v>119</v>
      </c>
      <c r="I75" s="8" t="s">
        <v>120</v>
      </c>
      <c r="J75" s="5" t="s">
        <v>10</v>
      </c>
      <c r="K75" s="4"/>
    </row>
    <row r="76" spans="1:11" ht="57.6" x14ac:dyDescent="0.3">
      <c r="A76" s="95"/>
      <c r="B76" s="95"/>
      <c r="C76" s="95"/>
      <c r="D76" s="95"/>
      <c r="E76" s="95"/>
      <c r="F76" s="95"/>
      <c r="G76" s="12">
        <v>3</v>
      </c>
      <c r="H76" s="8" t="s">
        <v>121</v>
      </c>
      <c r="I76" s="8" t="s">
        <v>122</v>
      </c>
      <c r="J76" s="5" t="s">
        <v>10</v>
      </c>
      <c r="K76" s="4"/>
    </row>
    <row r="77" spans="1:11" ht="86.4" x14ac:dyDescent="0.3">
      <c r="A77" s="95"/>
      <c r="B77" s="95"/>
      <c r="C77" s="95"/>
      <c r="D77" s="95"/>
      <c r="E77" s="95"/>
      <c r="F77" s="95"/>
      <c r="G77" s="12">
        <v>4</v>
      </c>
      <c r="H77" s="8" t="s">
        <v>123</v>
      </c>
      <c r="I77" s="8" t="s">
        <v>124</v>
      </c>
      <c r="J77" s="5" t="s">
        <v>10</v>
      </c>
      <c r="K77" s="4"/>
    </row>
    <row r="78" spans="1:11" ht="28.8" x14ac:dyDescent="0.3">
      <c r="A78" s="95"/>
      <c r="B78" s="95"/>
      <c r="C78" s="95"/>
      <c r="D78" s="95"/>
      <c r="E78" s="95"/>
      <c r="F78" s="95"/>
      <c r="G78" s="12">
        <v>5</v>
      </c>
      <c r="H78" s="8" t="s">
        <v>125</v>
      </c>
      <c r="I78" s="8" t="s">
        <v>126</v>
      </c>
      <c r="J78" s="5" t="s">
        <v>10</v>
      </c>
      <c r="K78" s="4"/>
    </row>
    <row r="79" spans="1:11" ht="28.8" x14ac:dyDescent="0.3">
      <c r="A79" s="95"/>
      <c r="B79" s="95"/>
      <c r="C79" s="95"/>
      <c r="D79" s="95"/>
      <c r="E79" s="95"/>
      <c r="F79" s="95"/>
      <c r="G79" s="12">
        <v>6</v>
      </c>
      <c r="H79" s="8" t="s">
        <v>127</v>
      </c>
      <c r="I79" s="8" t="s">
        <v>126</v>
      </c>
      <c r="J79" s="5" t="s">
        <v>10</v>
      </c>
      <c r="K79" s="4"/>
    </row>
    <row r="80" spans="1:11" x14ac:dyDescent="0.3">
      <c r="A80" s="14"/>
      <c r="B80" s="13"/>
      <c r="C80" s="13"/>
      <c r="D80" s="13"/>
      <c r="E80" s="13"/>
      <c r="F80" s="13"/>
      <c r="G80" s="11"/>
      <c r="H80" s="7"/>
      <c r="I80" s="7"/>
      <c r="J80" s="7"/>
      <c r="K80" s="6"/>
    </row>
    <row r="81" spans="1:11" ht="172.8" x14ac:dyDescent="0.3">
      <c r="A81" s="94" t="s">
        <v>720</v>
      </c>
      <c r="B81" s="94" t="s">
        <v>716</v>
      </c>
      <c r="C81" s="94" t="s">
        <v>717</v>
      </c>
      <c r="D81" s="94" t="s">
        <v>726</v>
      </c>
      <c r="E81" s="94" t="s">
        <v>744</v>
      </c>
      <c r="F81" s="94" t="s">
        <v>33</v>
      </c>
      <c r="G81" s="12">
        <v>1</v>
      </c>
      <c r="H81" s="8" t="s">
        <v>130</v>
      </c>
      <c r="I81" s="8" t="s">
        <v>131</v>
      </c>
      <c r="J81" s="5" t="s">
        <v>10</v>
      </c>
      <c r="K81" s="4"/>
    </row>
    <row r="82" spans="1:11" ht="72" x14ac:dyDescent="0.3">
      <c r="A82" s="95"/>
      <c r="B82" s="95"/>
      <c r="C82" s="95"/>
      <c r="D82" s="95"/>
      <c r="E82" s="95"/>
      <c r="F82" s="95"/>
      <c r="G82" s="12">
        <v>2</v>
      </c>
      <c r="H82" s="8" t="s">
        <v>132</v>
      </c>
      <c r="I82" s="8" t="s">
        <v>133</v>
      </c>
      <c r="J82" s="5" t="s">
        <v>10</v>
      </c>
      <c r="K82" s="4"/>
    </row>
    <row r="83" spans="1:11" ht="28.8" x14ac:dyDescent="0.3">
      <c r="A83" s="95"/>
      <c r="B83" s="95"/>
      <c r="C83" s="95"/>
      <c r="D83" s="95"/>
      <c r="E83" s="95"/>
      <c r="F83" s="95"/>
      <c r="G83" s="12">
        <v>3</v>
      </c>
      <c r="H83" s="8" t="s">
        <v>134</v>
      </c>
      <c r="I83" s="8" t="s">
        <v>126</v>
      </c>
      <c r="J83" s="5" t="s">
        <v>10</v>
      </c>
      <c r="K83" s="4"/>
    </row>
    <row r="84" spans="1:11" ht="72" x14ac:dyDescent="0.3">
      <c r="A84" s="95"/>
      <c r="B84" s="95"/>
      <c r="C84" s="95"/>
      <c r="D84" s="95"/>
      <c r="E84" s="95"/>
      <c r="F84" s="95"/>
      <c r="G84" s="12">
        <v>4</v>
      </c>
      <c r="H84" s="8" t="s">
        <v>135</v>
      </c>
      <c r="I84" s="8" t="s">
        <v>136</v>
      </c>
      <c r="J84" s="5" t="s">
        <v>10</v>
      </c>
      <c r="K84" s="4"/>
    </row>
    <row r="85" spans="1:11" ht="28.8" x14ac:dyDescent="0.3">
      <c r="A85" s="95"/>
      <c r="B85" s="95"/>
      <c r="C85" s="95"/>
      <c r="D85" s="95"/>
      <c r="E85" s="95"/>
      <c r="F85" s="95"/>
      <c r="G85" s="12">
        <v>5</v>
      </c>
      <c r="H85" s="8" t="s">
        <v>137</v>
      </c>
      <c r="I85" s="8" t="s">
        <v>126</v>
      </c>
      <c r="J85" s="5" t="s">
        <v>10</v>
      </c>
      <c r="K85" s="4"/>
    </row>
    <row r="86" spans="1:11" ht="57.6" x14ac:dyDescent="0.3">
      <c r="A86" s="95"/>
      <c r="B86" s="95"/>
      <c r="C86" s="95"/>
      <c r="D86" s="95"/>
      <c r="E86" s="95"/>
      <c r="F86" s="95"/>
      <c r="G86" s="12">
        <v>6</v>
      </c>
      <c r="H86" s="8" t="s">
        <v>138</v>
      </c>
      <c r="I86" s="8" t="s">
        <v>139</v>
      </c>
      <c r="J86" s="5" t="s">
        <v>10</v>
      </c>
      <c r="K86" s="4"/>
    </row>
    <row r="87" spans="1:11" ht="28.8" x14ac:dyDescent="0.3">
      <c r="A87" s="95"/>
      <c r="B87" s="95"/>
      <c r="C87" s="95"/>
      <c r="D87" s="95"/>
      <c r="E87" s="95"/>
      <c r="F87" s="95"/>
      <c r="G87" s="12">
        <v>7</v>
      </c>
      <c r="H87" s="8" t="s">
        <v>140</v>
      </c>
      <c r="I87" s="8" t="s">
        <v>126</v>
      </c>
      <c r="J87" s="5" t="s">
        <v>10</v>
      </c>
      <c r="K87" s="4"/>
    </row>
    <row r="88" spans="1:11" ht="28.8" x14ac:dyDescent="0.3">
      <c r="A88" s="95"/>
      <c r="B88" s="95"/>
      <c r="C88" s="95"/>
      <c r="D88" s="95"/>
      <c r="E88" s="95"/>
      <c r="F88" s="95"/>
      <c r="G88" s="12">
        <v>8</v>
      </c>
      <c r="H88" s="8" t="s">
        <v>141</v>
      </c>
      <c r="I88" s="8" t="s">
        <v>126</v>
      </c>
      <c r="J88" s="5" t="s">
        <v>10</v>
      </c>
      <c r="K88" s="4"/>
    </row>
    <row r="89" spans="1:11" x14ac:dyDescent="0.3">
      <c r="A89" s="14"/>
      <c r="B89" s="13"/>
      <c r="C89" s="13"/>
      <c r="D89" s="13"/>
      <c r="E89" s="13"/>
      <c r="F89" s="13"/>
      <c r="G89" s="11"/>
      <c r="H89" s="7"/>
      <c r="I89" s="7"/>
      <c r="J89" s="7"/>
      <c r="K89" s="6"/>
    </row>
    <row r="90" spans="1:11" ht="28.8" x14ac:dyDescent="0.3">
      <c r="A90" s="94" t="s">
        <v>720</v>
      </c>
      <c r="B90" s="94" t="s">
        <v>716</v>
      </c>
      <c r="C90" s="94" t="s">
        <v>722</v>
      </c>
      <c r="D90" s="94" t="s">
        <v>727</v>
      </c>
      <c r="E90" s="94" t="s">
        <v>748</v>
      </c>
      <c r="F90" s="94" t="s">
        <v>33</v>
      </c>
      <c r="G90" s="12">
        <v>1</v>
      </c>
      <c r="H90" s="8" t="s">
        <v>97</v>
      </c>
      <c r="I90" s="8" t="s">
        <v>177</v>
      </c>
      <c r="J90" s="5" t="s">
        <v>10</v>
      </c>
      <c r="K90" s="4"/>
    </row>
    <row r="91" spans="1:11" ht="43.2" x14ac:dyDescent="0.3">
      <c r="A91" s="95"/>
      <c r="B91" s="95"/>
      <c r="C91" s="95"/>
      <c r="D91" s="95"/>
      <c r="E91" s="95"/>
      <c r="F91" s="95"/>
      <c r="G91" s="12">
        <v>2</v>
      </c>
      <c r="H91" s="8" t="s">
        <v>178</v>
      </c>
      <c r="I91" s="8" t="s">
        <v>179</v>
      </c>
      <c r="J91" s="5" t="s">
        <v>10</v>
      </c>
      <c r="K91" s="4"/>
    </row>
    <row r="92" spans="1:11" ht="43.2" x14ac:dyDescent="0.3">
      <c r="A92" s="95"/>
      <c r="B92" s="95"/>
      <c r="C92" s="95"/>
      <c r="D92" s="95"/>
      <c r="E92" s="95"/>
      <c r="F92" s="95"/>
      <c r="G92" s="12">
        <v>3</v>
      </c>
      <c r="H92" s="8" t="s">
        <v>180</v>
      </c>
      <c r="I92" s="8" t="s">
        <v>181</v>
      </c>
      <c r="J92" s="5" t="s">
        <v>10</v>
      </c>
      <c r="K92" s="4"/>
    </row>
    <row r="93" spans="1:11" ht="57.6" x14ac:dyDescent="0.3">
      <c r="A93" s="95"/>
      <c r="B93" s="95"/>
      <c r="C93" s="95"/>
      <c r="D93" s="95"/>
      <c r="E93" s="95"/>
      <c r="F93" s="95"/>
      <c r="G93" s="12">
        <v>4</v>
      </c>
      <c r="H93" s="8" t="s">
        <v>103</v>
      </c>
      <c r="I93" s="8" t="s">
        <v>182</v>
      </c>
      <c r="J93" s="5" t="s">
        <v>10</v>
      </c>
      <c r="K93" s="4"/>
    </row>
    <row r="94" spans="1:11" ht="43.2" x14ac:dyDescent="0.3">
      <c r="A94" s="95"/>
      <c r="B94" s="95"/>
      <c r="C94" s="95"/>
      <c r="D94" s="95"/>
      <c r="E94" s="95"/>
      <c r="F94" s="95"/>
      <c r="G94" s="12">
        <v>5</v>
      </c>
      <c r="H94" s="8" t="s">
        <v>105</v>
      </c>
      <c r="I94" s="8" t="s">
        <v>183</v>
      </c>
      <c r="J94" s="5" t="s">
        <v>10</v>
      </c>
      <c r="K94" s="4"/>
    </row>
    <row r="95" spans="1:11" ht="28.8" x14ac:dyDescent="0.3">
      <c r="A95" s="95"/>
      <c r="B95" s="95"/>
      <c r="C95" s="95"/>
      <c r="D95" s="95"/>
      <c r="E95" s="95"/>
      <c r="F95" s="95"/>
      <c r="G95" s="12">
        <v>6</v>
      </c>
      <c r="H95" s="8" t="s">
        <v>107</v>
      </c>
      <c r="I95" s="8" t="s">
        <v>184</v>
      </c>
      <c r="J95" s="5" t="s">
        <v>10</v>
      </c>
      <c r="K95" s="4"/>
    </row>
    <row r="96" spans="1:11" x14ac:dyDescent="0.3">
      <c r="A96" s="95"/>
      <c r="B96" s="95"/>
      <c r="C96" s="95"/>
      <c r="D96" s="95"/>
      <c r="E96" s="95"/>
      <c r="F96" s="95"/>
      <c r="G96" s="12">
        <v>7</v>
      </c>
      <c r="H96" s="8" t="s">
        <v>109</v>
      </c>
      <c r="I96" s="8" t="s">
        <v>185</v>
      </c>
      <c r="J96" s="5" t="s">
        <v>10</v>
      </c>
      <c r="K96" s="4"/>
    </row>
    <row r="97" spans="1:11" x14ac:dyDescent="0.3">
      <c r="A97" s="95"/>
      <c r="B97" s="95"/>
      <c r="C97" s="95"/>
      <c r="D97" s="95"/>
      <c r="E97" s="95"/>
      <c r="F97" s="95"/>
      <c r="G97" s="12">
        <v>8</v>
      </c>
      <c r="H97" s="8" t="s">
        <v>111</v>
      </c>
      <c r="I97" s="8" t="s">
        <v>186</v>
      </c>
      <c r="J97" s="5" t="s">
        <v>10</v>
      </c>
      <c r="K97" s="4"/>
    </row>
    <row r="98" spans="1:11" x14ac:dyDescent="0.3">
      <c r="A98" s="95"/>
      <c r="B98" s="95"/>
      <c r="C98" s="95"/>
      <c r="D98" s="95"/>
      <c r="E98" s="95"/>
      <c r="F98" s="95"/>
      <c r="G98" s="12">
        <v>9</v>
      </c>
      <c r="H98" s="8" t="s">
        <v>187</v>
      </c>
      <c r="I98" s="8" t="s">
        <v>188</v>
      </c>
      <c r="J98" s="5" t="s">
        <v>10</v>
      </c>
      <c r="K98" s="4"/>
    </row>
    <row r="99" spans="1:11" x14ac:dyDescent="0.3">
      <c r="A99" s="14"/>
      <c r="B99" s="13"/>
      <c r="C99" s="13"/>
      <c r="D99" s="13"/>
      <c r="E99" s="13"/>
      <c r="F99" s="13"/>
      <c r="G99" s="11"/>
      <c r="H99" s="7"/>
      <c r="I99" s="7"/>
      <c r="J99" s="7"/>
      <c r="K99" s="6"/>
    </row>
    <row r="100" spans="1:11" ht="138.6" customHeight="1" x14ac:dyDescent="0.3">
      <c r="A100" s="94" t="s">
        <v>720</v>
      </c>
      <c r="B100" s="94" t="s">
        <v>716</v>
      </c>
      <c r="C100" s="94" t="s">
        <v>717</v>
      </c>
      <c r="D100" s="94" t="s">
        <v>728</v>
      </c>
      <c r="E100" s="94" t="s">
        <v>749</v>
      </c>
      <c r="F100" s="94" t="s">
        <v>33</v>
      </c>
      <c r="G100" s="12">
        <v>1</v>
      </c>
      <c r="H100" s="8" t="s">
        <v>238</v>
      </c>
      <c r="I100" s="8" t="s">
        <v>772</v>
      </c>
      <c r="J100" s="5" t="s">
        <v>10</v>
      </c>
      <c r="K100" s="4"/>
    </row>
    <row r="101" spans="1:11" ht="172.8" x14ac:dyDescent="0.3">
      <c r="A101" s="95"/>
      <c r="B101" s="95"/>
      <c r="C101" s="95"/>
      <c r="D101" s="95"/>
      <c r="E101" s="95"/>
      <c r="F101" s="95"/>
      <c r="G101" s="12">
        <v>2</v>
      </c>
      <c r="H101" s="8" t="s">
        <v>750</v>
      </c>
      <c r="I101" s="8" t="s">
        <v>766</v>
      </c>
      <c r="J101" s="5" t="s">
        <v>10</v>
      </c>
      <c r="K101" s="4"/>
    </row>
    <row r="102" spans="1:11" ht="172.8" x14ac:dyDescent="0.3">
      <c r="A102" s="95"/>
      <c r="B102" s="95"/>
      <c r="C102" s="95"/>
      <c r="D102" s="95"/>
      <c r="E102" s="95"/>
      <c r="F102" s="95"/>
      <c r="G102" s="12">
        <v>3</v>
      </c>
      <c r="H102" s="8" t="s">
        <v>242</v>
      </c>
      <c r="I102" s="8" t="s">
        <v>767</v>
      </c>
      <c r="J102" s="5" t="s">
        <v>10</v>
      </c>
      <c r="K102" s="4"/>
    </row>
    <row r="103" spans="1:11" ht="201.6" x14ac:dyDescent="0.3">
      <c r="A103" s="95"/>
      <c r="B103" s="95"/>
      <c r="C103" s="95"/>
      <c r="D103" s="95"/>
      <c r="E103" s="95"/>
      <c r="F103" s="95"/>
      <c r="G103" s="12">
        <v>4</v>
      </c>
      <c r="H103" s="8" t="s">
        <v>244</v>
      </c>
      <c r="I103" s="8" t="s">
        <v>768</v>
      </c>
      <c r="J103" s="5" t="s">
        <v>10</v>
      </c>
      <c r="K103" s="8" t="s">
        <v>817</v>
      </c>
    </row>
    <row r="104" spans="1:11" ht="72" x14ac:dyDescent="0.3">
      <c r="A104" s="95"/>
      <c r="B104" s="95"/>
      <c r="C104" s="95"/>
      <c r="D104" s="95"/>
      <c r="E104" s="95"/>
      <c r="F104" s="95"/>
      <c r="G104" s="12">
        <v>5</v>
      </c>
      <c r="H104" s="8" t="s">
        <v>246</v>
      </c>
      <c r="I104" s="8" t="s">
        <v>799</v>
      </c>
      <c r="J104" s="5" t="s">
        <v>10</v>
      </c>
      <c r="K104" s="4"/>
    </row>
    <row r="105" spans="1:11" ht="100.8" x14ac:dyDescent="0.3">
      <c r="A105" s="95"/>
      <c r="B105" s="95"/>
      <c r="C105" s="95"/>
      <c r="D105" s="95"/>
      <c r="E105" s="95"/>
      <c r="F105" s="95"/>
      <c r="G105" s="12">
        <v>6</v>
      </c>
      <c r="H105" s="8" t="s">
        <v>248</v>
      </c>
      <c r="I105" s="8" t="s">
        <v>769</v>
      </c>
      <c r="J105" s="5" t="s">
        <v>591</v>
      </c>
      <c r="K105" s="4"/>
    </row>
    <row r="106" spans="1:11" ht="57.6" x14ac:dyDescent="0.3">
      <c r="A106" s="95"/>
      <c r="B106" s="95"/>
      <c r="C106" s="95"/>
      <c r="D106" s="95"/>
      <c r="E106" s="95"/>
      <c r="F106" s="95"/>
      <c r="G106" s="12">
        <v>7</v>
      </c>
      <c r="H106" s="8" t="s">
        <v>250</v>
      </c>
      <c r="I106" s="8" t="s">
        <v>535</v>
      </c>
      <c r="J106" s="5" t="s">
        <v>10</v>
      </c>
      <c r="K106" s="4"/>
    </row>
    <row r="107" spans="1:11" ht="115.2" x14ac:dyDescent="0.3">
      <c r="A107" s="95"/>
      <c r="B107" s="95"/>
      <c r="C107" s="95"/>
      <c r="D107" s="95"/>
      <c r="E107" s="95"/>
      <c r="F107" s="95"/>
      <c r="G107" s="12">
        <v>8</v>
      </c>
      <c r="H107" s="8" t="s">
        <v>252</v>
      </c>
      <c r="I107" s="8" t="s">
        <v>751</v>
      </c>
      <c r="J107" s="5" t="s">
        <v>10</v>
      </c>
      <c r="K107" s="4"/>
    </row>
    <row r="108" spans="1:11" ht="115.2" x14ac:dyDescent="0.3">
      <c r="A108" s="95"/>
      <c r="B108" s="95"/>
      <c r="C108" s="95"/>
      <c r="D108" s="95"/>
      <c r="E108" s="95"/>
      <c r="F108" s="95"/>
      <c r="G108" s="12">
        <v>9</v>
      </c>
      <c r="H108" s="8" t="s">
        <v>537</v>
      </c>
      <c r="I108" s="8" t="s">
        <v>771</v>
      </c>
      <c r="J108" s="5" t="s">
        <v>10</v>
      </c>
      <c r="K108" s="4"/>
    </row>
    <row r="109" spans="1:11" ht="57.6" x14ac:dyDescent="0.3">
      <c r="A109" s="95"/>
      <c r="B109" s="95"/>
      <c r="C109" s="95"/>
      <c r="D109" s="95"/>
      <c r="E109" s="95"/>
      <c r="F109" s="95"/>
      <c r="G109" s="12">
        <v>10</v>
      </c>
      <c r="H109" s="8" t="s">
        <v>258</v>
      </c>
      <c r="I109" s="8" t="s">
        <v>752</v>
      </c>
      <c r="J109" s="5" t="s">
        <v>10</v>
      </c>
      <c r="K109" s="4"/>
    </row>
    <row r="110" spans="1:11" x14ac:dyDescent="0.3">
      <c r="A110" s="95"/>
      <c r="B110" s="95"/>
      <c r="C110" s="95"/>
      <c r="D110" s="95"/>
      <c r="E110" s="95"/>
      <c r="F110" s="95"/>
      <c r="G110" s="12">
        <v>11</v>
      </c>
      <c r="H110" s="8" t="s">
        <v>260</v>
      </c>
      <c r="I110" s="8" t="s">
        <v>261</v>
      </c>
      <c r="J110" s="5" t="s">
        <v>10</v>
      </c>
      <c r="K110" s="4"/>
    </row>
    <row r="111" spans="1:11" x14ac:dyDescent="0.3">
      <c r="A111" s="95"/>
      <c r="B111" s="95"/>
      <c r="C111" s="95"/>
      <c r="D111" s="95"/>
      <c r="E111" s="95"/>
      <c r="F111" s="95"/>
      <c r="G111" s="12">
        <v>12</v>
      </c>
      <c r="H111" s="8" t="s">
        <v>262</v>
      </c>
      <c r="I111" s="8" t="s">
        <v>263</v>
      </c>
      <c r="J111" s="5" t="s">
        <v>10</v>
      </c>
      <c r="K111" s="4"/>
    </row>
    <row r="112" spans="1:11" ht="158.4" x14ac:dyDescent="0.3">
      <c r="A112" s="95"/>
      <c r="B112" s="95"/>
      <c r="C112" s="95"/>
      <c r="D112" s="95"/>
      <c r="E112" s="95"/>
      <c r="F112" s="95"/>
      <c r="G112" s="12">
        <v>13</v>
      </c>
      <c r="H112" s="8" t="s">
        <v>264</v>
      </c>
      <c r="I112" s="8" t="s">
        <v>770</v>
      </c>
      <c r="J112" s="5" t="s">
        <v>10</v>
      </c>
      <c r="K112" s="4"/>
    </row>
    <row r="113" spans="1:11" ht="72" x14ac:dyDescent="0.3">
      <c r="A113" s="95"/>
      <c r="B113" s="95"/>
      <c r="C113" s="95"/>
      <c r="D113" s="95"/>
      <c r="E113" s="95"/>
      <c r="F113" s="95"/>
      <c r="G113" s="12">
        <v>14</v>
      </c>
      <c r="H113" s="8" t="s">
        <v>753</v>
      </c>
      <c r="I113" s="8" t="s">
        <v>774</v>
      </c>
      <c r="J113" s="5" t="s">
        <v>10</v>
      </c>
      <c r="K113" s="4" t="s">
        <v>819</v>
      </c>
    </row>
    <row r="114" spans="1:11" ht="86.4" x14ac:dyDescent="0.3">
      <c r="A114" s="95"/>
      <c r="B114" s="95"/>
      <c r="C114" s="95"/>
      <c r="D114" s="95"/>
      <c r="E114" s="95"/>
      <c r="F114" s="95"/>
      <c r="G114" s="12">
        <v>15</v>
      </c>
      <c r="H114" s="8" t="s">
        <v>754</v>
      </c>
      <c r="I114" s="8" t="s">
        <v>773</v>
      </c>
      <c r="J114" s="5" t="s">
        <v>10</v>
      </c>
      <c r="K114" s="8" t="s">
        <v>818</v>
      </c>
    </row>
    <row r="115" spans="1:11" ht="72" x14ac:dyDescent="0.3">
      <c r="A115" s="95"/>
      <c r="B115" s="95"/>
      <c r="C115" s="95"/>
      <c r="D115" s="95"/>
      <c r="E115" s="95"/>
      <c r="F115" s="95"/>
      <c r="G115" s="12">
        <v>16</v>
      </c>
      <c r="H115" s="8" t="s">
        <v>755</v>
      </c>
      <c r="I115" s="8" t="s">
        <v>775</v>
      </c>
      <c r="J115" s="5" t="s">
        <v>10</v>
      </c>
      <c r="K115" s="8" t="s">
        <v>819</v>
      </c>
    </row>
    <row r="116" spans="1:11" ht="144" x14ac:dyDescent="0.3">
      <c r="A116" s="95"/>
      <c r="B116" s="95"/>
      <c r="C116" s="95"/>
      <c r="D116" s="95"/>
      <c r="E116" s="95"/>
      <c r="F116" s="95"/>
      <c r="G116" s="12">
        <v>17</v>
      </c>
      <c r="H116" s="8" t="s">
        <v>756</v>
      </c>
      <c r="I116" s="59" t="s">
        <v>757</v>
      </c>
      <c r="J116" s="5" t="s">
        <v>10</v>
      </c>
      <c r="K116" s="4"/>
    </row>
    <row r="117" spans="1:11" ht="216" x14ac:dyDescent="0.3">
      <c r="A117" s="95"/>
      <c r="B117" s="95"/>
      <c r="C117" s="95"/>
      <c r="D117" s="95"/>
      <c r="E117" s="95"/>
      <c r="F117" s="95"/>
      <c r="G117" s="12">
        <v>18</v>
      </c>
      <c r="H117" s="8" t="s">
        <v>758</v>
      </c>
      <c r="I117" s="8" t="s">
        <v>776</v>
      </c>
      <c r="J117" s="5" t="s">
        <v>10</v>
      </c>
      <c r="K117" s="4"/>
    </row>
    <row r="118" spans="1:11" ht="28.8" x14ac:dyDescent="0.3">
      <c r="A118" s="95"/>
      <c r="B118" s="95"/>
      <c r="C118" s="95"/>
      <c r="D118" s="95"/>
      <c r="E118" s="95"/>
      <c r="F118" s="95"/>
      <c r="G118" s="12">
        <v>19</v>
      </c>
      <c r="H118" s="8" t="s">
        <v>278</v>
      </c>
      <c r="I118" s="8" t="s">
        <v>277</v>
      </c>
      <c r="J118" s="5" t="s">
        <v>10</v>
      </c>
      <c r="K118" s="4"/>
    </row>
    <row r="119" spans="1:11" ht="28.8" x14ac:dyDescent="0.3">
      <c r="A119" s="95"/>
      <c r="B119" s="95"/>
      <c r="C119" s="95"/>
      <c r="D119" s="95"/>
      <c r="E119" s="95"/>
      <c r="F119" s="95"/>
      <c r="G119" s="12">
        <v>20</v>
      </c>
      <c r="H119" s="8" t="s">
        <v>279</v>
      </c>
      <c r="I119" s="8" t="s">
        <v>277</v>
      </c>
      <c r="J119" s="5" t="s">
        <v>10</v>
      </c>
      <c r="K119" s="4"/>
    </row>
    <row r="120" spans="1:11" x14ac:dyDescent="0.3">
      <c r="A120" s="14"/>
      <c r="B120" s="13"/>
      <c r="C120" s="13"/>
      <c r="D120" s="13"/>
      <c r="E120" s="13"/>
      <c r="F120" s="13"/>
      <c r="G120" s="11"/>
      <c r="H120" s="7"/>
      <c r="I120" s="7"/>
      <c r="J120" s="7"/>
      <c r="K120" s="6"/>
    </row>
    <row r="121" spans="1:11" ht="86.4" x14ac:dyDescent="0.3">
      <c r="A121" s="62" t="s">
        <v>720</v>
      </c>
      <c r="B121" s="62" t="s">
        <v>716</v>
      </c>
      <c r="C121" s="62" t="s">
        <v>717</v>
      </c>
      <c r="D121" s="62" t="s">
        <v>729</v>
      </c>
      <c r="E121" s="62" t="s">
        <v>732</v>
      </c>
      <c r="F121" s="62" t="s">
        <v>33</v>
      </c>
      <c r="G121" s="12">
        <v>1</v>
      </c>
      <c r="H121" s="8" t="s">
        <v>283</v>
      </c>
      <c r="I121" s="8"/>
      <c r="J121" s="5" t="s">
        <v>10</v>
      </c>
      <c r="K121" s="4"/>
    </row>
    <row r="122" spans="1:11" x14ac:dyDescent="0.3">
      <c r="A122" s="14"/>
      <c r="B122" s="13"/>
      <c r="C122" s="13"/>
      <c r="D122" s="13"/>
      <c r="E122" s="13"/>
      <c r="F122" s="13"/>
      <c r="G122" s="11"/>
      <c r="H122" s="7"/>
      <c r="I122" s="7"/>
      <c r="J122" s="7"/>
      <c r="K122" s="6"/>
    </row>
    <row r="123" spans="1:11" ht="72" x14ac:dyDescent="0.3">
      <c r="A123" s="94" t="s">
        <v>720</v>
      </c>
      <c r="B123" s="94" t="s">
        <v>716</v>
      </c>
      <c r="C123" s="94" t="s">
        <v>717</v>
      </c>
      <c r="D123" s="94" t="s">
        <v>730</v>
      </c>
      <c r="E123" s="94" t="s">
        <v>733</v>
      </c>
      <c r="F123" s="94" t="s">
        <v>33</v>
      </c>
      <c r="G123" s="12">
        <v>1</v>
      </c>
      <c r="H123" s="8" t="s">
        <v>759</v>
      </c>
      <c r="I123" s="8"/>
      <c r="J123" s="5" t="s">
        <v>10</v>
      </c>
      <c r="K123" s="4"/>
    </row>
    <row r="124" spans="1:11" ht="43.2" x14ac:dyDescent="0.3">
      <c r="A124" s="95"/>
      <c r="B124" s="95"/>
      <c r="C124" s="95"/>
      <c r="D124" s="95"/>
      <c r="E124" s="95"/>
      <c r="F124" s="95"/>
      <c r="G124" s="12">
        <v>2</v>
      </c>
      <c r="H124" s="8" t="s">
        <v>287</v>
      </c>
      <c r="I124" s="8"/>
      <c r="J124" s="5" t="s">
        <v>10</v>
      </c>
      <c r="K124" s="4"/>
    </row>
    <row r="125" spans="1:11" ht="43.2" x14ac:dyDescent="0.3">
      <c r="A125" s="95"/>
      <c r="B125" s="95"/>
      <c r="C125" s="95"/>
      <c r="D125" s="95"/>
      <c r="E125" s="95"/>
      <c r="F125" s="95"/>
      <c r="G125" s="12">
        <v>3</v>
      </c>
      <c r="H125" s="8" t="s">
        <v>288</v>
      </c>
      <c r="I125" s="8"/>
      <c r="J125" s="5" t="s">
        <v>10</v>
      </c>
      <c r="K125" s="4"/>
    </row>
    <row r="126" spans="1:11" ht="43.2" x14ac:dyDescent="0.3">
      <c r="A126" s="95"/>
      <c r="B126" s="95"/>
      <c r="C126" s="95"/>
      <c r="D126" s="95"/>
      <c r="E126" s="95"/>
      <c r="F126" s="95"/>
      <c r="G126" s="12">
        <v>4</v>
      </c>
      <c r="H126" s="8" t="s">
        <v>289</v>
      </c>
      <c r="I126" s="8"/>
      <c r="J126" s="5" t="s">
        <v>10</v>
      </c>
      <c r="K126" s="4"/>
    </row>
    <row r="127" spans="1:11" x14ac:dyDescent="0.3">
      <c r="A127" s="14"/>
      <c r="B127" s="13"/>
      <c r="C127" s="13"/>
      <c r="D127" s="13"/>
      <c r="E127" s="13"/>
      <c r="F127" s="13"/>
      <c r="G127" s="11"/>
      <c r="H127" s="7"/>
      <c r="I127" s="7"/>
      <c r="J127" s="7"/>
      <c r="K127" s="6"/>
    </row>
    <row r="128" spans="1:11" ht="28.8" x14ac:dyDescent="0.3">
      <c r="A128" s="94" t="s">
        <v>720</v>
      </c>
      <c r="B128" s="97" t="s">
        <v>716</v>
      </c>
      <c r="C128" s="94" t="s">
        <v>721</v>
      </c>
      <c r="D128" s="97" t="s">
        <v>731</v>
      </c>
      <c r="E128" s="94" t="s">
        <v>418</v>
      </c>
      <c r="F128" s="94" t="s">
        <v>430</v>
      </c>
      <c r="G128" s="4">
        <v>1</v>
      </c>
      <c r="H128" s="8" t="s">
        <v>419</v>
      </c>
      <c r="I128" s="4"/>
      <c r="J128" s="5" t="s">
        <v>10</v>
      </c>
      <c r="K128" s="4"/>
    </row>
    <row r="129" spans="1:11" ht="28.8" x14ac:dyDescent="0.3">
      <c r="A129" s="98"/>
      <c r="B129" s="98"/>
      <c r="C129" s="95"/>
      <c r="D129" s="98"/>
      <c r="E129" s="95"/>
      <c r="F129" s="95"/>
      <c r="G129" s="4">
        <v>2</v>
      </c>
      <c r="H129" s="8" t="s">
        <v>421</v>
      </c>
      <c r="I129" s="4"/>
      <c r="J129" s="5" t="s">
        <v>10</v>
      </c>
      <c r="K129" s="4"/>
    </row>
    <row r="130" spans="1:11" ht="28.8" x14ac:dyDescent="0.3">
      <c r="A130" s="98"/>
      <c r="B130" s="98"/>
      <c r="C130" s="95"/>
      <c r="D130" s="98"/>
      <c r="E130" s="95"/>
      <c r="F130" s="95"/>
      <c r="G130" s="4">
        <v>3</v>
      </c>
      <c r="H130" s="8" t="s">
        <v>420</v>
      </c>
      <c r="I130" s="4"/>
      <c r="J130" s="5" t="s">
        <v>10</v>
      </c>
      <c r="K130" s="4"/>
    </row>
    <row r="131" spans="1:11" ht="86.4" x14ac:dyDescent="0.3">
      <c r="A131" s="98"/>
      <c r="B131" s="98"/>
      <c r="C131" s="95"/>
      <c r="D131" s="98"/>
      <c r="E131" s="95"/>
      <c r="F131" s="95"/>
      <c r="G131" s="4">
        <v>4</v>
      </c>
      <c r="H131" s="8" t="s">
        <v>422</v>
      </c>
      <c r="I131" s="4"/>
      <c r="J131" s="5" t="s">
        <v>10</v>
      </c>
      <c r="K131" s="4"/>
    </row>
    <row r="132" spans="1:11" ht="28.8" x14ac:dyDescent="0.3">
      <c r="A132" s="99"/>
      <c r="B132" s="99"/>
      <c r="C132" s="96"/>
      <c r="D132" s="99"/>
      <c r="E132" s="96"/>
      <c r="F132" s="96"/>
      <c r="G132" s="4">
        <v>5</v>
      </c>
      <c r="H132" s="8" t="s">
        <v>423</v>
      </c>
      <c r="I132" s="4"/>
      <c r="J132" s="5" t="s">
        <v>10</v>
      </c>
      <c r="K132" s="4"/>
    </row>
    <row r="133" spans="1:11" x14ac:dyDescent="0.3">
      <c r="A133" s="4"/>
      <c r="B133" s="4"/>
      <c r="C133" s="4"/>
      <c r="D133" s="4"/>
      <c r="E133" s="4"/>
      <c r="F133" s="4"/>
      <c r="G133" s="4"/>
      <c r="H133" s="4"/>
      <c r="I133" s="4"/>
      <c r="J133" s="4"/>
      <c r="K133" s="4"/>
    </row>
  </sheetData>
  <mergeCells count="78">
    <mergeCell ref="F128:F132"/>
    <mergeCell ref="A123:A126"/>
    <mergeCell ref="B123:B126"/>
    <mergeCell ref="C123:C126"/>
    <mergeCell ref="D123:D126"/>
    <mergeCell ref="E123:E126"/>
    <mergeCell ref="F123:F126"/>
    <mergeCell ref="A128:A132"/>
    <mergeCell ref="B128:B132"/>
    <mergeCell ref="C128:C132"/>
    <mergeCell ref="D128:D132"/>
    <mergeCell ref="E128:E132"/>
    <mergeCell ref="F100:F119"/>
    <mergeCell ref="A90:A98"/>
    <mergeCell ref="B90:B98"/>
    <mergeCell ref="C90:C98"/>
    <mergeCell ref="D90:D98"/>
    <mergeCell ref="E90:E98"/>
    <mergeCell ref="F90:F98"/>
    <mergeCell ref="A100:A119"/>
    <mergeCell ref="B100:B119"/>
    <mergeCell ref="C100:C119"/>
    <mergeCell ref="D100:D119"/>
    <mergeCell ref="E100:E119"/>
    <mergeCell ref="F81:F88"/>
    <mergeCell ref="A74:A79"/>
    <mergeCell ref="B74:B79"/>
    <mergeCell ref="C74:C79"/>
    <mergeCell ref="D74:D79"/>
    <mergeCell ref="E74:E79"/>
    <mergeCell ref="F74:F79"/>
    <mergeCell ref="A81:A88"/>
    <mergeCell ref="B81:B88"/>
    <mergeCell ref="C81:C88"/>
    <mergeCell ref="D81:D88"/>
    <mergeCell ref="E81:E88"/>
    <mergeCell ref="F59:F72"/>
    <mergeCell ref="A46:A57"/>
    <mergeCell ref="B46:B57"/>
    <mergeCell ref="C46:C57"/>
    <mergeCell ref="D46:D57"/>
    <mergeCell ref="E46:E57"/>
    <mergeCell ref="F46:F57"/>
    <mergeCell ref="A59:A72"/>
    <mergeCell ref="B59:B72"/>
    <mergeCell ref="C59:C72"/>
    <mergeCell ref="D59:D72"/>
    <mergeCell ref="E59:E72"/>
    <mergeCell ref="F33:F44"/>
    <mergeCell ref="E33:E44"/>
    <mergeCell ref="D33:D44"/>
    <mergeCell ref="C33:C44"/>
    <mergeCell ref="B33:B44"/>
    <mergeCell ref="A33:A44"/>
    <mergeCell ref="A29:A31"/>
    <mergeCell ref="B29:B31"/>
    <mergeCell ref="C29:C31"/>
    <mergeCell ref="D29:D31"/>
    <mergeCell ref="E29:E31"/>
    <mergeCell ref="F29:F31"/>
    <mergeCell ref="A18:A27"/>
    <mergeCell ref="B18:B27"/>
    <mergeCell ref="C18:C27"/>
    <mergeCell ref="D18:D27"/>
    <mergeCell ref="E18:E27"/>
    <mergeCell ref="F18:F27"/>
    <mergeCell ref="F14:F16"/>
    <mergeCell ref="A4:A12"/>
    <mergeCell ref="B4:B12"/>
    <mergeCell ref="C4:C12"/>
    <mergeCell ref="D4:D12"/>
    <mergeCell ref="E4:E12"/>
    <mergeCell ref="F4:F12"/>
    <mergeCell ref="A14:A16"/>
    <mergeCell ref="B14:B16"/>
    <mergeCell ref="C14:C16"/>
    <mergeCell ref="D14:D16"/>
    <mergeCell ref="E14:E16"/>
  </mergeCells>
  <conditionalFormatting sqref="J121 J4:J12 J14:J16 J18:J27 J29:J31 J33:J44 J46:J57 J59:J72 J74:J79 J81:J88 J90:J98 J100:J119 J123:J126 J128:J132">
    <cfRule type="cellIs" dxfId="71" priority="6" operator="equal">
      <formula>"Not Started"</formula>
    </cfRule>
    <cfRule type="cellIs" dxfId="70" priority="7" operator="equal">
      <formula>"In Progress"</formula>
    </cfRule>
    <cfRule type="cellIs" dxfId="69" priority="8" operator="equal">
      <formula>"Fail"</formula>
    </cfRule>
    <cfRule type="cellIs" dxfId="68" priority="9" operator="equal">
      <formula>"Pass"</formula>
    </cfRule>
  </conditionalFormatting>
  <conditionalFormatting sqref="J121 J4:J12 J14:J16 J18:J27 J29:J31 J33:J44 J46:J57 J59:J72 J74:J79 J81:J88 J90:J98 J100:J119 J123:J126 J128:J132">
    <cfRule type="cellIs" dxfId="67" priority="5" operator="equal">
      <formula>"Not Started"</formula>
    </cfRule>
  </conditionalFormatting>
  <conditionalFormatting sqref="J121 J4:J12 J14:J16 J18:J27 J29:J31 J33:J44 J46:J57 J59:J72 J74:J79 J81:J88 J90:J98 J100:J119 J123:J126 J128:J132">
    <cfRule type="cellIs" dxfId="66" priority="2" operator="equal">
      <formula>"In Progress"</formula>
    </cfRule>
    <cfRule type="cellIs" dxfId="65" priority="3" operator="equal">
      <formula>"Fail"</formula>
    </cfRule>
    <cfRule type="cellIs" dxfId="64" priority="4" operator="equal">
      <formula>"Pass"</formula>
    </cfRule>
  </conditionalFormatting>
  <conditionalFormatting sqref="J121 J4:J12 J14:J16 J18:J27 J29:J31 J33:J44 J46:J57 J59:J72 J74:J79 J81:J88 J90:J98 J100:J119 J123:J126 J128:J132">
    <cfRule type="cellIs" dxfId="63" priority="1" operator="equal">
      <formula>"Not Applicable"</formula>
    </cfRule>
  </conditionalFormatting>
  <dataValidations count="1">
    <dataValidation type="list" allowBlank="1" showInputMessage="1" showErrorMessage="1" sqref="J100:J119 J81:J88 J46:J57 J4:J12 J123:J126 J29:J31 J121 J14:J16 J59:J72 J74:J79 J18:J27 J90:J98 J33:J44 J128:J132" xr:uid="{7AFCAE1D-D1A6-4309-A263-B33CF0E1EC28}">
      <formula1>"Pass, Fail, Not Started, Not Applicable"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BDF3A-788A-4FE1-970C-F31C4F9ABF52}">
  <dimension ref="A1:T133"/>
  <sheetViews>
    <sheetView topLeftCell="A3" zoomScale="90" zoomScaleNormal="90" workbookViewId="0">
      <selection activeCell="J4" sqref="J4"/>
    </sheetView>
  </sheetViews>
  <sheetFormatPr defaultRowHeight="14.4" x14ac:dyDescent="0.3"/>
  <cols>
    <col min="1" max="2" width="16.33203125" style="1" customWidth="1"/>
    <col min="3" max="3" width="15.88671875" style="1" customWidth="1"/>
    <col min="4" max="4" width="17.33203125" style="1" customWidth="1"/>
    <col min="5" max="5" width="28.109375" style="1" customWidth="1"/>
    <col min="6" max="6" width="27.33203125" style="1" customWidth="1"/>
    <col min="8" max="8" width="37" style="1" customWidth="1"/>
    <col min="9" max="9" width="52" style="1" customWidth="1"/>
    <col min="10" max="10" width="16.5546875" customWidth="1"/>
    <col min="11" max="11" width="34.109375" customWidth="1"/>
    <col min="14" max="14" width="16.6640625" customWidth="1"/>
    <col min="15" max="15" width="16.33203125" customWidth="1"/>
    <col min="16" max="19" width="14" customWidth="1"/>
    <col min="20" max="20" width="13.8867187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43.8" thickBot="1" x14ac:dyDescent="0.35">
      <c r="A4" s="100" t="s">
        <v>781</v>
      </c>
      <c r="B4" s="100" t="s">
        <v>782</v>
      </c>
      <c r="C4" s="100" t="s">
        <v>803</v>
      </c>
      <c r="D4" s="100" t="s">
        <v>783</v>
      </c>
      <c r="E4" s="100" t="s">
        <v>807</v>
      </c>
      <c r="F4" s="100" t="s">
        <v>439</v>
      </c>
      <c r="G4" s="12">
        <v>1</v>
      </c>
      <c r="H4" s="8" t="s">
        <v>700</v>
      </c>
      <c r="I4" s="8" t="s">
        <v>813</v>
      </c>
      <c r="J4" s="5" t="s">
        <v>10</v>
      </c>
      <c r="K4" s="4"/>
      <c r="N4" s="18" t="s">
        <v>409</v>
      </c>
      <c r="O4" s="19" t="s">
        <v>410</v>
      </c>
      <c r="P4" s="19" t="s">
        <v>433</v>
      </c>
      <c r="Q4" s="25" t="s">
        <v>406</v>
      </c>
      <c r="R4" s="23" t="s">
        <v>407</v>
      </c>
      <c r="S4" s="24" t="s">
        <v>408</v>
      </c>
      <c r="T4" s="55" t="s">
        <v>592</v>
      </c>
    </row>
    <row r="5" spans="1:20" ht="43.2" x14ac:dyDescent="0.3">
      <c r="A5" s="100"/>
      <c r="B5" s="100"/>
      <c r="C5" s="100"/>
      <c r="D5" s="100"/>
      <c r="E5" s="100"/>
      <c r="F5" s="100"/>
      <c r="G5" s="12">
        <v>2</v>
      </c>
      <c r="H5" s="8" t="s">
        <v>702</v>
      </c>
      <c r="I5" s="8" t="s">
        <v>814</v>
      </c>
      <c r="J5" s="5" t="s">
        <v>10</v>
      </c>
      <c r="K5" s="4"/>
      <c r="N5" s="26" t="s">
        <v>718</v>
      </c>
      <c r="O5" s="33" t="s">
        <v>778</v>
      </c>
      <c r="P5" s="27">
        <f>G12*1</f>
        <v>9</v>
      </c>
      <c r="Q5" s="27">
        <f>COUNTIF(J4:J12,"Not Started")</f>
        <v>9</v>
      </c>
      <c r="R5" s="27">
        <f>COUNTIF(J4:J12,"Pass")</f>
        <v>0</v>
      </c>
      <c r="S5" s="27">
        <f>COUNTIF(J4:J12,"Fail")</f>
        <v>0</v>
      </c>
      <c r="T5" s="28">
        <f>COUNTIF(J4:J12,"Not Applicable")</f>
        <v>0</v>
      </c>
    </row>
    <row r="6" spans="1:20" ht="28.8" x14ac:dyDescent="0.3">
      <c r="A6" s="100"/>
      <c r="B6" s="100"/>
      <c r="C6" s="100"/>
      <c r="D6" s="100"/>
      <c r="E6" s="100"/>
      <c r="F6" s="100"/>
      <c r="G6" s="12">
        <v>3</v>
      </c>
      <c r="H6" s="8" t="s">
        <v>704</v>
      </c>
      <c r="I6" s="8" t="s">
        <v>705</v>
      </c>
      <c r="J6" s="5" t="s">
        <v>10</v>
      </c>
      <c r="K6" s="4"/>
      <c r="N6" s="29" t="s">
        <v>723</v>
      </c>
      <c r="O6" s="8" t="s">
        <v>414</v>
      </c>
      <c r="P6" s="4">
        <f>G16*1</f>
        <v>3</v>
      </c>
      <c r="Q6" s="4">
        <f>COUNTIF(J14:J16,"Not Started")</f>
        <v>3</v>
      </c>
      <c r="R6" s="4">
        <f>COUNTIF(J14:J16,"Pass")</f>
        <v>0</v>
      </c>
      <c r="S6" s="4">
        <f>COUNTIF(J14:J16,"Fail")</f>
        <v>0</v>
      </c>
      <c r="T6" s="30">
        <f>COUNTIF(J14:J16,"Not Applicable")</f>
        <v>0</v>
      </c>
    </row>
    <row r="7" spans="1:20" ht="57.6" x14ac:dyDescent="0.3">
      <c r="A7" s="100"/>
      <c r="B7" s="100"/>
      <c r="C7" s="100"/>
      <c r="D7" s="100"/>
      <c r="E7" s="100"/>
      <c r="F7" s="100"/>
      <c r="G7" s="12">
        <v>4</v>
      </c>
      <c r="H7" s="8" t="s">
        <v>706</v>
      </c>
      <c r="I7" s="8" t="s">
        <v>707</v>
      </c>
      <c r="J7" s="5" t="s">
        <v>10</v>
      </c>
      <c r="K7" s="4"/>
      <c r="N7" s="29" t="s">
        <v>724</v>
      </c>
      <c r="O7" s="8" t="s">
        <v>414</v>
      </c>
      <c r="P7" s="4">
        <f>G27*1</f>
        <v>10</v>
      </c>
      <c r="Q7" s="4">
        <f>COUNTIF(J18:J27,"Not Started")</f>
        <v>5</v>
      </c>
      <c r="R7" s="4">
        <f>COUNTIF(J18:J27,"Pass")</f>
        <v>0</v>
      </c>
      <c r="S7" s="4">
        <f>COUNTIF(J18:J27,"Fail")</f>
        <v>0</v>
      </c>
      <c r="T7" s="30">
        <f>COUNTIF(J18:J27,"Not Applicable")</f>
        <v>5</v>
      </c>
    </row>
    <row r="8" spans="1:20" ht="409.6" x14ac:dyDescent="0.3">
      <c r="A8" s="100"/>
      <c r="B8" s="100"/>
      <c r="C8" s="100"/>
      <c r="D8" s="100"/>
      <c r="E8" s="100"/>
      <c r="F8" s="100"/>
      <c r="G8" s="12">
        <v>5</v>
      </c>
      <c r="H8" s="8" t="s">
        <v>764</v>
      </c>
      <c r="I8" s="59" t="s">
        <v>714</v>
      </c>
      <c r="J8" s="5" t="s">
        <v>10</v>
      </c>
      <c r="K8" s="4"/>
      <c r="N8" s="29" t="s">
        <v>725</v>
      </c>
      <c r="O8" s="8" t="s">
        <v>415</v>
      </c>
      <c r="P8" s="4">
        <f>G31*1</f>
        <v>3</v>
      </c>
      <c r="Q8" s="4">
        <f>COUNTIF(J29:J31,"Not Started")</f>
        <v>3</v>
      </c>
      <c r="R8" s="4">
        <f>COUNTIF(J29:J31,"Pass")</f>
        <v>0</v>
      </c>
      <c r="S8" s="4">
        <f>COUNTIF(J29:J31,"Fail")</f>
        <v>0</v>
      </c>
      <c r="T8" s="30">
        <f>COUNTIF(J29:J31,"Not Applicable")</f>
        <v>0</v>
      </c>
    </row>
    <row r="9" spans="1:20" ht="244.8" x14ac:dyDescent="0.3">
      <c r="A9" s="100"/>
      <c r="B9" s="100"/>
      <c r="C9" s="100"/>
      <c r="D9" s="100"/>
      <c r="E9" s="100"/>
      <c r="F9" s="100"/>
      <c r="G9" s="12">
        <v>6</v>
      </c>
      <c r="H9" s="39" t="s">
        <v>765</v>
      </c>
      <c r="I9" s="8"/>
      <c r="J9" s="5" t="s">
        <v>10</v>
      </c>
      <c r="K9" s="8" t="s">
        <v>821</v>
      </c>
      <c r="N9" s="29" t="s">
        <v>760</v>
      </c>
      <c r="O9" s="8" t="s">
        <v>417</v>
      </c>
      <c r="P9" s="4">
        <f>G44*1</f>
        <v>12</v>
      </c>
      <c r="Q9" s="4">
        <f>COUNTIF(J33:J44,"Not Started")</f>
        <v>12</v>
      </c>
      <c r="R9" s="4">
        <f>COUNTIF(J33:J44,"Pass")</f>
        <v>0</v>
      </c>
      <c r="S9" s="4">
        <f>COUNTIF(J33:J44,"Fail")</f>
        <v>0</v>
      </c>
      <c r="T9" s="30">
        <f>COUNTIF(J33:J44,"Not Applicable")</f>
        <v>0</v>
      </c>
    </row>
    <row r="10" spans="1:20" ht="43.2" x14ac:dyDescent="0.3">
      <c r="A10" s="100"/>
      <c r="B10" s="100"/>
      <c r="C10" s="100"/>
      <c r="D10" s="100"/>
      <c r="E10" s="100"/>
      <c r="F10" s="100"/>
      <c r="G10" s="12">
        <v>7</v>
      </c>
      <c r="H10" s="8" t="s">
        <v>808</v>
      </c>
      <c r="I10" s="8" t="s">
        <v>809</v>
      </c>
      <c r="J10" s="5" t="s">
        <v>10</v>
      </c>
      <c r="K10" s="4"/>
      <c r="N10" s="29" t="s">
        <v>761</v>
      </c>
      <c r="O10" s="8" t="s">
        <v>417</v>
      </c>
      <c r="P10" s="4">
        <f>G57*1</f>
        <v>12</v>
      </c>
      <c r="Q10" s="4">
        <f>COUNTIF(J46:J57,"Not Started")</f>
        <v>12</v>
      </c>
      <c r="R10" s="4">
        <f>COUNTIF(J46:J57,"Pass")</f>
        <v>0</v>
      </c>
      <c r="S10" s="4">
        <f>COUNTIF(J46:J57,"Fail")</f>
        <v>0</v>
      </c>
      <c r="T10" s="53">
        <f>COUNTIF(J46:J57,"Not Applicable")</f>
        <v>0</v>
      </c>
    </row>
    <row r="11" spans="1:20" ht="43.2" x14ac:dyDescent="0.3">
      <c r="A11" s="100"/>
      <c r="B11" s="100"/>
      <c r="C11" s="100"/>
      <c r="D11" s="100"/>
      <c r="E11" s="100"/>
      <c r="F11" s="100"/>
      <c r="G11" s="12">
        <v>8</v>
      </c>
      <c r="H11" s="8" t="s">
        <v>810</v>
      </c>
      <c r="I11" s="8" t="s">
        <v>711</v>
      </c>
      <c r="J11" s="5" t="s">
        <v>10</v>
      </c>
      <c r="K11" s="4"/>
      <c r="N11" s="29" t="s">
        <v>762</v>
      </c>
      <c r="O11" s="8" t="s">
        <v>417</v>
      </c>
      <c r="P11" s="4">
        <f>G72*1</f>
        <v>14</v>
      </c>
      <c r="Q11" s="4">
        <f>COUNTIF(J59:J72,"Not Started")</f>
        <v>14</v>
      </c>
      <c r="R11" s="4">
        <f>COUNTIF(J59:J72,"Pass")</f>
        <v>0</v>
      </c>
      <c r="S11" s="4">
        <f>COUNTIF(J59:J72,"Fail")</f>
        <v>0</v>
      </c>
      <c r="T11" s="30">
        <f>COUNTIF(J59:J72,"Not Applicable")</f>
        <v>0</v>
      </c>
    </row>
    <row r="12" spans="1:20" ht="43.2" x14ac:dyDescent="0.3">
      <c r="A12" s="100"/>
      <c r="B12" s="100"/>
      <c r="C12" s="100"/>
      <c r="D12" s="100"/>
      <c r="E12" s="100"/>
      <c r="F12" s="100"/>
      <c r="G12" s="12">
        <v>9</v>
      </c>
      <c r="H12" s="8" t="s">
        <v>811</v>
      </c>
      <c r="I12" s="8" t="s">
        <v>812</v>
      </c>
      <c r="J12" s="5" t="s">
        <v>10</v>
      </c>
      <c r="K12" s="4"/>
      <c r="N12" s="29" t="s">
        <v>763</v>
      </c>
      <c r="O12" s="8" t="s">
        <v>417</v>
      </c>
      <c r="P12" s="4">
        <f>G79*1</f>
        <v>6</v>
      </c>
      <c r="Q12" s="4">
        <f>COUNTIF(J74:J79,"Not Started")</f>
        <v>6</v>
      </c>
      <c r="R12" s="4">
        <f>COUNTIF(J74:J79,"Pass")</f>
        <v>0</v>
      </c>
      <c r="S12" s="4">
        <f>COUNTIF(J74:J79,"Fail")</f>
        <v>0</v>
      </c>
      <c r="T12" s="30">
        <f>COUNTIF(J74:J79,"Not Applicable")</f>
        <v>0</v>
      </c>
    </row>
    <row r="13" spans="1:20" ht="43.2" x14ac:dyDescent="0.3">
      <c r="A13" s="14"/>
      <c r="B13" s="14"/>
      <c r="C13" s="14"/>
      <c r="D13" s="14"/>
      <c r="E13" s="14"/>
      <c r="F13" s="14"/>
      <c r="G13" s="11"/>
      <c r="H13" s="7"/>
      <c r="I13" s="7"/>
      <c r="J13" s="7"/>
      <c r="K13" s="7"/>
      <c r="N13" s="29" t="s">
        <v>726</v>
      </c>
      <c r="O13" s="8" t="s">
        <v>417</v>
      </c>
      <c r="P13" s="4">
        <f>G88*1</f>
        <v>8</v>
      </c>
      <c r="Q13" s="4">
        <f>COUNTIF(J81:J88,"Not Started")</f>
        <v>8</v>
      </c>
      <c r="R13" s="4">
        <f>COUNTIF(J81:J88,"Pass")</f>
        <v>0</v>
      </c>
      <c r="S13" s="4">
        <f>COUNTIF(J81:J88,"Fail")</f>
        <v>0</v>
      </c>
      <c r="T13" s="30">
        <f>COUNTIF(J81:J88,"Not Applicable")</f>
        <v>0</v>
      </c>
    </row>
    <row r="14" spans="1:20" ht="43.2" x14ac:dyDescent="0.3">
      <c r="A14" s="94" t="s">
        <v>781</v>
      </c>
      <c r="B14" s="94" t="s">
        <v>782</v>
      </c>
      <c r="C14" s="94" t="s">
        <v>804</v>
      </c>
      <c r="D14" s="94" t="s">
        <v>784</v>
      </c>
      <c r="E14" s="94" t="s">
        <v>40</v>
      </c>
      <c r="F14" s="94" t="s">
        <v>47</v>
      </c>
      <c r="G14" s="12">
        <v>1</v>
      </c>
      <c r="H14" s="8" t="s">
        <v>41</v>
      </c>
      <c r="I14" s="8" t="s">
        <v>42</v>
      </c>
      <c r="J14" s="5" t="s">
        <v>10</v>
      </c>
      <c r="K14" s="4"/>
      <c r="N14" s="29" t="s">
        <v>727</v>
      </c>
      <c r="O14" s="8" t="s">
        <v>417</v>
      </c>
      <c r="P14" s="4">
        <f>G98*1</f>
        <v>9</v>
      </c>
      <c r="Q14" s="4">
        <f>COUNTIF(J90:J98,"Not Started")</f>
        <v>9</v>
      </c>
      <c r="R14" s="4">
        <f>COUNTIF(J90:J98,"Pass")</f>
        <v>0</v>
      </c>
      <c r="S14" s="4">
        <f>COUNTIF(J90:J98,"Fail")</f>
        <v>0</v>
      </c>
      <c r="T14" s="30">
        <f>COUNTIF(J90:J98,"Not Applicable")</f>
        <v>0</v>
      </c>
    </row>
    <row r="15" spans="1:20" ht="72" x14ac:dyDescent="0.3">
      <c r="A15" s="95"/>
      <c r="B15" s="95"/>
      <c r="C15" s="95"/>
      <c r="D15" s="95"/>
      <c r="E15" s="95"/>
      <c r="F15" s="95"/>
      <c r="G15" s="12">
        <v>2</v>
      </c>
      <c r="H15" s="8" t="s">
        <v>43</v>
      </c>
      <c r="I15" s="8" t="s">
        <v>44</v>
      </c>
      <c r="J15" s="5" t="s">
        <v>10</v>
      </c>
      <c r="K15" s="4"/>
      <c r="N15" s="29" t="s">
        <v>728</v>
      </c>
      <c r="O15" s="8" t="s">
        <v>417</v>
      </c>
      <c r="P15" s="4">
        <f>G119*1</f>
        <v>20</v>
      </c>
      <c r="Q15" s="4">
        <f>COUNTIF(J100:J119,"Not Started")</f>
        <v>19</v>
      </c>
      <c r="R15" s="4">
        <f>COUNTIF(J100:J119,"Pass")</f>
        <v>0</v>
      </c>
      <c r="S15" s="4">
        <f>COUNTIF(J100:J119,"Fail")</f>
        <v>0</v>
      </c>
      <c r="T15" s="30">
        <f>COUNTIF(J100:J119,"Not Applicable")</f>
        <v>1</v>
      </c>
    </row>
    <row r="16" spans="1:20" ht="43.2" x14ac:dyDescent="0.3">
      <c r="A16" s="96"/>
      <c r="B16" s="96"/>
      <c r="C16" s="96"/>
      <c r="D16" s="96"/>
      <c r="E16" s="96"/>
      <c r="F16" s="96"/>
      <c r="G16" s="12">
        <v>3</v>
      </c>
      <c r="H16" s="8" t="s">
        <v>45</v>
      </c>
      <c r="I16" s="8" t="s">
        <v>46</v>
      </c>
      <c r="J16" s="5" t="s">
        <v>10</v>
      </c>
      <c r="K16" s="4"/>
      <c r="N16" s="29" t="s">
        <v>729</v>
      </c>
      <c r="O16" s="89" t="s">
        <v>779</v>
      </c>
      <c r="P16" s="87">
        <f>G121*1</f>
        <v>1</v>
      </c>
      <c r="Q16" s="4">
        <f>COUNTIF(J121:J121,"Not Started")</f>
        <v>1</v>
      </c>
      <c r="R16" s="4">
        <f>COUNTIF(J121:J121,"Pass")</f>
        <v>0</v>
      </c>
      <c r="S16" s="4">
        <f>COUNTIF(J121:J121,"Fail")</f>
        <v>0</v>
      </c>
      <c r="T16" s="30">
        <f>COUNTIF(J121:J121,"Not Applicable")</f>
        <v>0</v>
      </c>
    </row>
    <row r="17" spans="1:20" ht="37.799999999999997" customHeight="1" x14ac:dyDescent="0.3">
      <c r="A17" s="14"/>
      <c r="B17" s="14"/>
      <c r="C17" s="14"/>
      <c r="D17" s="14"/>
      <c r="E17" s="14"/>
      <c r="F17" s="14"/>
      <c r="G17" s="11"/>
      <c r="H17" s="7"/>
      <c r="I17" s="7"/>
      <c r="J17" s="7"/>
      <c r="K17" s="6"/>
      <c r="N17" s="29" t="s">
        <v>730</v>
      </c>
      <c r="O17" s="8"/>
      <c r="P17" s="4">
        <f>G126*1</f>
        <v>4</v>
      </c>
      <c r="Q17" s="4">
        <f>COUNTIF(J123:J126,"Not Started")</f>
        <v>4</v>
      </c>
      <c r="R17" s="4">
        <f>COUNTIF(J123:J126,"Pass")</f>
        <v>0</v>
      </c>
      <c r="S17" s="4">
        <f>COUNTIF(J123:J126,"Fail")</f>
        <v>0</v>
      </c>
      <c r="T17" s="30">
        <f>COUNTIF(J123:J126,"Not Applicable")</f>
        <v>0</v>
      </c>
    </row>
    <row r="18" spans="1:20" ht="58.2" thickBot="1" x14ac:dyDescent="0.35">
      <c r="A18" s="94" t="s">
        <v>781</v>
      </c>
      <c r="B18" s="94" t="s">
        <v>782</v>
      </c>
      <c r="C18" s="94" t="s">
        <v>804</v>
      </c>
      <c r="D18" s="94" t="s">
        <v>785</v>
      </c>
      <c r="E18" s="94" t="s">
        <v>62</v>
      </c>
      <c r="F18" s="94" t="s">
        <v>63</v>
      </c>
      <c r="G18" s="12">
        <v>1</v>
      </c>
      <c r="H18" s="8" t="s">
        <v>48</v>
      </c>
      <c r="I18" s="8" t="s">
        <v>49</v>
      </c>
      <c r="J18" s="5" t="s">
        <v>10</v>
      </c>
      <c r="K18" s="4"/>
      <c r="N18" s="46" t="s">
        <v>731</v>
      </c>
      <c r="O18" s="68" t="s">
        <v>780</v>
      </c>
      <c r="P18" s="51">
        <f>G132*1</f>
        <v>5</v>
      </c>
      <c r="Q18" s="51">
        <f>COUNTIF(J128:J132,"Not Started")</f>
        <v>5</v>
      </c>
      <c r="R18" s="51">
        <f>COUNTIF(J128:J132,"Pass")</f>
        <v>0</v>
      </c>
      <c r="S18" s="51">
        <f>COUNTIF(J128:J132,"Fail")</f>
        <v>0</v>
      </c>
      <c r="T18" s="52">
        <f>COUNTIF(J128:J132,"Not Applicable")</f>
        <v>0</v>
      </c>
    </row>
    <row r="19" spans="1:20" ht="43.8" thickBot="1" x14ac:dyDescent="0.35">
      <c r="A19" s="95"/>
      <c r="B19" s="95"/>
      <c r="C19" s="95"/>
      <c r="D19" s="95"/>
      <c r="E19" s="95"/>
      <c r="F19" s="95"/>
      <c r="G19" s="12">
        <v>2</v>
      </c>
      <c r="H19" s="8" t="s">
        <v>50</v>
      </c>
      <c r="I19" s="8" t="s">
        <v>51</v>
      </c>
      <c r="J19" s="5" t="s">
        <v>10</v>
      </c>
      <c r="K19" s="4"/>
      <c r="O19" s="88" t="s">
        <v>413</v>
      </c>
      <c r="P19" s="71">
        <f>SUM(P5:P18)</f>
        <v>116</v>
      </c>
      <c r="Q19" s="71">
        <f t="shared" ref="Q19:T19" si="0">SUM(Q5:Q18)</f>
        <v>110</v>
      </c>
      <c r="R19" s="71">
        <f t="shared" si="0"/>
        <v>0</v>
      </c>
      <c r="S19" s="71">
        <f t="shared" si="0"/>
        <v>0</v>
      </c>
      <c r="T19" s="72">
        <f t="shared" si="0"/>
        <v>6</v>
      </c>
    </row>
    <row r="20" spans="1:20" ht="43.2" x14ac:dyDescent="0.3">
      <c r="A20" s="95"/>
      <c r="B20" s="95"/>
      <c r="C20" s="95"/>
      <c r="D20" s="95"/>
      <c r="E20" s="95"/>
      <c r="F20" s="95"/>
      <c r="G20" s="12">
        <v>3</v>
      </c>
      <c r="H20" s="8" t="s">
        <v>52</v>
      </c>
      <c r="I20" s="8" t="s">
        <v>51</v>
      </c>
      <c r="J20" s="5" t="s">
        <v>10</v>
      </c>
      <c r="K20" s="4" t="s">
        <v>589</v>
      </c>
    </row>
    <row r="21" spans="1:20" ht="43.2" x14ac:dyDescent="0.3">
      <c r="A21" s="95"/>
      <c r="B21" s="95"/>
      <c r="C21" s="95"/>
      <c r="D21" s="95"/>
      <c r="E21" s="95"/>
      <c r="F21" s="95"/>
      <c r="G21" s="12">
        <v>4</v>
      </c>
      <c r="H21" s="8" t="s">
        <v>53</v>
      </c>
      <c r="I21" s="8" t="s">
        <v>51</v>
      </c>
      <c r="J21" s="5" t="s">
        <v>591</v>
      </c>
      <c r="K21" s="4" t="s">
        <v>589</v>
      </c>
    </row>
    <row r="22" spans="1:20" ht="43.2" x14ac:dyDescent="0.3">
      <c r="A22" s="95"/>
      <c r="B22" s="95"/>
      <c r="C22" s="95"/>
      <c r="D22" s="95"/>
      <c r="E22" s="95"/>
      <c r="F22" s="95"/>
      <c r="G22" s="12">
        <v>5</v>
      </c>
      <c r="H22" s="8" t="s">
        <v>54</v>
      </c>
      <c r="I22" s="8" t="s">
        <v>51</v>
      </c>
      <c r="J22" s="5" t="s">
        <v>591</v>
      </c>
      <c r="K22" s="4" t="s">
        <v>589</v>
      </c>
    </row>
    <row r="23" spans="1:20" ht="43.2" x14ac:dyDescent="0.3">
      <c r="A23" s="95"/>
      <c r="B23" s="95"/>
      <c r="C23" s="95"/>
      <c r="D23" s="95"/>
      <c r="E23" s="95"/>
      <c r="F23" s="95"/>
      <c r="G23" s="12">
        <v>6</v>
      </c>
      <c r="H23" s="8" t="s">
        <v>55</v>
      </c>
      <c r="I23" s="8" t="s">
        <v>51</v>
      </c>
      <c r="J23" s="5" t="s">
        <v>591</v>
      </c>
      <c r="K23" s="4" t="s">
        <v>589</v>
      </c>
    </row>
    <row r="24" spans="1:20" ht="43.2" x14ac:dyDescent="0.3">
      <c r="A24" s="95"/>
      <c r="B24" s="95"/>
      <c r="C24" s="95"/>
      <c r="D24" s="95"/>
      <c r="E24" s="95"/>
      <c r="F24" s="95"/>
      <c r="G24" s="12">
        <v>7</v>
      </c>
      <c r="H24" s="8" t="s">
        <v>56</v>
      </c>
      <c r="I24" s="8" t="s">
        <v>51</v>
      </c>
      <c r="J24" s="5" t="s">
        <v>591</v>
      </c>
      <c r="K24" s="4" t="s">
        <v>589</v>
      </c>
    </row>
    <row r="25" spans="1:20" ht="57.6" x14ac:dyDescent="0.3">
      <c r="A25" s="95"/>
      <c r="B25" s="95"/>
      <c r="C25" s="95"/>
      <c r="D25" s="95"/>
      <c r="E25" s="95"/>
      <c r="F25" s="95"/>
      <c r="G25" s="12">
        <v>8</v>
      </c>
      <c r="H25" s="8" t="s">
        <v>57</v>
      </c>
      <c r="I25" s="8" t="s">
        <v>51</v>
      </c>
      <c r="J25" s="5" t="s">
        <v>591</v>
      </c>
      <c r="K25" s="4" t="s">
        <v>589</v>
      </c>
    </row>
    <row r="26" spans="1:20" ht="43.2" x14ac:dyDescent="0.3">
      <c r="A26" s="95"/>
      <c r="B26" s="95"/>
      <c r="C26" s="95"/>
      <c r="D26" s="95"/>
      <c r="E26" s="95"/>
      <c r="F26" s="95"/>
      <c r="G26" s="12">
        <v>9</v>
      </c>
      <c r="H26" s="8" t="s">
        <v>58</v>
      </c>
      <c r="I26" s="8" t="s">
        <v>59</v>
      </c>
      <c r="J26" s="5" t="s">
        <v>10</v>
      </c>
      <c r="K26" s="4"/>
    </row>
    <row r="27" spans="1:20" ht="43.2" x14ac:dyDescent="0.3">
      <c r="A27" s="96"/>
      <c r="B27" s="96"/>
      <c r="C27" s="96"/>
      <c r="D27" s="96"/>
      <c r="E27" s="96"/>
      <c r="F27" s="96"/>
      <c r="G27" s="12">
        <v>10</v>
      </c>
      <c r="H27" s="8" t="s">
        <v>60</v>
      </c>
      <c r="I27" s="8" t="s">
        <v>61</v>
      </c>
      <c r="J27" s="5" t="s">
        <v>10</v>
      </c>
      <c r="K27" s="4"/>
    </row>
    <row r="28" spans="1:20" x14ac:dyDescent="0.3">
      <c r="A28" s="14"/>
      <c r="B28" s="14"/>
      <c r="C28" s="14"/>
      <c r="D28" s="14"/>
      <c r="E28" s="14"/>
      <c r="F28" s="14"/>
      <c r="G28" s="11"/>
      <c r="H28" s="7"/>
      <c r="I28" s="7"/>
      <c r="J28" s="7"/>
      <c r="K28" s="6"/>
    </row>
    <row r="29" spans="1:20" ht="57.6" x14ac:dyDescent="0.3">
      <c r="A29" s="94" t="s">
        <v>781</v>
      </c>
      <c r="B29" s="94" t="s">
        <v>782</v>
      </c>
      <c r="C29" s="94" t="s">
        <v>805</v>
      </c>
      <c r="D29" s="94" t="s">
        <v>786</v>
      </c>
      <c r="E29" s="94" t="s">
        <v>72</v>
      </c>
      <c r="F29" s="94" t="s">
        <v>33</v>
      </c>
      <c r="G29" s="12">
        <v>1</v>
      </c>
      <c r="H29" s="8" t="s">
        <v>66</v>
      </c>
      <c r="I29" s="8" t="s">
        <v>67</v>
      </c>
      <c r="J29" s="5" t="s">
        <v>10</v>
      </c>
      <c r="K29" s="4"/>
    </row>
    <row r="30" spans="1:20" ht="57.6" x14ac:dyDescent="0.3">
      <c r="A30" s="95"/>
      <c r="B30" s="95"/>
      <c r="C30" s="95"/>
      <c r="D30" s="95"/>
      <c r="E30" s="95"/>
      <c r="F30" s="95"/>
      <c r="G30" s="12">
        <v>2</v>
      </c>
      <c r="H30" s="8" t="s">
        <v>68</v>
      </c>
      <c r="I30" s="8" t="s">
        <v>69</v>
      </c>
      <c r="J30" s="5" t="s">
        <v>10</v>
      </c>
      <c r="K30" s="4"/>
    </row>
    <row r="31" spans="1:20" ht="57.6" x14ac:dyDescent="0.3">
      <c r="A31" s="96"/>
      <c r="B31" s="96"/>
      <c r="C31" s="96"/>
      <c r="D31" s="96"/>
      <c r="E31" s="96"/>
      <c r="F31" s="96"/>
      <c r="G31" s="12">
        <v>3</v>
      </c>
      <c r="H31" s="8" t="s">
        <v>70</v>
      </c>
      <c r="I31" s="8" t="s">
        <v>71</v>
      </c>
      <c r="J31" s="5" t="s">
        <v>10</v>
      </c>
      <c r="K31" s="4"/>
    </row>
    <row r="32" spans="1:20" x14ac:dyDescent="0.3">
      <c r="A32" s="14"/>
      <c r="B32" s="14"/>
      <c r="C32" s="14"/>
      <c r="D32" s="14"/>
      <c r="E32" s="14"/>
      <c r="F32" s="14"/>
      <c r="G32" s="11"/>
      <c r="H32" s="7"/>
      <c r="I32" s="7"/>
      <c r="J32" s="7"/>
      <c r="K32" s="6"/>
    </row>
    <row r="33" spans="1:11" ht="86.4" x14ac:dyDescent="0.3">
      <c r="A33" s="94" t="s">
        <v>781</v>
      </c>
      <c r="B33" s="94" t="s">
        <v>782</v>
      </c>
      <c r="C33" s="94" t="s">
        <v>804</v>
      </c>
      <c r="D33" s="94" t="s">
        <v>787</v>
      </c>
      <c r="E33" s="94" t="s">
        <v>735</v>
      </c>
      <c r="F33" s="94" t="s">
        <v>734</v>
      </c>
      <c r="G33" s="12">
        <v>1</v>
      </c>
      <c r="H33" s="8" t="s">
        <v>191</v>
      </c>
      <c r="I33" s="8" t="s">
        <v>736</v>
      </c>
      <c r="J33" s="5" t="s">
        <v>10</v>
      </c>
      <c r="K33" s="4"/>
    </row>
    <row r="34" spans="1:11" ht="72" x14ac:dyDescent="0.3">
      <c r="A34" s="95"/>
      <c r="B34" s="95"/>
      <c r="C34" s="95"/>
      <c r="D34" s="95"/>
      <c r="E34" s="95"/>
      <c r="F34" s="95"/>
      <c r="G34" s="12">
        <v>2</v>
      </c>
      <c r="H34" s="61" t="s">
        <v>193</v>
      </c>
      <c r="I34" s="61" t="s">
        <v>737</v>
      </c>
      <c r="J34" s="5" t="s">
        <v>10</v>
      </c>
      <c r="K34" s="61"/>
    </row>
    <row r="35" spans="1:11" ht="62.4" customHeight="1" x14ac:dyDescent="0.3">
      <c r="A35" s="95"/>
      <c r="B35" s="95"/>
      <c r="C35" s="95"/>
      <c r="D35" s="95"/>
      <c r="E35" s="95"/>
      <c r="F35" s="95"/>
      <c r="G35" s="12">
        <v>3</v>
      </c>
      <c r="H35" s="8" t="s">
        <v>195</v>
      </c>
      <c r="I35" s="8" t="s">
        <v>738</v>
      </c>
      <c r="J35" s="5" t="s">
        <v>10</v>
      </c>
      <c r="K35" s="4"/>
    </row>
    <row r="36" spans="1:11" ht="57.6" x14ac:dyDescent="0.3">
      <c r="A36" s="95"/>
      <c r="B36" s="95"/>
      <c r="C36" s="95"/>
      <c r="D36" s="95"/>
      <c r="E36" s="95"/>
      <c r="F36" s="95"/>
      <c r="G36" s="12">
        <v>4</v>
      </c>
      <c r="H36" s="8" t="s">
        <v>197</v>
      </c>
      <c r="I36" s="8" t="s">
        <v>739</v>
      </c>
      <c r="J36" s="5" t="s">
        <v>10</v>
      </c>
      <c r="K36" s="4"/>
    </row>
    <row r="37" spans="1:11" ht="100.8" x14ac:dyDescent="0.3">
      <c r="A37" s="95"/>
      <c r="B37" s="95"/>
      <c r="C37" s="95"/>
      <c r="D37" s="95"/>
      <c r="E37" s="95"/>
      <c r="F37" s="95"/>
      <c r="G37" s="12">
        <v>5</v>
      </c>
      <c r="H37" s="8" t="s">
        <v>199</v>
      </c>
      <c r="I37" s="8" t="s">
        <v>740</v>
      </c>
      <c r="J37" s="5" t="s">
        <v>10</v>
      </c>
      <c r="K37" s="4"/>
    </row>
    <row r="38" spans="1:11" ht="28.8" x14ac:dyDescent="0.3">
      <c r="A38" s="95"/>
      <c r="B38" s="95"/>
      <c r="C38" s="95"/>
      <c r="D38" s="95"/>
      <c r="E38" s="95"/>
      <c r="F38" s="95"/>
      <c r="G38" s="12">
        <v>6</v>
      </c>
      <c r="H38" s="8" t="s">
        <v>201</v>
      </c>
      <c r="I38" s="8" t="s">
        <v>202</v>
      </c>
      <c r="J38" s="5" t="s">
        <v>10</v>
      </c>
      <c r="K38" s="4"/>
    </row>
    <row r="39" spans="1:11" ht="57.6" x14ac:dyDescent="0.3">
      <c r="A39" s="95"/>
      <c r="B39" s="95"/>
      <c r="C39" s="95"/>
      <c r="D39" s="95"/>
      <c r="E39" s="95"/>
      <c r="F39" s="95"/>
      <c r="G39" s="12">
        <v>7</v>
      </c>
      <c r="H39" s="8" t="s">
        <v>203</v>
      </c>
      <c r="I39" s="8" t="s">
        <v>204</v>
      </c>
      <c r="J39" s="5" t="s">
        <v>10</v>
      </c>
      <c r="K39" s="39" t="s">
        <v>822</v>
      </c>
    </row>
    <row r="40" spans="1:11" ht="64.2" customHeight="1" x14ac:dyDescent="0.3">
      <c r="A40" s="95"/>
      <c r="B40" s="95"/>
      <c r="C40" s="95"/>
      <c r="D40" s="95"/>
      <c r="E40" s="95"/>
      <c r="F40" s="95"/>
      <c r="G40" s="12">
        <v>8</v>
      </c>
      <c r="H40" s="8" t="s">
        <v>205</v>
      </c>
      <c r="I40" s="8" t="s">
        <v>523</v>
      </c>
      <c r="J40" s="5" t="s">
        <v>10</v>
      </c>
      <c r="K40" s="4"/>
    </row>
    <row r="41" spans="1:11" ht="28.8" x14ac:dyDescent="0.3">
      <c r="A41" s="95"/>
      <c r="B41" s="95"/>
      <c r="C41" s="95"/>
      <c r="D41" s="95"/>
      <c r="E41" s="95"/>
      <c r="F41" s="95"/>
      <c r="G41" s="12">
        <v>9</v>
      </c>
      <c r="H41" s="8" t="s">
        <v>207</v>
      </c>
      <c r="I41" s="8" t="s">
        <v>208</v>
      </c>
      <c r="J41" s="5" t="s">
        <v>10</v>
      </c>
      <c r="K41" s="4"/>
    </row>
    <row r="42" spans="1:11" ht="28.8" x14ac:dyDescent="0.3">
      <c r="A42" s="95"/>
      <c r="B42" s="95"/>
      <c r="C42" s="95"/>
      <c r="D42" s="95"/>
      <c r="E42" s="95"/>
      <c r="F42" s="95"/>
      <c r="G42" s="12">
        <v>10</v>
      </c>
      <c r="H42" s="60" t="s">
        <v>209</v>
      </c>
      <c r="I42" s="60" t="s">
        <v>210</v>
      </c>
      <c r="J42" s="5" t="s">
        <v>10</v>
      </c>
      <c r="K42" s="60"/>
    </row>
    <row r="43" spans="1:11" ht="28.8" x14ac:dyDescent="0.3">
      <c r="A43" s="95"/>
      <c r="B43" s="95"/>
      <c r="C43" s="95"/>
      <c r="D43" s="95"/>
      <c r="E43" s="95"/>
      <c r="F43" s="95"/>
      <c r="G43" s="12">
        <v>11</v>
      </c>
      <c r="H43" s="60" t="s">
        <v>211</v>
      </c>
      <c r="I43" s="60" t="s">
        <v>212</v>
      </c>
      <c r="J43" s="5" t="s">
        <v>10</v>
      </c>
      <c r="K43" s="60"/>
    </row>
    <row r="44" spans="1:11" ht="57.6" customHeight="1" x14ac:dyDescent="0.3">
      <c r="A44" s="95"/>
      <c r="B44" s="95"/>
      <c r="C44" s="95"/>
      <c r="D44" s="95"/>
      <c r="E44" s="95"/>
      <c r="F44" s="95"/>
      <c r="G44" s="12">
        <v>12</v>
      </c>
      <c r="H44" s="60" t="s">
        <v>213</v>
      </c>
      <c r="I44" s="60" t="s">
        <v>214</v>
      </c>
      <c r="J44" s="5" t="s">
        <v>10</v>
      </c>
      <c r="K44" s="60"/>
    </row>
    <row r="45" spans="1:11" x14ac:dyDescent="0.3">
      <c r="A45" s="14"/>
      <c r="B45" s="14"/>
      <c r="C45" s="14"/>
      <c r="D45" s="14"/>
      <c r="E45" s="14"/>
      <c r="F45" s="14"/>
      <c r="G45" s="11"/>
      <c r="H45" s="7"/>
      <c r="I45" s="7"/>
      <c r="J45" s="7"/>
      <c r="K45" s="6"/>
    </row>
    <row r="46" spans="1:11" ht="43.2" x14ac:dyDescent="0.3">
      <c r="A46" s="94" t="s">
        <v>781</v>
      </c>
      <c r="B46" s="94" t="s">
        <v>782</v>
      </c>
      <c r="C46" s="94" t="s">
        <v>804</v>
      </c>
      <c r="D46" s="94" t="s">
        <v>788</v>
      </c>
      <c r="E46" s="94" t="s">
        <v>741</v>
      </c>
      <c r="F46" s="94" t="s">
        <v>33</v>
      </c>
      <c r="G46" s="12">
        <v>1</v>
      </c>
      <c r="H46" s="8" t="s">
        <v>191</v>
      </c>
      <c r="I46" s="8" t="s">
        <v>520</v>
      </c>
      <c r="J46" s="5" t="s">
        <v>10</v>
      </c>
      <c r="K46" s="4"/>
    </row>
    <row r="47" spans="1:11" ht="57.6" x14ac:dyDescent="0.3">
      <c r="A47" s="95"/>
      <c r="B47" s="95"/>
      <c r="C47" s="95"/>
      <c r="D47" s="95"/>
      <c r="E47" s="95"/>
      <c r="F47" s="95"/>
      <c r="G47" s="12">
        <v>2</v>
      </c>
      <c r="H47" s="8" t="s">
        <v>193</v>
      </c>
      <c r="I47" s="8" t="s">
        <v>227</v>
      </c>
      <c r="J47" s="5" t="s">
        <v>10</v>
      </c>
      <c r="K47" s="4"/>
    </row>
    <row r="48" spans="1:11" ht="28.8" x14ac:dyDescent="0.3">
      <c r="A48" s="95"/>
      <c r="B48" s="95"/>
      <c r="C48" s="95"/>
      <c r="D48" s="95"/>
      <c r="E48" s="95"/>
      <c r="F48" s="95"/>
      <c r="G48" s="12">
        <v>3</v>
      </c>
      <c r="H48" s="8" t="s">
        <v>195</v>
      </c>
      <c r="I48" s="8" t="s">
        <v>521</v>
      </c>
      <c r="J48" s="5" t="s">
        <v>10</v>
      </c>
      <c r="K48" s="4"/>
    </row>
    <row r="49" spans="1:11" ht="57.6" x14ac:dyDescent="0.3">
      <c r="A49" s="95"/>
      <c r="B49" s="95"/>
      <c r="C49" s="95"/>
      <c r="D49" s="95"/>
      <c r="E49" s="95"/>
      <c r="F49" s="95"/>
      <c r="G49" s="12">
        <v>4</v>
      </c>
      <c r="H49" s="8" t="s">
        <v>197</v>
      </c>
      <c r="I49" s="8" t="s">
        <v>522</v>
      </c>
      <c r="J49" s="5" t="s">
        <v>10</v>
      </c>
      <c r="K49" s="4"/>
    </row>
    <row r="50" spans="1:11" ht="72" x14ac:dyDescent="0.3">
      <c r="A50" s="95"/>
      <c r="B50" s="95"/>
      <c r="C50" s="95"/>
      <c r="D50" s="95"/>
      <c r="E50" s="95"/>
      <c r="F50" s="95"/>
      <c r="G50" s="12">
        <v>5</v>
      </c>
      <c r="H50" s="8" t="s">
        <v>199</v>
      </c>
      <c r="I50" s="8" t="s">
        <v>230</v>
      </c>
      <c r="J50" s="5" t="s">
        <v>10</v>
      </c>
      <c r="K50" s="4"/>
    </row>
    <row r="51" spans="1:11" ht="28.8" x14ac:dyDescent="0.3">
      <c r="A51" s="95"/>
      <c r="B51" s="95"/>
      <c r="C51" s="95"/>
      <c r="D51" s="95"/>
      <c r="E51" s="95"/>
      <c r="F51" s="95"/>
      <c r="G51" s="12">
        <v>6</v>
      </c>
      <c r="H51" s="8" t="s">
        <v>201</v>
      </c>
      <c r="I51" s="8" t="s">
        <v>202</v>
      </c>
      <c r="J51" s="5" t="s">
        <v>10</v>
      </c>
      <c r="K51" s="4"/>
    </row>
    <row r="52" spans="1:11" ht="13.8" customHeight="1" x14ac:dyDescent="0.3">
      <c r="A52" s="95"/>
      <c r="B52" s="95"/>
      <c r="C52" s="95"/>
      <c r="D52" s="95"/>
      <c r="E52" s="95"/>
      <c r="F52" s="95"/>
      <c r="G52" s="12">
        <v>7</v>
      </c>
      <c r="H52" s="8" t="s">
        <v>203</v>
      </c>
      <c r="I52" s="8" t="s">
        <v>204</v>
      </c>
      <c r="J52" s="5" t="s">
        <v>10</v>
      </c>
      <c r="K52" s="4"/>
    </row>
    <row r="53" spans="1:11" ht="13.8" customHeight="1" x14ac:dyDescent="0.3">
      <c r="A53" s="95"/>
      <c r="B53" s="95"/>
      <c r="C53" s="95"/>
      <c r="D53" s="95"/>
      <c r="E53" s="95"/>
      <c r="F53" s="95"/>
      <c r="G53" s="12">
        <v>8</v>
      </c>
      <c r="H53" s="8" t="s">
        <v>205</v>
      </c>
      <c r="I53" s="8" t="s">
        <v>523</v>
      </c>
      <c r="J53" s="5" t="s">
        <v>10</v>
      </c>
      <c r="K53" s="4"/>
    </row>
    <row r="54" spans="1:11" ht="28.8" x14ac:dyDescent="0.3">
      <c r="A54" s="95"/>
      <c r="B54" s="95"/>
      <c r="C54" s="95"/>
      <c r="D54" s="95"/>
      <c r="E54" s="95"/>
      <c r="F54" s="95"/>
      <c r="G54" s="12">
        <v>9</v>
      </c>
      <c r="H54" s="8" t="s">
        <v>207</v>
      </c>
      <c r="I54" s="8" t="s">
        <v>208</v>
      </c>
      <c r="J54" s="5" t="s">
        <v>10</v>
      </c>
      <c r="K54" s="4"/>
    </row>
    <row r="55" spans="1:11" ht="28.8" x14ac:dyDescent="0.3">
      <c r="A55" s="95"/>
      <c r="B55" s="95"/>
      <c r="C55" s="95"/>
      <c r="D55" s="95"/>
      <c r="E55" s="95"/>
      <c r="F55" s="95"/>
      <c r="G55" s="12">
        <v>10</v>
      </c>
      <c r="H55" s="8" t="s">
        <v>209</v>
      </c>
      <c r="I55" s="8" t="s">
        <v>210</v>
      </c>
      <c r="J55" s="5" t="s">
        <v>10</v>
      </c>
      <c r="K55" s="4"/>
    </row>
    <row r="56" spans="1:11" ht="28.8" x14ac:dyDescent="0.3">
      <c r="A56" s="95"/>
      <c r="B56" s="95"/>
      <c r="C56" s="95"/>
      <c r="D56" s="95"/>
      <c r="E56" s="95"/>
      <c r="F56" s="95"/>
      <c r="G56" s="12">
        <v>11</v>
      </c>
      <c r="H56" s="8" t="s">
        <v>211</v>
      </c>
      <c r="I56" s="8" t="s">
        <v>212</v>
      </c>
      <c r="J56" s="5" t="s">
        <v>10</v>
      </c>
      <c r="K56" s="4"/>
    </row>
    <row r="57" spans="1:11" ht="57.6" x14ac:dyDescent="0.3">
      <c r="A57" s="96"/>
      <c r="B57" s="96"/>
      <c r="C57" s="96"/>
      <c r="D57" s="96"/>
      <c r="E57" s="96"/>
      <c r="F57" s="96"/>
      <c r="G57" s="12">
        <v>12</v>
      </c>
      <c r="H57" s="8" t="s">
        <v>213</v>
      </c>
      <c r="I57" s="8" t="s">
        <v>214</v>
      </c>
      <c r="J57" s="5" t="s">
        <v>10</v>
      </c>
      <c r="K57" s="4"/>
    </row>
    <row r="58" spans="1:11" x14ac:dyDescent="0.3">
      <c r="A58" s="14"/>
      <c r="B58" s="14"/>
      <c r="C58" s="14"/>
      <c r="D58" s="14"/>
      <c r="E58" s="14"/>
      <c r="F58" s="14"/>
      <c r="G58" s="11"/>
      <c r="H58" s="7"/>
      <c r="I58" s="7"/>
      <c r="J58" s="7"/>
      <c r="K58" s="6"/>
    </row>
    <row r="59" spans="1:11" ht="28.8" x14ac:dyDescent="0.3">
      <c r="A59" s="94" t="s">
        <v>781</v>
      </c>
      <c r="B59" s="94" t="s">
        <v>782</v>
      </c>
      <c r="C59" s="94" t="s">
        <v>804</v>
      </c>
      <c r="D59" s="94" t="s">
        <v>789</v>
      </c>
      <c r="E59" s="94" t="s">
        <v>742</v>
      </c>
      <c r="F59" s="94" t="s">
        <v>33</v>
      </c>
      <c r="G59" s="12">
        <v>1</v>
      </c>
      <c r="H59" s="8" t="s">
        <v>144</v>
      </c>
      <c r="I59" s="8" t="s">
        <v>157</v>
      </c>
      <c r="J59" s="5" t="s">
        <v>10</v>
      </c>
      <c r="K59" s="4"/>
    </row>
    <row r="60" spans="1:11" ht="28.8" x14ac:dyDescent="0.3">
      <c r="A60" s="95"/>
      <c r="B60" s="95"/>
      <c r="C60" s="95"/>
      <c r="D60" s="95"/>
      <c r="E60" s="95"/>
      <c r="F60" s="95"/>
      <c r="G60" s="12">
        <v>2</v>
      </c>
      <c r="H60" s="8" t="s">
        <v>145</v>
      </c>
      <c r="I60" s="8" t="s">
        <v>158</v>
      </c>
      <c r="J60" s="5" t="s">
        <v>10</v>
      </c>
      <c r="K60" s="4"/>
    </row>
    <row r="61" spans="1:11" ht="28.8" x14ac:dyDescent="0.3">
      <c r="A61" s="95"/>
      <c r="B61" s="95"/>
      <c r="C61" s="95"/>
      <c r="D61" s="95"/>
      <c r="E61" s="95"/>
      <c r="F61" s="95"/>
      <c r="G61" s="12">
        <v>3</v>
      </c>
      <c r="H61" s="8" t="s">
        <v>146</v>
      </c>
      <c r="I61" s="8" t="s">
        <v>159</v>
      </c>
      <c r="J61" s="5" t="s">
        <v>10</v>
      </c>
      <c r="K61" s="4"/>
    </row>
    <row r="62" spans="1:11" ht="28.8" x14ac:dyDescent="0.3">
      <c r="A62" s="95"/>
      <c r="B62" s="95"/>
      <c r="C62" s="95"/>
      <c r="D62" s="95"/>
      <c r="E62" s="95"/>
      <c r="F62" s="95"/>
      <c r="G62" s="12">
        <v>4</v>
      </c>
      <c r="H62" s="8" t="s">
        <v>147</v>
      </c>
      <c r="I62" s="8" t="s">
        <v>160</v>
      </c>
      <c r="J62" s="5" t="s">
        <v>10</v>
      </c>
      <c r="K62" s="4"/>
    </row>
    <row r="63" spans="1:11" ht="28.8" x14ac:dyDescent="0.3">
      <c r="A63" s="95"/>
      <c r="B63" s="95"/>
      <c r="C63" s="95"/>
      <c r="D63" s="95"/>
      <c r="E63" s="95"/>
      <c r="F63" s="95"/>
      <c r="G63" s="12">
        <v>5</v>
      </c>
      <c r="H63" s="8" t="s">
        <v>148</v>
      </c>
      <c r="I63" s="8" t="s">
        <v>161</v>
      </c>
      <c r="J63" s="5" t="s">
        <v>10</v>
      </c>
      <c r="K63" s="4"/>
    </row>
    <row r="64" spans="1:11" ht="28.8" x14ac:dyDescent="0.3">
      <c r="A64" s="95"/>
      <c r="B64" s="95"/>
      <c r="C64" s="95"/>
      <c r="D64" s="95"/>
      <c r="E64" s="95"/>
      <c r="F64" s="95"/>
      <c r="G64" s="12">
        <v>6</v>
      </c>
      <c r="H64" s="8" t="s">
        <v>149</v>
      </c>
      <c r="I64" s="8" t="s">
        <v>162</v>
      </c>
      <c r="J64" s="5" t="s">
        <v>10</v>
      </c>
      <c r="K64" s="4"/>
    </row>
    <row r="65" spans="1:11" ht="28.8" x14ac:dyDescent="0.3">
      <c r="A65" s="95"/>
      <c r="B65" s="95"/>
      <c r="C65" s="95"/>
      <c r="D65" s="95"/>
      <c r="E65" s="95"/>
      <c r="F65" s="95"/>
      <c r="G65" s="12">
        <v>7</v>
      </c>
      <c r="H65" s="8" t="s">
        <v>150</v>
      </c>
      <c r="I65" s="8" t="s">
        <v>163</v>
      </c>
      <c r="J65" s="5" t="s">
        <v>10</v>
      </c>
      <c r="K65" s="4"/>
    </row>
    <row r="66" spans="1:11" ht="86.4" x14ac:dyDescent="0.3">
      <c r="A66" s="95"/>
      <c r="B66" s="95"/>
      <c r="C66" s="95"/>
      <c r="D66" s="95"/>
      <c r="E66" s="95"/>
      <c r="F66" s="95"/>
      <c r="G66" s="12">
        <v>8</v>
      </c>
      <c r="H66" s="8" t="s">
        <v>151</v>
      </c>
      <c r="I66" s="8" t="s">
        <v>164</v>
      </c>
      <c r="J66" s="5" t="s">
        <v>10</v>
      </c>
      <c r="K66" s="4"/>
    </row>
    <row r="67" spans="1:11" ht="86.4" x14ac:dyDescent="0.3">
      <c r="A67" s="95"/>
      <c r="B67" s="95"/>
      <c r="C67" s="95"/>
      <c r="D67" s="95"/>
      <c r="E67" s="95"/>
      <c r="F67" s="95"/>
      <c r="G67" s="12">
        <v>9</v>
      </c>
      <c r="H67" s="8" t="s">
        <v>152</v>
      </c>
      <c r="I67" s="8" t="s">
        <v>165</v>
      </c>
      <c r="J67" s="5" t="s">
        <v>10</v>
      </c>
      <c r="K67" s="4"/>
    </row>
    <row r="68" spans="1:11" ht="28.8" x14ac:dyDescent="0.3">
      <c r="A68" s="95"/>
      <c r="B68" s="95"/>
      <c r="C68" s="95"/>
      <c r="D68" s="95"/>
      <c r="E68" s="95"/>
      <c r="F68" s="95"/>
      <c r="G68" s="12">
        <v>10</v>
      </c>
      <c r="H68" s="8" t="s">
        <v>153</v>
      </c>
      <c r="I68" s="8" t="s">
        <v>222</v>
      </c>
      <c r="J68" s="5" t="s">
        <v>10</v>
      </c>
      <c r="K68" s="4"/>
    </row>
    <row r="69" spans="1:11" ht="28.8" x14ac:dyDescent="0.3">
      <c r="A69" s="95"/>
      <c r="B69" s="95"/>
      <c r="C69" s="95"/>
      <c r="D69" s="95"/>
      <c r="E69" s="95"/>
      <c r="F69" s="95"/>
      <c r="G69" s="12">
        <v>11</v>
      </c>
      <c r="H69" s="8" t="s">
        <v>111</v>
      </c>
      <c r="I69" s="8" t="s">
        <v>167</v>
      </c>
      <c r="J69" s="5" t="s">
        <v>10</v>
      </c>
      <c r="K69" s="4"/>
    </row>
    <row r="70" spans="1:11" ht="43.2" x14ac:dyDescent="0.3">
      <c r="A70" s="95"/>
      <c r="B70" s="95"/>
      <c r="C70" s="95"/>
      <c r="D70" s="95"/>
      <c r="E70" s="95"/>
      <c r="F70" s="95"/>
      <c r="G70" s="12">
        <v>12</v>
      </c>
      <c r="H70" s="8" t="s">
        <v>154</v>
      </c>
      <c r="I70" s="8" t="s">
        <v>168</v>
      </c>
      <c r="J70" s="5" t="s">
        <v>10</v>
      </c>
      <c r="K70" s="4"/>
    </row>
    <row r="71" spans="1:11" ht="28.8" x14ac:dyDescent="0.3">
      <c r="A71" s="95"/>
      <c r="B71" s="95"/>
      <c r="C71" s="95"/>
      <c r="D71" s="95"/>
      <c r="E71" s="95"/>
      <c r="F71" s="95"/>
      <c r="G71" s="12">
        <v>13</v>
      </c>
      <c r="H71" s="8" t="s">
        <v>155</v>
      </c>
      <c r="I71" s="8" t="s">
        <v>169</v>
      </c>
      <c r="J71" s="5" t="s">
        <v>10</v>
      </c>
      <c r="K71" s="4"/>
    </row>
    <row r="72" spans="1:11" ht="28.8" x14ac:dyDescent="0.3">
      <c r="A72" s="95"/>
      <c r="B72" s="95"/>
      <c r="C72" s="95"/>
      <c r="D72" s="95"/>
      <c r="E72" s="95"/>
      <c r="F72" s="95"/>
      <c r="G72" s="12">
        <v>14</v>
      </c>
      <c r="H72" s="8" t="s">
        <v>156</v>
      </c>
      <c r="I72" s="8" t="s">
        <v>170</v>
      </c>
      <c r="J72" s="5" t="s">
        <v>10</v>
      </c>
      <c r="K72" s="4"/>
    </row>
    <row r="73" spans="1:11" x14ac:dyDescent="0.3">
      <c r="A73" s="14"/>
      <c r="B73" s="13"/>
      <c r="C73" s="13"/>
      <c r="D73" s="13"/>
      <c r="E73" s="13"/>
      <c r="F73" s="13"/>
      <c r="G73" s="11"/>
      <c r="H73" s="7"/>
      <c r="I73" s="7"/>
      <c r="J73" s="7"/>
      <c r="K73" s="6"/>
    </row>
    <row r="74" spans="1:11" ht="172.8" x14ac:dyDescent="0.3">
      <c r="A74" s="94" t="s">
        <v>781</v>
      </c>
      <c r="B74" s="94" t="s">
        <v>782</v>
      </c>
      <c r="C74" s="94" t="s">
        <v>806</v>
      </c>
      <c r="D74" s="94" t="s">
        <v>790</v>
      </c>
      <c r="E74" s="94" t="s">
        <v>743</v>
      </c>
      <c r="F74" s="94" t="s">
        <v>33</v>
      </c>
      <c r="G74" s="12">
        <v>1</v>
      </c>
      <c r="H74" s="8" t="s">
        <v>117</v>
      </c>
      <c r="I74" s="8" t="s">
        <v>118</v>
      </c>
      <c r="J74" s="5" t="s">
        <v>10</v>
      </c>
      <c r="K74" s="4"/>
    </row>
    <row r="75" spans="1:11" ht="144" x14ac:dyDescent="0.3">
      <c r="A75" s="95"/>
      <c r="B75" s="95"/>
      <c r="C75" s="95"/>
      <c r="D75" s="95"/>
      <c r="E75" s="95"/>
      <c r="F75" s="95"/>
      <c r="G75" s="12">
        <v>2</v>
      </c>
      <c r="H75" s="8" t="s">
        <v>119</v>
      </c>
      <c r="I75" s="8" t="s">
        <v>120</v>
      </c>
      <c r="J75" s="5" t="s">
        <v>10</v>
      </c>
      <c r="K75" s="4"/>
    </row>
    <row r="76" spans="1:11" ht="57.6" x14ac:dyDescent="0.3">
      <c r="A76" s="95"/>
      <c r="B76" s="95"/>
      <c r="C76" s="95"/>
      <c r="D76" s="95"/>
      <c r="E76" s="95"/>
      <c r="F76" s="95"/>
      <c r="G76" s="12">
        <v>3</v>
      </c>
      <c r="H76" s="8" t="s">
        <v>121</v>
      </c>
      <c r="I76" s="8" t="s">
        <v>122</v>
      </c>
      <c r="J76" s="5" t="s">
        <v>10</v>
      </c>
      <c r="K76" s="4"/>
    </row>
    <row r="77" spans="1:11" ht="86.4" x14ac:dyDescent="0.3">
      <c r="A77" s="95"/>
      <c r="B77" s="95"/>
      <c r="C77" s="95"/>
      <c r="D77" s="95"/>
      <c r="E77" s="95"/>
      <c r="F77" s="95"/>
      <c r="G77" s="12">
        <v>4</v>
      </c>
      <c r="H77" s="8" t="s">
        <v>123</v>
      </c>
      <c r="I77" s="8" t="s">
        <v>124</v>
      </c>
      <c r="J77" s="5" t="s">
        <v>10</v>
      </c>
      <c r="K77" s="4"/>
    </row>
    <row r="78" spans="1:11" ht="28.8" x14ac:dyDescent="0.3">
      <c r="A78" s="95"/>
      <c r="B78" s="95"/>
      <c r="C78" s="95"/>
      <c r="D78" s="95"/>
      <c r="E78" s="95"/>
      <c r="F78" s="95"/>
      <c r="G78" s="12">
        <v>5</v>
      </c>
      <c r="H78" s="8" t="s">
        <v>125</v>
      </c>
      <c r="I78" s="8" t="s">
        <v>126</v>
      </c>
      <c r="J78" s="5" t="s">
        <v>10</v>
      </c>
      <c r="K78" s="4"/>
    </row>
    <row r="79" spans="1:11" ht="28.8" x14ac:dyDescent="0.3">
      <c r="A79" s="95"/>
      <c r="B79" s="95"/>
      <c r="C79" s="95"/>
      <c r="D79" s="95"/>
      <c r="E79" s="95"/>
      <c r="F79" s="95"/>
      <c r="G79" s="12">
        <v>6</v>
      </c>
      <c r="H79" s="8" t="s">
        <v>127</v>
      </c>
      <c r="I79" s="8" t="s">
        <v>126</v>
      </c>
      <c r="J79" s="5" t="s">
        <v>10</v>
      </c>
      <c r="K79" s="4"/>
    </row>
    <row r="80" spans="1:11" x14ac:dyDescent="0.3">
      <c r="A80" s="14"/>
      <c r="B80" s="13"/>
      <c r="C80" s="13"/>
      <c r="D80" s="13"/>
      <c r="E80" s="13"/>
      <c r="F80" s="13"/>
      <c r="G80" s="11"/>
      <c r="H80" s="7"/>
      <c r="I80" s="7"/>
      <c r="J80" s="7"/>
      <c r="K80" s="6"/>
    </row>
    <row r="81" spans="1:11" ht="172.8" x14ac:dyDescent="0.3">
      <c r="A81" s="94" t="s">
        <v>781</v>
      </c>
      <c r="B81" s="94" t="s">
        <v>782</v>
      </c>
      <c r="C81" s="94" t="s">
        <v>804</v>
      </c>
      <c r="D81" s="94" t="s">
        <v>791</v>
      </c>
      <c r="E81" s="94" t="s">
        <v>744</v>
      </c>
      <c r="F81" s="94" t="s">
        <v>33</v>
      </c>
      <c r="G81" s="12">
        <v>1</v>
      </c>
      <c r="H81" s="8" t="s">
        <v>130</v>
      </c>
      <c r="I81" s="8" t="s">
        <v>131</v>
      </c>
      <c r="J81" s="5" t="s">
        <v>10</v>
      </c>
      <c r="K81" s="4"/>
    </row>
    <row r="82" spans="1:11" ht="72" x14ac:dyDescent="0.3">
      <c r="A82" s="95"/>
      <c r="B82" s="95"/>
      <c r="C82" s="95"/>
      <c r="D82" s="95"/>
      <c r="E82" s="95"/>
      <c r="F82" s="95"/>
      <c r="G82" s="12">
        <v>2</v>
      </c>
      <c r="H82" s="8" t="s">
        <v>132</v>
      </c>
      <c r="I82" s="8" t="s">
        <v>133</v>
      </c>
      <c r="J82" s="5" t="s">
        <v>10</v>
      </c>
      <c r="K82" s="4"/>
    </row>
    <row r="83" spans="1:11" ht="28.8" x14ac:dyDescent="0.3">
      <c r="A83" s="95"/>
      <c r="B83" s="95"/>
      <c r="C83" s="95"/>
      <c r="D83" s="95"/>
      <c r="E83" s="95"/>
      <c r="F83" s="95"/>
      <c r="G83" s="12">
        <v>3</v>
      </c>
      <c r="H83" s="8" t="s">
        <v>134</v>
      </c>
      <c r="I83" s="8" t="s">
        <v>126</v>
      </c>
      <c r="J83" s="5" t="s">
        <v>10</v>
      </c>
      <c r="K83" s="4"/>
    </row>
    <row r="84" spans="1:11" ht="72" x14ac:dyDescent="0.3">
      <c r="A84" s="95"/>
      <c r="B84" s="95"/>
      <c r="C84" s="95"/>
      <c r="D84" s="95"/>
      <c r="E84" s="95"/>
      <c r="F84" s="95"/>
      <c r="G84" s="12">
        <v>4</v>
      </c>
      <c r="H84" s="8" t="s">
        <v>135</v>
      </c>
      <c r="I84" s="8" t="s">
        <v>136</v>
      </c>
      <c r="J84" s="5" t="s">
        <v>10</v>
      </c>
      <c r="K84" s="4"/>
    </row>
    <row r="85" spans="1:11" ht="28.8" x14ac:dyDescent="0.3">
      <c r="A85" s="95"/>
      <c r="B85" s="95"/>
      <c r="C85" s="95"/>
      <c r="D85" s="95"/>
      <c r="E85" s="95"/>
      <c r="F85" s="95"/>
      <c r="G85" s="12">
        <v>5</v>
      </c>
      <c r="H85" s="8" t="s">
        <v>137</v>
      </c>
      <c r="I85" s="8" t="s">
        <v>126</v>
      </c>
      <c r="J85" s="5" t="s">
        <v>10</v>
      </c>
      <c r="K85" s="4"/>
    </row>
    <row r="86" spans="1:11" ht="57.6" x14ac:dyDescent="0.3">
      <c r="A86" s="95"/>
      <c r="B86" s="95"/>
      <c r="C86" s="95"/>
      <c r="D86" s="95"/>
      <c r="E86" s="95"/>
      <c r="F86" s="95"/>
      <c r="G86" s="12">
        <v>6</v>
      </c>
      <c r="H86" s="8" t="s">
        <v>138</v>
      </c>
      <c r="I86" s="8" t="s">
        <v>139</v>
      </c>
      <c r="J86" s="5" t="s">
        <v>10</v>
      </c>
      <c r="K86" s="4"/>
    </row>
    <row r="87" spans="1:11" ht="28.8" x14ac:dyDescent="0.3">
      <c r="A87" s="95"/>
      <c r="B87" s="95"/>
      <c r="C87" s="95"/>
      <c r="D87" s="95"/>
      <c r="E87" s="95"/>
      <c r="F87" s="95"/>
      <c r="G87" s="12">
        <v>7</v>
      </c>
      <c r="H87" s="8" t="s">
        <v>140</v>
      </c>
      <c r="I87" s="8" t="s">
        <v>126</v>
      </c>
      <c r="J87" s="5" t="s">
        <v>10</v>
      </c>
      <c r="K87" s="4"/>
    </row>
    <row r="88" spans="1:11" ht="28.8" x14ac:dyDescent="0.3">
      <c r="A88" s="95"/>
      <c r="B88" s="95"/>
      <c r="C88" s="95"/>
      <c r="D88" s="95"/>
      <c r="E88" s="95"/>
      <c r="F88" s="95"/>
      <c r="G88" s="12">
        <v>8</v>
      </c>
      <c r="H88" s="8" t="s">
        <v>141</v>
      </c>
      <c r="I88" s="8" t="s">
        <v>126</v>
      </c>
      <c r="J88" s="5" t="s">
        <v>10</v>
      </c>
      <c r="K88" s="4"/>
    </row>
    <row r="89" spans="1:11" x14ac:dyDescent="0.3">
      <c r="A89" s="14"/>
      <c r="B89" s="13"/>
      <c r="C89" s="13"/>
      <c r="D89" s="13"/>
      <c r="E89" s="13"/>
      <c r="F89" s="13"/>
      <c r="G89" s="11"/>
      <c r="H89" s="7"/>
      <c r="I89" s="7"/>
      <c r="J89" s="7"/>
      <c r="K89" s="6"/>
    </row>
    <row r="90" spans="1:11" ht="28.8" x14ac:dyDescent="0.3">
      <c r="A90" s="94" t="s">
        <v>781</v>
      </c>
      <c r="B90" s="94" t="s">
        <v>782</v>
      </c>
      <c r="C90" s="94" t="s">
        <v>806</v>
      </c>
      <c r="D90" s="94" t="s">
        <v>792</v>
      </c>
      <c r="E90" s="94" t="s">
        <v>748</v>
      </c>
      <c r="F90" s="94" t="s">
        <v>33</v>
      </c>
      <c r="G90" s="12">
        <v>1</v>
      </c>
      <c r="H90" s="8" t="s">
        <v>97</v>
      </c>
      <c r="I90" s="8" t="s">
        <v>177</v>
      </c>
      <c r="J90" s="5" t="s">
        <v>10</v>
      </c>
      <c r="K90" s="4"/>
    </row>
    <row r="91" spans="1:11" ht="43.2" x14ac:dyDescent="0.3">
      <c r="A91" s="95"/>
      <c r="B91" s="95"/>
      <c r="C91" s="95"/>
      <c r="D91" s="95"/>
      <c r="E91" s="95"/>
      <c r="F91" s="95"/>
      <c r="G91" s="12">
        <v>2</v>
      </c>
      <c r="H91" s="8" t="s">
        <v>178</v>
      </c>
      <c r="I91" s="8" t="s">
        <v>179</v>
      </c>
      <c r="J91" s="5" t="s">
        <v>10</v>
      </c>
      <c r="K91" s="4"/>
    </row>
    <row r="92" spans="1:11" ht="43.2" x14ac:dyDescent="0.3">
      <c r="A92" s="95"/>
      <c r="B92" s="95"/>
      <c r="C92" s="95"/>
      <c r="D92" s="95"/>
      <c r="E92" s="95"/>
      <c r="F92" s="95"/>
      <c r="G92" s="12">
        <v>3</v>
      </c>
      <c r="H92" s="8" t="s">
        <v>180</v>
      </c>
      <c r="I92" s="8" t="s">
        <v>181</v>
      </c>
      <c r="J92" s="5" t="s">
        <v>10</v>
      </c>
      <c r="K92" s="4"/>
    </row>
    <row r="93" spans="1:11" ht="57.6" x14ac:dyDescent="0.3">
      <c r="A93" s="95"/>
      <c r="B93" s="95"/>
      <c r="C93" s="95"/>
      <c r="D93" s="95"/>
      <c r="E93" s="95"/>
      <c r="F93" s="95"/>
      <c r="G93" s="12">
        <v>4</v>
      </c>
      <c r="H93" s="8" t="s">
        <v>103</v>
      </c>
      <c r="I93" s="8" t="s">
        <v>182</v>
      </c>
      <c r="J93" s="5" t="s">
        <v>10</v>
      </c>
      <c r="K93" s="4"/>
    </row>
    <row r="94" spans="1:11" ht="43.2" x14ac:dyDescent="0.3">
      <c r="A94" s="95"/>
      <c r="B94" s="95"/>
      <c r="C94" s="95"/>
      <c r="D94" s="95"/>
      <c r="E94" s="95"/>
      <c r="F94" s="95"/>
      <c r="G94" s="12">
        <v>5</v>
      </c>
      <c r="H94" s="8" t="s">
        <v>105</v>
      </c>
      <c r="I94" s="8" t="s">
        <v>183</v>
      </c>
      <c r="J94" s="5" t="s">
        <v>10</v>
      </c>
      <c r="K94" s="4"/>
    </row>
    <row r="95" spans="1:11" ht="28.8" x14ac:dyDescent="0.3">
      <c r="A95" s="95"/>
      <c r="B95" s="95"/>
      <c r="C95" s="95"/>
      <c r="D95" s="95"/>
      <c r="E95" s="95"/>
      <c r="F95" s="95"/>
      <c r="G95" s="12">
        <v>6</v>
      </c>
      <c r="H95" s="8" t="s">
        <v>107</v>
      </c>
      <c r="I95" s="8" t="s">
        <v>184</v>
      </c>
      <c r="J95" s="5" t="s">
        <v>10</v>
      </c>
      <c r="K95" s="4"/>
    </row>
    <row r="96" spans="1:11" x14ac:dyDescent="0.3">
      <c r="A96" s="95"/>
      <c r="B96" s="95"/>
      <c r="C96" s="95"/>
      <c r="D96" s="95"/>
      <c r="E96" s="95"/>
      <c r="F96" s="95"/>
      <c r="G96" s="12">
        <v>7</v>
      </c>
      <c r="H96" s="8" t="s">
        <v>109</v>
      </c>
      <c r="I96" s="8" t="s">
        <v>185</v>
      </c>
      <c r="J96" s="5" t="s">
        <v>10</v>
      </c>
      <c r="K96" s="4"/>
    </row>
    <row r="97" spans="1:11" x14ac:dyDescent="0.3">
      <c r="A97" s="95"/>
      <c r="B97" s="95"/>
      <c r="C97" s="95"/>
      <c r="D97" s="95"/>
      <c r="E97" s="95"/>
      <c r="F97" s="95"/>
      <c r="G97" s="12">
        <v>8</v>
      </c>
      <c r="H97" s="8" t="s">
        <v>111</v>
      </c>
      <c r="I97" s="8" t="s">
        <v>186</v>
      </c>
      <c r="J97" s="5" t="s">
        <v>10</v>
      </c>
      <c r="K97" s="4"/>
    </row>
    <row r="98" spans="1:11" x14ac:dyDescent="0.3">
      <c r="A98" s="95"/>
      <c r="B98" s="95"/>
      <c r="C98" s="95"/>
      <c r="D98" s="95"/>
      <c r="E98" s="95"/>
      <c r="F98" s="95"/>
      <c r="G98" s="12">
        <v>9</v>
      </c>
      <c r="H98" s="8" t="s">
        <v>187</v>
      </c>
      <c r="I98" s="8" t="s">
        <v>188</v>
      </c>
      <c r="J98" s="5" t="s">
        <v>10</v>
      </c>
      <c r="K98" s="4"/>
    </row>
    <row r="99" spans="1:11" x14ac:dyDescent="0.3">
      <c r="A99" s="14"/>
      <c r="B99" s="13"/>
      <c r="C99" s="13"/>
      <c r="D99" s="13"/>
      <c r="E99" s="13"/>
      <c r="F99" s="13"/>
      <c r="G99" s="11"/>
      <c r="H99" s="7"/>
      <c r="I99" s="7"/>
      <c r="J99" s="7"/>
      <c r="K99" s="6"/>
    </row>
    <row r="100" spans="1:11" ht="138.6" customHeight="1" x14ac:dyDescent="0.3">
      <c r="A100" s="94" t="s">
        <v>781</v>
      </c>
      <c r="B100" s="94" t="s">
        <v>782</v>
      </c>
      <c r="C100" s="94" t="s">
        <v>804</v>
      </c>
      <c r="D100" s="94" t="s">
        <v>793</v>
      </c>
      <c r="E100" s="94" t="s">
        <v>749</v>
      </c>
      <c r="F100" s="94" t="s">
        <v>33</v>
      </c>
      <c r="G100" s="12">
        <v>1</v>
      </c>
      <c r="H100" s="8" t="s">
        <v>238</v>
      </c>
      <c r="I100" s="8" t="s">
        <v>772</v>
      </c>
      <c r="J100" s="5" t="s">
        <v>10</v>
      </c>
      <c r="K100" s="4"/>
    </row>
    <row r="101" spans="1:11" ht="172.8" x14ac:dyDescent="0.3">
      <c r="A101" s="95"/>
      <c r="B101" s="95"/>
      <c r="C101" s="95"/>
      <c r="D101" s="95"/>
      <c r="E101" s="95"/>
      <c r="F101" s="95"/>
      <c r="G101" s="12">
        <v>2</v>
      </c>
      <c r="H101" s="8" t="s">
        <v>750</v>
      </c>
      <c r="I101" s="8" t="s">
        <v>766</v>
      </c>
      <c r="J101" s="5" t="s">
        <v>10</v>
      </c>
      <c r="K101" s="4"/>
    </row>
    <row r="102" spans="1:11" ht="172.8" x14ac:dyDescent="0.3">
      <c r="A102" s="95"/>
      <c r="B102" s="95"/>
      <c r="C102" s="95"/>
      <c r="D102" s="95"/>
      <c r="E102" s="95"/>
      <c r="F102" s="95"/>
      <c r="G102" s="12">
        <v>3</v>
      </c>
      <c r="H102" s="8" t="s">
        <v>242</v>
      </c>
      <c r="I102" s="59" t="s">
        <v>797</v>
      </c>
      <c r="J102" s="5" t="s">
        <v>10</v>
      </c>
      <c r="K102" s="4"/>
    </row>
    <row r="103" spans="1:11" ht="172.8" x14ac:dyDescent="0.3">
      <c r="A103" s="95"/>
      <c r="B103" s="95"/>
      <c r="C103" s="95"/>
      <c r="D103" s="95"/>
      <c r="E103" s="95"/>
      <c r="F103" s="95"/>
      <c r="G103" s="12">
        <v>4</v>
      </c>
      <c r="H103" s="8" t="s">
        <v>244</v>
      </c>
      <c r="I103" s="8" t="s">
        <v>798</v>
      </c>
      <c r="J103" s="5" t="s">
        <v>10</v>
      </c>
      <c r="K103" s="4"/>
    </row>
    <row r="104" spans="1:11" ht="72" x14ac:dyDescent="0.3">
      <c r="A104" s="95"/>
      <c r="B104" s="95"/>
      <c r="C104" s="95"/>
      <c r="D104" s="95"/>
      <c r="E104" s="95"/>
      <c r="F104" s="95"/>
      <c r="G104" s="12">
        <v>5</v>
      </c>
      <c r="H104" s="8" t="s">
        <v>246</v>
      </c>
      <c r="I104" s="8" t="s">
        <v>799</v>
      </c>
      <c r="J104" s="5" t="s">
        <v>10</v>
      </c>
      <c r="K104" s="4"/>
    </row>
    <row r="105" spans="1:11" ht="100.8" x14ac:dyDescent="0.3">
      <c r="A105" s="95"/>
      <c r="B105" s="95"/>
      <c r="C105" s="95"/>
      <c r="D105" s="95"/>
      <c r="E105" s="95"/>
      <c r="F105" s="95"/>
      <c r="G105" s="12">
        <v>6</v>
      </c>
      <c r="H105" s="8" t="s">
        <v>248</v>
      </c>
      <c r="I105" s="8" t="s">
        <v>769</v>
      </c>
      <c r="J105" s="5" t="s">
        <v>591</v>
      </c>
      <c r="K105" s="4"/>
    </row>
    <row r="106" spans="1:11" ht="57.6" x14ac:dyDescent="0.3">
      <c r="A106" s="95"/>
      <c r="B106" s="95"/>
      <c r="C106" s="95"/>
      <c r="D106" s="95"/>
      <c r="E106" s="95"/>
      <c r="F106" s="95"/>
      <c r="G106" s="12">
        <v>7</v>
      </c>
      <c r="H106" s="8" t="s">
        <v>250</v>
      </c>
      <c r="I106" s="8" t="s">
        <v>535</v>
      </c>
      <c r="J106" s="5" t="s">
        <v>10</v>
      </c>
      <c r="K106" s="4"/>
    </row>
    <row r="107" spans="1:11" ht="115.2" x14ac:dyDescent="0.3">
      <c r="A107" s="95"/>
      <c r="B107" s="95"/>
      <c r="C107" s="95"/>
      <c r="D107" s="95"/>
      <c r="E107" s="95"/>
      <c r="F107" s="95"/>
      <c r="G107" s="12">
        <v>8</v>
      </c>
      <c r="H107" s="8" t="s">
        <v>252</v>
      </c>
      <c r="I107" s="8" t="s">
        <v>751</v>
      </c>
      <c r="J107" s="5" t="s">
        <v>10</v>
      </c>
      <c r="K107" s="4"/>
    </row>
    <row r="108" spans="1:11" ht="115.2" x14ac:dyDescent="0.3">
      <c r="A108" s="95"/>
      <c r="B108" s="95"/>
      <c r="C108" s="95"/>
      <c r="D108" s="95"/>
      <c r="E108" s="95"/>
      <c r="F108" s="95"/>
      <c r="G108" s="12">
        <v>9</v>
      </c>
      <c r="H108" s="8" t="s">
        <v>537</v>
      </c>
      <c r="I108" s="8" t="s">
        <v>771</v>
      </c>
      <c r="J108" s="5" t="s">
        <v>10</v>
      </c>
      <c r="K108" s="4"/>
    </row>
    <row r="109" spans="1:11" ht="57.6" x14ac:dyDescent="0.3">
      <c r="A109" s="95"/>
      <c r="B109" s="95"/>
      <c r="C109" s="95"/>
      <c r="D109" s="95"/>
      <c r="E109" s="95"/>
      <c r="F109" s="95"/>
      <c r="G109" s="12">
        <v>10</v>
      </c>
      <c r="H109" s="8" t="s">
        <v>258</v>
      </c>
      <c r="I109" s="8" t="s">
        <v>752</v>
      </c>
      <c r="J109" s="5" t="s">
        <v>10</v>
      </c>
      <c r="K109" s="4"/>
    </row>
    <row r="110" spans="1:11" x14ac:dyDescent="0.3">
      <c r="A110" s="95"/>
      <c r="B110" s="95"/>
      <c r="C110" s="95"/>
      <c r="D110" s="95"/>
      <c r="E110" s="95"/>
      <c r="F110" s="95"/>
      <c r="G110" s="12">
        <v>11</v>
      </c>
      <c r="H110" s="8" t="s">
        <v>260</v>
      </c>
      <c r="I110" s="8" t="s">
        <v>261</v>
      </c>
      <c r="J110" s="5" t="s">
        <v>10</v>
      </c>
      <c r="K110" s="4"/>
    </row>
    <row r="111" spans="1:11" x14ac:dyDescent="0.3">
      <c r="A111" s="95"/>
      <c r="B111" s="95"/>
      <c r="C111" s="95"/>
      <c r="D111" s="95"/>
      <c r="E111" s="95"/>
      <c r="F111" s="95"/>
      <c r="G111" s="12">
        <v>12</v>
      </c>
      <c r="H111" s="8" t="s">
        <v>262</v>
      </c>
      <c r="I111" s="8" t="s">
        <v>263</v>
      </c>
      <c r="J111" s="5" t="s">
        <v>10</v>
      </c>
      <c r="K111" s="4"/>
    </row>
    <row r="112" spans="1:11" ht="158.4" x14ac:dyDescent="0.3">
      <c r="A112" s="95"/>
      <c r="B112" s="95"/>
      <c r="C112" s="95"/>
      <c r="D112" s="95"/>
      <c r="E112" s="95"/>
      <c r="F112" s="95"/>
      <c r="G112" s="12">
        <v>13</v>
      </c>
      <c r="H112" s="8" t="s">
        <v>264</v>
      </c>
      <c r="I112" s="8" t="s">
        <v>770</v>
      </c>
      <c r="J112" s="5" t="s">
        <v>10</v>
      </c>
      <c r="K112" s="4"/>
    </row>
    <row r="113" spans="1:11" ht="72" x14ac:dyDescent="0.3">
      <c r="A113" s="95"/>
      <c r="B113" s="95"/>
      <c r="C113" s="95"/>
      <c r="D113" s="95"/>
      <c r="E113" s="95"/>
      <c r="F113" s="95"/>
      <c r="G113" s="12">
        <v>14</v>
      </c>
      <c r="H113" s="8" t="s">
        <v>753</v>
      </c>
      <c r="I113" s="8" t="s">
        <v>774</v>
      </c>
      <c r="J113" s="5" t="s">
        <v>10</v>
      </c>
      <c r="K113" s="4"/>
    </row>
    <row r="114" spans="1:11" ht="86.4" x14ac:dyDescent="0.3">
      <c r="A114" s="95"/>
      <c r="B114" s="95"/>
      <c r="C114" s="95"/>
      <c r="D114" s="95"/>
      <c r="E114" s="95"/>
      <c r="F114" s="95"/>
      <c r="G114" s="12">
        <v>15</v>
      </c>
      <c r="H114" s="8" t="s">
        <v>754</v>
      </c>
      <c r="I114" s="8" t="s">
        <v>773</v>
      </c>
      <c r="J114" s="5" t="s">
        <v>10</v>
      </c>
      <c r="K114" s="4"/>
    </row>
    <row r="115" spans="1:11" ht="72" x14ac:dyDescent="0.3">
      <c r="A115" s="95"/>
      <c r="B115" s="95"/>
      <c r="C115" s="95"/>
      <c r="D115" s="95"/>
      <c r="E115" s="95"/>
      <c r="F115" s="95"/>
      <c r="G115" s="12">
        <v>16</v>
      </c>
      <c r="H115" s="8" t="s">
        <v>755</v>
      </c>
      <c r="I115" s="8" t="s">
        <v>775</v>
      </c>
      <c r="J115" s="5" t="s">
        <v>10</v>
      </c>
      <c r="K115" s="4"/>
    </row>
    <row r="116" spans="1:11" ht="144" x14ac:dyDescent="0.3">
      <c r="A116" s="95"/>
      <c r="B116" s="95"/>
      <c r="C116" s="95"/>
      <c r="D116" s="95"/>
      <c r="E116" s="95"/>
      <c r="F116" s="95"/>
      <c r="G116" s="12">
        <v>17</v>
      </c>
      <c r="H116" s="8" t="s">
        <v>756</v>
      </c>
      <c r="I116" s="59" t="s">
        <v>757</v>
      </c>
      <c r="J116" s="5" t="s">
        <v>10</v>
      </c>
      <c r="K116" s="4"/>
    </row>
    <row r="117" spans="1:11" ht="216" x14ac:dyDescent="0.3">
      <c r="A117" s="95"/>
      <c r="B117" s="95"/>
      <c r="C117" s="95"/>
      <c r="D117" s="95"/>
      <c r="E117" s="95"/>
      <c r="F117" s="95"/>
      <c r="G117" s="12">
        <v>18</v>
      </c>
      <c r="H117" s="8" t="s">
        <v>758</v>
      </c>
      <c r="I117" s="8" t="s">
        <v>776</v>
      </c>
      <c r="J117" s="5" t="s">
        <v>10</v>
      </c>
      <c r="K117" s="4"/>
    </row>
    <row r="118" spans="1:11" ht="28.8" x14ac:dyDescent="0.3">
      <c r="A118" s="95"/>
      <c r="B118" s="95"/>
      <c r="C118" s="95"/>
      <c r="D118" s="95"/>
      <c r="E118" s="95"/>
      <c r="F118" s="95"/>
      <c r="G118" s="12">
        <v>19</v>
      </c>
      <c r="H118" s="8" t="s">
        <v>278</v>
      </c>
      <c r="I118" s="8" t="s">
        <v>277</v>
      </c>
      <c r="J118" s="5" t="s">
        <v>10</v>
      </c>
      <c r="K118" s="4"/>
    </row>
    <row r="119" spans="1:11" ht="28.8" x14ac:dyDescent="0.3">
      <c r="A119" s="95"/>
      <c r="B119" s="95"/>
      <c r="C119" s="95"/>
      <c r="D119" s="95"/>
      <c r="E119" s="95"/>
      <c r="F119" s="95"/>
      <c r="G119" s="12">
        <v>20</v>
      </c>
      <c r="H119" s="8" t="s">
        <v>279</v>
      </c>
      <c r="I119" s="8" t="s">
        <v>277</v>
      </c>
      <c r="J119" s="5" t="s">
        <v>10</v>
      </c>
      <c r="K119" s="4"/>
    </row>
    <row r="120" spans="1:11" x14ac:dyDescent="0.3">
      <c r="A120" s="14"/>
      <c r="B120" s="13"/>
      <c r="C120" s="13"/>
      <c r="D120" s="13"/>
      <c r="E120" s="13"/>
      <c r="F120" s="13"/>
      <c r="G120" s="11"/>
      <c r="H120" s="7"/>
      <c r="I120" s="7"/>
      <c r="J120" s="7"/>
      <c r="K120" s="6"/>
    </row>
    <row r="121" spans="1:11" ht="72" x14ac:dyDescent="0.3">
      <c r="A121" s="62" t="s">
        <v>781</v>
      </c>
      <c r="B121" s="62" t="s">
        <v>782</v>
      </c>
      <c r="C121" s="62" t="s">
        <v>804</v>
      </c>
      <c r="D121" s="62" t="s">
        <v>794</v>
      </c>
      <c r="E121" s="62" t="s">
        <v>802</v>
      </c>
      <c r="F121" s="62" t="s">
        <v>33</v>
      </c>
      <c r="G121" s="12">
        <v>1</v>
      </c>
      <c r="H121" s="8" t="s">
        <v>283</v>
      </c>
      <c r="I121" s="8"/>
      <c r="J121" s="5" t="s">
        <v>10</v>
      </c>
      <c r="K121" s="4"/>
    </row>
    <row r="122" spans="1:11" x14ac:dyDescent="0.3">
      <c r="A122" s="14"/>
      <c r="B122" s="13"/>
      <c r="C122" s="13"/>
      <c r="D122" s="13"/>
      <c r="E122" s="13"/>
      <c r="F122" s="13"/>
      <c r="G122" s="11"/>
      <c r="H122" s="7"/>
      <c r="I122" s="7"/>
      <c r="J122" s="7"/>
      <c r="K122" s="6"/>
    </row>
    <row r="123" spans="1:11" ht="72" x14ac:dyDescent="0.3">
      <c r="A123" s="94" t="s">
        <v>781</v>
      </c>
      <c r="B123" s="94" t="s">
        <v>782</v>
      </c>
      <c r="C123" s="94" t="s">
        <v>804</v>
      </c>
      <c r="D123" s="94" t="s">
        <v>795</v>
      </c>
      <c r="E123" s="94" t="s">
        <v>801</v>
      </c>
      <c r="F123" s="94" t="s">
        <v>33</v>
      </c>
      <c r="G123" s="12">
        <v>1</v>
      </c>
      <c r="H123" s="8" t="s">
        <v>800</v>
      </c>
      <c r="I123" s="8"/>
      <c r="J123" s="5" t="s">
        <v>10</v>
      </c>
      <c r="K123" s="4"/>
    </row>
    <row r="124" spans="1:11" ht="43.2" x14ac:dyDescent="0.3">
      <c r="A124" s="95"/>
      <c r="B124" s="95"/>
      <c r="C124" s="95"/>
      <c r="D124" s="95"/>
      <c r="E124" s="95"/>
      <c r="F124" s="95"/>
      <c r="G124" s="12">
        <v>2</v>
      </c>
      <c r="H124" s="8" t="s">
        <v>287</v>
      </c>
      <c r="I124" s="8"/>
      <c r="J124" s="5" t="s">
        <v>10</v>
      </c>
      <c r="K124" s="4"/>
    </row>
    <row r="125" spans="1:11" ht="43.2" x14ac:dyDescent="0.3">
      <c r="A125" s="95"/>
      <c r="B125" s="95"/>
      <c r="C125" s="95"/>
      <c r="D125" s="95"/>
      <c r="E125" s="95"/>
      <c r="F125" s="95"/>
      <c r="G125" s="12">
        <v>3</v>
      </c>
      <c r="H125" s="8" t="s">
        <v>288</v>
      </c>
      <c r="I125" s="8"/>
      <c r="J125" s="5" t="s">
        <v>10</v>
      </c>
      <c r="K125" s="4"/>
    </row>
    <row r="126" spans="1:11" ht="43.2" x14ac:dyDescent="0.3">
      <c r="A126" s="95"/>
      <c r="B126" s="95"/>
      <c r="C126" s="95"/>
      <c r="D126" s="95"/>
      <c r="E126" s="95"/>
      <c r="F126" s="95"/>
      <c r="G126" s="12">
        <v>4</v>
      </c>
      <c r="H126" s="8" t="s">
        <v>289</v>
      </c>
      <c r="I126" s="8"/>
      <c r="J126" s="5" t="s">
        <v>10</v>
      </c>
      <c r="K126" s="4"/>
    </row>
    <row r="127" spans="1:11" x14ac:dyDescent="0.3">
      <c r="A127" s="14"/>
      <c r="B127" s="13"/>
      <c r="C127" s="13"/>
      <c r="D127" s="13"/>
      <c r="E127" s="13"/>
      <c r="F127" s="13"/>
      <c r="G127" s="11"/>
      <c r="H127" s="7"/>
      <c r="I127" s="7"/>
      <c r="J127" s="7"/>
      <c r="K127" s="6"/>
    </row>
    <row r="128" spans="1:11" ht="28.8" x14ac:dyDescent="0.3">
      <c r="A128" s="94" t="s">
        <v>781</v>
      </c>
      <c r="B128" s="97" t="s">
        <v>782</v>
      </c>
      <c r="C128" s="94" t="s">
        <v>805</v>
      </c>
      <c r="D128" s="97" t="s">
        <v>796</v>
      </c>
      <c r="E128" s="94" t="s">
        <v>418</v>
      </c>
      <c r="F128" s="94" t="s">
        <v>430</v>
      </c>
      <c r="G128" s="4">
        <v>1</v>
      </c>
      <c r="H128" s="8" t="s">
        <v>419</v>
      </c>
      <c r="I128" s="4"/>
      <c r="J128" s="5" t="s">
        <v>10</v>
      </c>
      <c r="K128" s="4"/>
    </row>
    <row r="129" spans="1:11" ht="28.8" x14ac:dyDescent="0.3">
      <c r="A129" s="98"/>
      <c r="B129" s="98"/>
      <c r="C129" s="95"/>
      <c r="D129" s="98"/>
      <c r="E129" s="95"/>
      <c r="F129" s="95"/>
      <c r="G129" s="4">
        <v>2</v>
      </c>
      <c r="H129" s="8" t="s">
        <v>421</v>
      </c>
      <c r="I129" s="4"/>
      <c r="J129" s="5" t="s">
        <v>10</v>
      </c>
      <c r="K129" s="4"/>
    </row>
    <row r="130" spans="1:11" ht="28.8" x14ac:dyDescent="0.3">
      <c r="A130" s="98"/>
      <c r="B130" s="98"/>
      <c r="C130" s="95"/>
      <c r="D130" s="98"/>
      <c r="E130" s="95"/>
      <c r="F130" s="95"/>
      <c r="G130" s="4">
        <v>3</v>
      </c>
      <c r="H130" s="8" t="s">
        <v>420</v>
      </c>
      <c r="I130" s="4"/>
      <c r="J130" s="5" t="s">
        <v>10</v>
      </c>
      <c r="K130" s="4"/>
    </row>
    <row r="131" spans="1:11" ht="86.4" x14ac:dyDescent="0.3">
      <c r="A131" s="98"/>
      <c r="B131" s="98"/>
      <c r="C131" s="95"/>
      <c r="D131" s="98"/>
      <c r="E131" s="95"/>
      <c r="F131" s="95"/>
      <c r="G131" s="4">
        <v>4</v>
      </c>
      <c r="H131" s="8" t="s">
        <v>422</v>
      </c>
      <c r="I131" s="4"/>
      <c r="J131" s="5" t="s">
        <v>10</v>
      </c>
      <c r="K131" s="4"/>
    </row>
    <row r="132" spans="1:11" ht="28.8" x14ac:dyDescent="0.3">
      <c r="A132" s="99"/>
      <c r="B132" s="99"/>
      <c r="C132" s="96"/>
      <c r="D132" s="99"/>
      <c r="E132" s="96"/>
      <c r="F132" s="96"/>
      <c r="G132" s="4">
        <v>5</v>
      </c>
      <c r="H132" s="8" t="s">
        <v>423</v>
      </c>
      <c r="I132" s="4"/>
      <c r="J132" s="5" t="s">
        <v>10</v>
      </c>
      <c r="K132" s="4"/>
    </row>
    <row r="133" spans="1:11" x14ac:dyDescent="0.3">
      <c r="A133" s="4"/>
      <c r="B133" s="4"/>
      <c r="C133" s="4"/>
      <c r="D133" s="4"/>
      <c r="E133" s="4"/>
      <c r="F133" s="4"/>
      <c r="G133" s="4"/>
      <c r="H133" s="4"/>
      <c r="I133" s="4"/>
      <c r="J133" s="4"/>
      <c r="K133" s="4"/>
    </row>
  </sheetData>
  <mergeCells count="78">
    <mergeCell ref="F128:F132"/>
    <mergeCell ref="A123:A126"/>
    <mergeCell ref="B123:B126"/>
    <mergeCell ref="C123:C126"/>
    <mergeCell ref="D123:D126"/>
    <mergeCell ref="E123:E126"/>
    <mergeCell ref="F123:F126"/>
    <mergeCell ref="A128:A132"/>
    <mergeCell ref="B128:B132"/>
    <mergeCell ref="C128:C132"/>
    <mergeCell ref="D128:D132"/>
    <mergeCell ref="E128:E132"/>
    <mergeCell ref="F100:F119"/>
    <mergeCell ref="A90:A98"/>
    <mergeCell ref="B90:B98"/>
    <mergeCell ref="C90:C98"/>
    <mergeCell ref="D90:D98"/>
    <mergeCell ref="E90:E98"/>
    <mergeCell ref="F90:F98"/>
    <mergeCell ref="A100:A119"/>
    <mergeCell ref="B100:B119"/>
    <mergeCell ref="C100:C119"/>
    <mergeCell ref="D100:D119"/>
    <mergeCell ref="E100:E119"/>
    <mergeCell ref="F81:F88"/>
    <mergeCell ref="A74:A79"/>
    <mergeCell ref="B74:B79"/>
    <mergeCell ref="C74:C79"/>
    <mergeCell ref="D74:D79"/>
    <mergeCell ref="E74:E79"/>
    <mergeCell ref="F74:F79"/>
    <mergeCell ref="A81:A88"/>
    <mergeCell ref="B81:B88"/>
    <mergeCell ref="C81:C88"/>
    <mergeCell ref="D81:D88"/>
    <mergeCell ref="E81:E88"/>
    <mergeCell ref="F59:F72"/>
    <mergeCell ref="A46:A57"/>
    <mergeCell ref="B46:B57"/>
    <mergeCell ref="C46:C57"/>
    <mergeCell ref="D46:D57"/>
    <mergeCell ref="E46:E57"/>
    <mergeCell ref="F46:F57"/>
    <mergeCell ref="A59:A72"/>
    <mergeCell ref="B59:B72"/>
    <mergeCell ref="C59:C72"/>
    <mergeCell ref="D59:D72"/>
    <mergeCell ref="E59:E72"/>
    <mergeCell ref="F33:F44"/>
    <mergeCell ref="A29:A31"/>
    <mergeCell ref="B29:B31"/>
    <mergeCell ref="C29:C31"/>
    <mergeCell ref="D29:D31"/>
    <mergeCell ref="E29:E31"/>
    <mergeCell ref="F29:F31"/>
    <mergeCell ref="A33:A44"/>
    <mergeCell ref="B33:B44"/>
    <mergeCell ref="C33:C44"/>
    <mergeCell ref="D33:D44"/>
    <mergeCell ref="E33:E44"/>
    <mergeCell ref="F18:F27"/>
    <mergeCell ref="A14:A16"/>
    <mergeCell ref="B14:B16"/>
    <mergeCell ref="C14:C16"/>
    <mergeCell ref="D14:D16"/>
    <mergeCell ref="E14:E16"/>
    <mergeCell ref="F14:F16"/>
    <mergeCell ref="A18:A27"/>
    <mergeCell ref="B18:B27"/>
    <mergeCell ref="C18:C27"/>
    <mergeCell ref="D18:D27"/>
    <mergeCell ref="E18:E27"/>
    <mergeCell ref="F4:F12"/>
    <mergeCell ref="A4:A12"/>
    <mergeCell ref="B4:B12"/>
    <mergeCell ref="C4:C12"/>
    <mergeCell ref="D4:D12"/>
    <mergeCell ref="E4:E12"/>
  </mergeCells>
  <conditionalFormatting sqref="J121 J123:J126 J128:J132 J4:J12 J14:J16 J18:J27 J29:J31 J33:J44 J46:J57 J59:J72 J74:J79 J81:J88 J90:J98 J100:J119">
    <cfRule type="cellIs" dxfId="62" priority="6" operator="equal">
      <formula>"Not Started"</formula>
    </cfRule>
    <cfRule type="cellIs" dxfId="61" priority="7" operator="equal">
      <formula>"In Progress"</formula>
    </cfRule>
    <cfRule type="cellIs" dxfId="60" priority="8" operator="equal">
      <formula>"Fail"</formula>
    </cfRule>
    <cfRule type="cellIs" dxfId="59" priority="9" operator="equal">
      <formula>"Pass"</formula>
    </cfRule>
  </conditionalFormatting>
  <conditionalFormatting sqref="J121 J123:J126 J128:J132 J4:J12 J14:J16 J18:J27 J29:J31 J33:J44 J46:J57 J59:J72 J74:J79 J81:J88 J90:J98 J100:J119">
    <cfRule type="cellIs" dxfId="58" priority="5" operator="equal">
      <formula>"Not Started"</formula>
    </cfRule>
  </conditionalFormatting>
  <conditionalFormatting sqref="J121 J123:J126 J128:J132 J4:J12 J14:J16 J18:J27 J29:J31 J33:J44 J46:J57 J59:J72 J74:J79 J81:J88 J90:J98 J100:J119">
    <cfRule type="cellIs" dxfId="57" priority="2" operator="equal">
      <formula>"In Progress"</formula>
    </cfRule>
    <cfRule type="cellIs" dxfId="56" priority="3" operator="equal">
      <formula>"Fail"</formula>
    </cfRule>
    <cfRule type="cellIs" dxfId="55" priority="4" operator="equal">
      <formula>"Pass"</formula>
    </cfRule>
  </conditionalFormatting>
  <conditionalFormatting sqref="J121 J123:J126 J128:J132 J4:J12 J14:J16 J18:J27 J29:J31 J33:J44 J46:J57 J59:J72 J74:J79 J81:J88 J90:J98 J100:J119">
    <cfRule type="cellIs" dxfId="54" priority="1" operator="equal">
      <formula>"Not Applicable"</formula>
    </cfRule>
  </conditionalFormatting>
  <dataValidations count="1">
    <dataValidation type="list" allowBlank="1" showInputMessage="1" showErrorMessage="1" sqref="J123:J126 J128:J132 J46:J57 J14:J16 J81:J88 J29:J31 J121 J18:J27 J59:J72 J74:J79 J4:J12 J90:J98 J33:J44 J100:J119" xr:uid="{90012F71-4FFB-47C5-AC43-C381442FAD8B}">
      <formula1>"Pass, Fail, Not Started, Not Applicable"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AE3A-217C-4D99-9A91-3CDB0D61CFB1}">
  <dimension ref="A1:T198"/>
  <sheetViews>
    <sheetView topLeftCell="A3" zoomScale="80" zoomScaleNormal="80" workbookViewId="0">
      <selection activeCell="K6" sqref="K6"/>
    </sheetView>
  </sheetViews>
  <sheetFormatPr defaultRowHeight="14.4" x14ac:dyDescent="0.3"/>
  <cols>
    <col min="1" max="2" width="16.33203125" style="1" customWidth="1"/>
    <col min="3" max="3" width="15.88671875" style="1" customWidth="1"/>
    <col min="4" max="4" width="17.33203125" style="1" customWidth="1"/>
    <col min="5" max="5" width="22.109375" style="1" customWidth="1"/>
    <col min="6" max="6" width="27.33203125" style="1" customWidth="1"/>
    <col min="8" max="8" width="36.6640625" style="1" customWidth="1"/>
    <col min="9" max="9" width="43.5546875" style="1" customWidth="1"/>
    <col min="10" max="10" width="16.5546875" customWidth="1"/>
    <col min="11" max="11" width="22.6640625" customWidth="1"/>
    <col min="12" max="13" width="8.88671875" customWidth="1"/>
    <col min="14" max="14" width="14" customWidth="1"/>
    <col min="15" max="15" width="27.88671875" customWidth="1"/>
    <col min="16" max="19" width="14" customWidth="1"/>
    <col min="20" max="20" width="14.8867187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48" customHeight="1" thickBot="1" x14ac:dyDescent="0.35">
      <c r="A4" s="94" t="s">
        <v>483</v>
      </c>
      <c r="B4" s="94" t="s">
        <v>484</v>
      </c>
      <c r="C4" s="94" t="s">
        <v>485</v>
      </c>
      <c r="D4" s="94" t="s">
        <v>486</v>
      </c>
      <c r="E4" s="94" t="s">
        <v>481</v>
      </c>
      <c r="F4" s="94" t="s">
        <v>482</v>
      </c>
      <c r="G4" s="12">
        <v>1</v>
      </c>
      <c r="H4" s="8" t="s">
        <v>471</v>
      </c>
      <c r="I4" s="8" t="s">
        <v>823</v>
      </c>
      <c r="J4" s="5" t="s">
        <v>10</v>
      </c>
      <c r="K4" s="4"/>
      <c r="N4" s="75" t="s">
        <v>1</v>
      </c>
      <c r="O4" s="76" t="s">
        <v>410</v>
      </c>
      <c r="P4" s="76" t="s">
        <v>411</v>
      </c>
      <c r="Q4" s="77" t="s">
        <v>406</v>
      </c>
      <c r="R4" s="78" t="s">
        <v>407</v>
      </c>
      <c r="S4" s="79" t="s">
        <v>408</v>
      </c>
      <c r="T4" s="83" t="s">
        <v>592</v>
      </c>
    </row>
    <row r="5" spans="1:20" ht="87" thickBot="1" x14ac:dyDescent="0.35">
      <c r="A5" s="95"/>
      <c r="B5" s="95"/>
      <c r="C5" s="95"/>
      <c r="D5" s="95"/>
      <c r="E5" s="95"/>
      <c r="F5" s="95"/>
      <c r="G5" s="12">
        <v>2</v>
      </c>
      <c r="H5" s="8" t="s">
        <v>472</v>
      </c>
      <c r="I5" s="8" t="s">
        <v>824</v>
      </c>
      <c r="J5" s="5" t="s">
        <v>10</v>
      </c>
      <c r="K5" s="4"/>
      <c r="N5" s="26" t="s">
        <v>486</v>
      </c>
      <c r="O5" s="33" t="s">
        <v>1031</v>
      </c>
      <c r="P5" s="27">
        <f>G13*1</f>
        <v>10</v>
      </c>
      <c r="Q5" s="27">
        <f>COUNTIF(J4:J13,"Not Started")</f>
        <v>10</v>
      </c>
      <c r="R5" s="27">
        <f>COUNTIF(J4:J13,"Pass")</f>
        <v>0</v>
      </c>
      <c r="S5" s="27">
        <f>COUNTIF(J4:J13,"Fail")</f>
        <v>0</v>
      </c>
      <c r="T5" s="28">
        <f>COUNTIF(J4:J13,"Not Applicable")</f>
        <v>0</v>
      </c>
    </row>
    <row r="6" spans="1:20" ht="87" thickBot="1" x14ac:dyDescent="0.35">
      <c r="A6" s="95"/>
      <c r="B6" s="95"/>
      <c r="C6" s="95"/>
      <c r="D6" s="95"/>
      <c r="E6" s="95"/>
      <c r="F6" s="95"/>
      <c r="G6" s="12">
        <v>3</v>
      </c>
      <c r="H6" s="8" t="s">
        <v>473</v>
      </c>
      <c r="I6" s="8" t="s">
        <v>825</v>
      </c>
      <c r="J6" s="5" t="s">
        <v>10</v>
      </c>
      <c r="K6" s="4"/>
      <c r="N6" s="26" t="s">
        <v>488</v>
      </c>
      <c r="O6" s="8" t="s">
        <v>1031</v>
      </c>
      <c r="P6" s="4">
        <f>G18*1</f>
        <v>4</v>
      </c>
      <c r="Q6" s="4">
        <f>COUNTIF(J15:J18,"Not Started")</f>
        <v>4</v>
      </c>
      <c r="R6" s="4">
        <f>COUNTIF(J15:J18,"Pass")</f>
        <v>0</v>
      </c>
      <c r="S6" s="4">
        <f>COUNTIF(J15:J18,"Fail")</f>
        <v>0</v>
      </c>
      <c r="T6" s="30">
        <f>COUNTIF(J15:J18,"Not Applicable")</f>
        <v>0</v>
      </c>
    </row>
    <row r="7" spans="1:20" ht="115.8" thickBot="1" x14ac:dyDescent="0.35">
      <c r="A7" s="95"/>
      <c r="B7" s="95"/>
      <c r="C7" s="95"/>
      <c r="D7" s="95"/>
      <c r="E7" s="95"/>
      <c r="F7" s="95"/>
      <c r="G7" s="12">
        <v>4</v>
      </c>
      <c r="H7" s="8" t="s">
        <v>474</v>
      </c>
      <c r="I7" s="8" t="s">
        <v>826</v>
      </c>
      <c r="J7" s="5" t="s">
        <v>10</v>
      </c>
      <c r="K7" s="4"/>
      <c r="N7" s="26" t="s">
        <v>487</v>
      </c>
      <c r="O7" s="8" t="s">
        <v>414</v>
      </c>
      <c r="P7" s="4">
        <f>G22*1</f>
        <v>3</v>
      </c>
      <c r="Q7" s="4">
        <f>COUNTIF(J20:J22,"Not Started")</f>
        <v>3</v>
      </c>
      <c r="R7" s="4">
        <f>COUNTIF(J20:J22,"Pass")</f>
        <v>0</v>
      </c>
      <c r="S7" s="4">
        <f>COUNTIF(J20:J22,"Fail")</f>
        <v>0</v>
      </c>
      <c r="T7" s="30">
        <f>COUNTIF(J20:J22,"Not Applicable")</f>
        <v>0</v>
      </c>
    </row>
    <row r="8" spans="1:20" ht="58.2" thickBot="1" x14ac:dyDescent="0.35">
      <c r="A8" s="95"/>
      <c r="B8" s="95"/>
      <c r="C8" s="95"/>
      <c r="D8" s="95"/>
      <c r="E8" s="95"/>
      <c r="F8" s="95"/>
      <c r="G8" s="12">
        <v>5</v>
      </c>
      <c r="H8" s="8" t="s">
        <v>475</v>
      </c>
      <c r="I8" s="8" t="s">
        <v>827</v>
      </c>
      <c r="J8" s="5" t="s">
        <v>10</v>
      </c>
      <c r="K8" s="4"/>
      <c r="N8" s="26" t="s">
        <v>497</v>
      </c>
      <c r="O8" s="8" t="s">
        <v>414</v>
      </c>
      <c r="P8" s="4">
        <f>G33*1</f>
        <v>10</v>
      </c>
      <c r="Q8" s="4">
        <f>COUNTIF(J24:J33,"Not Started")</f>
        <v>10</v>
      </c>
      <c r="R8" s="4">
        <f>COUNTIF(J24:J33,"Pass")</f>
        <v>0</v>
      </c>
      <c r="S8" s="4">
        <f>COUNTIF(J24:J33,"Fail")</f>
        <v>0</v>
      </c>
      <c r="T8" s="30">
        <f>COUNTIF(J24:J33,"Not Applicable")</f>
        <v>0</v>
      </c>
    </row>
    <row r="9" spans="1:20" ht="101.4" thickBot="1" x14ac:dyDescent="0.35">
      <c r="A9" s="95"/>
      <c r="B9" s="95"/>
      <c r="C9" s="95"/>
      <c r="D9" s="95"/>
      <c r="E9" s="95"/>
      <c r="F9" s="95"/>
      <c r="G9" s="12">
        <v>6</v>
      </c>
      <c r="H9" s="8" t="s">
        <v>476</v>
      </c>
      <c r="I9" s="8" t="s">
        <v>828</v>
      </c>
      <c r="J9" s="5" t="s">
        <v>10</v>
      </c>
      <c r="K9" s="4"/>
      <c r="N9" s="26" t="s">
        <v>500</v>
      </c>
      <c r="O9" s="8" t="s">
        <v>415</v>
      </c>
      <c r="P9" s="4">
        <f>G37*1</f>
        <v>3</v>
      </c>
      <c r="Q9" s="4">
        <f>COUNTIF(J35:J37,"Not Started")</f>
        <v>3</v>
      </c>
      <c r="R9" s="4">
        <f>COUNTIF(J35:J37,"Pass")</f>
        <v>0</v>
      </c>
      <c r="S9" s="4">
        <f>COUNTIF(J35:J37,"Fail")</f>
        <v>0</v>
      </c>
      <c r="T9" s="30">
        <f>COUNTIF(J35:J37,"Not Applicable")</f>
        <v>0</v>
      </c>
    </row>
    <row r="10" spans="1:20" ht="130.19999999999999" thickBot="1" x14ac:dyDescent="0.35">
      <c r="A10" s="95"/>
      <c r="B10" s="95"/>
      <c r="C10" s="95"/>
      <c r="D10" s="95"/>
      <c r="E10" s="95"/>
      <c r="F10" s="95"/>
      <c r="G10" s="12">
        <v>7</v>
      </c>
      <c r="H10" s="8" t="s">
        <v>477</v>
      </c>
      <c r="I10" s="8" t="s">
        <v>829</v>
      </c>
      <c r="J10" s="5" t="s">
        <v>10</v>
      </c>
      <c r="K10" s="4"/>
      <c r="N10" s="26" t="s">
        <v>501</v>
      </c>
      <c r="O10" s="8" t="s">
        <v>417</v>
      </c>
      <c r="P10" s="4">
        <f>G47*1</f>
        <v>9</v>
      </c>
      <c r="Q10" s="4">
        <f>COUNTIF(J39:J47,"Not Started")</f>
        <v>9</v>
      </c>
      <c r="R10" s="4">
        <f>COUNTIF(J39:J47,"Pass")</f>
        <v>0</v>
      </c>
      <c r="S10" s="4">
        <f>COUNTIF(J39:J47,"Fail")</f>
        <v>0</v>
      </c>
      <c r="T10" s="30">
        <f>COUNTIF(J39:J47,"Not Applicable")</f>
        <v>0</v>
      </c>
    </row>
    <row r="11" spans="1:20" ht="187.8" thickBot="1" x14ac:dyDescent="0.35">
      <c r="A11" s="95"/>
      <c r="B11" s="95"/>
      <c r="C11" s="95"/>
      <c r="D11" s="95"/>
      <c r="E11" s="95"/>
      <c r="F11" s="95"/>
      <c r="G11" s="12">
        <v>8</v>
      </c>
      <c r="H11" s="8" t="s">
        <v>478</v>
      </c>
      <c r="I11" s="8" t="s">
        <v>830</v>
      </c>
      <c r="J11" s="5" t="s">
        <v>10</v>
      </c>
      <c r="K11" s="4"/>
      <c r="N11" s="26" t="s">
        <v>502</v>
      </c>
      <c r="O11" s="8" t="s">
        <v>417</v>
      </c>
      <c r="P11" s="4">
        <f>G54*1</f>
        <v>6</v>
      </c>
      <c r="Q11" s="4">
        <f>COUNTIF(J49:J54,"Not Started")</f>
        <v>6</v>
      </c>
      <c r="R11" s="4">
        <f>COUNTIF(J49:J54,"Pass")</f>
        <v>0</v>
      </c>
      <c r="S11" s="4">
        <f>COUNTIF(J49:J54,"Fail")</f>
        <v>0</v>
      </c>
      <c r="T11" s="30">
        <f>COUNTIF(J49:J54,"Not Applicable")</f>
        <v>0</v>
      </c>
    </row>
    <row r="12" spans="1:20" ht="87" thickBot="1" x14ac:dyDescent="0.35">
      <c r="A12" s="95"/>
      <c r="B12" s="95"/>
      <c r="C12" s="95"/>
      <c r="D12" s="95"/>
      <c r="E12" s="95"/>
      <c r="F12" s="95"/>
      <c r="G12" s="12">
        <v>9</v>
      </c>
      <c r="H12" s="8" t="s">
        <v>479</v>
      </c>
      <c r="I12" s="8" t="s">
        <v>830</v>
      </c>
      <c r="J12" s="5" t="s">
        <v>10</v>
      </c>
      <c r="K12" s="4"/>
      <c r="N12" s="26" t="s">
        <v>503</v>
      </c>
      <c r="O12" s="8" t="s">
        <v>417</v>
      </c>
      <c r="P12" s="4">
        <f>G63*1</f>
        <v>8</v>
      </c>
      <c r="Q12" s="4">
        <f>COUNTIF(J56:J63,"Not Started")</f>
        <v>8</v>
      </c>
      <c r="R12" s="4">
        <f>COUNTIF(J56:J63,"Pass")</f>
        <v>0</v>
      </c>
      <c r="S12" s="4">
        <f>COUNTIF(J56:J63,"Fail")</f>
        <v>0</v>
      </c>
      <c r="T12" s="30">
        <f>COUNTIF(J56:J63,"Not Applicable")</f>
        <v>0</v>
      </c>
    </row>
    <row r="13" spans="1:20" ht="29.4" thickBot="1" x14ac:dyDescent="0.35">
      <c r="A13" s="95"/>
      <c r="B13" s="95"/>
      <c r="C13" s="95"/>
      <c r="D13" s="95"/>
      <c r="E13" s="95"/>
      <c r="F13" s="95"/>
      <c r="G13" s="12">
        <v>10</v>
      </c>
      <c r="H13" s="8" t="s">
        <v>480</v>
      </c>
      <c r="I13" s="8" t="s">
        <v>831</v>
      </c>
      <c r="J13" s="5" t="s">
        <v>10</v>
      </c>
      <c r="K13" s="4"/>
      <c r="N13" s="26" t="s">
        <v>504</v>
      </c>
      <c r="O13" s="8" t="s">
        <v>417</v>
      </c>
      <c r="P13" s="4">
        <f>G78*1</f>
        <v>14</v>
      </c>
      <c r="Q13" s="4">
        <f>COUNTIF(J65:J78,"Not Started")</f>
        <v>14</v>
      </c>
      <c r="R13" s="4">
        <f>COUNTIF(J65:J78,"Pass")</f>
        <v>0</v>
      </c>
      <c r="S13" s="4">
        <f>COUNTIF(J65:J78,"Fail")</f>
        <v>0</v>
      </c>
      <c r="T13" s="30">
        <f>COUNTIF(J65:J78,"Not Applicable")</f>
        <v>0</v>
      </c>
    </row>
    <row r="14" spans="1:20" ht="29.4" thickBot="1" x14ac:dyDescent="0.35">
      <c r="A14" s="14"/>
      <c r="B14" s="14"/>
      <c r="C14" s="14"/>
      <c r="D14" s="14"/>
      <c r="E14" s="14"/>
      <c r="F14" s="14"/>
      <c r="G14" s="11"/>
      <c r="H14" s="7"/>
      <c r="I14" s="7"/>
      <c r="J14" s="7"/>
      <c r="K14" s="6"/>
      <c r="N14" s="26" t="s">
        <v>505</v>
      </c>
      <c r="O14" s="8" t="s">
        <v>417</v>
      </c>
      <c r="P14" s="4">
        <f>G85*1</f>
        <v>6</v>
      </c>
      <c r="Q14" s="4">
        <f>COUNTIF(J80:J85,"Not Started")</f>
        <v>6</v>
      </c>
      <c r="R14" s="4">
        <f>COUNTIF(J80:J85,"Pass")</f>
        <v>0</v>
      </c>
      <c r="S14" s="4">
        <f>COUNTIF(J80:J85,"Fail")</f>
        <v>0</v>
      </c>
      <c r="T14" s="30">
        <f>COUNTIF(J80:J85,"Not Applicable")</f>
        <v>0</v>
      </c>
    </row>
    <row r="15" spans="1:20" ht="43.8" thickBot="1" x14ac:dyDescent="0.35">
      <c r="A15" s="94" t="s">
        <v>483</v>
      </c>
      <c r="B15" s="94" t="s">
        <v>484</v>
      </c>
      <c r="C15" s="94" t="s">
        <v>485</v>
      </c>
      <c r="D15" s="94" t="s">
        <v>488</v>
      </c>
      <c r="E15" s="94" t="s">
        <v>490</v>
      </c>
      <c r="F15" s="94" t="s">
        <v>495</v>
      </c>
      <c r="G15" s="12">
        <v>1</v>
      </c>
      <c r="H15" s="8" t="s">
        <v>491</v>
      </c>
      <c r="I15" s="12" t="s">
        <v>832</v>
      </c>
      <c r="J15" s="5" t="s">
        <v>10</v>
      </c>
      <c r="K15" s="4"/>
      <c r="N15" s="26" t="s">
        <v>506</v>
      </c>
      <c r="O15" s="8" t="s">
        <v>417</v>
      </c>
      <c r="P15" s="4">
        <f>G94*1</f>
        <v>8</v>
      </c>
      <c r="Q15" s="4">
        <f>COUNTIF(J87:J94,"Not Started")</f>
        <v>8</v>
      </c>
      <c r="R15" s="4">
        <f>COUNTIF(J87:J94,"Pass")</f>
        <v>0</v>
      </c>
      <c r="S15" s="4">
        <f>COUNTIF(J87:J94,"Fail")</f>
        <v>0</v>
      </c>
      <c r="T15" s="30">
        <f>COUNTIF(J87:J94,"Not Applicable")</f>
        <v>0</v>
      </c>
    </row>
    <row r="16" spans="1:20" ht="58.2" thickBot="1" x14ac:dyDescent="0.35">
      <c r="A16" s="95"/>
      <c r="B16" s="95"/>
      <c r="C16" s="95"/>
      <c r="D16" s="95"/>
      <c r="E16" s="95"/>
      <c r="F16" s="95"/>
      <c r="G16" s="12">
        <v>2</v>
      </c>
      <c r="H16" s="8" t="s">
        <v>492</v>
      </c>
      <c r="I16" s="8" t="s">
        <v>833</v>
      </c>
      <c r="J16" s="5" t="s">
        <v>10</v>
      </c>
      <c r="K16" s="4"/>
      <c r="N16" s="26" t="s">
        <v>507</v>
      </c>
      <c r="O16" s="8" t="s">
        <v>417</v>
      </c>
      <c r="P16" s="4">
        <f>G104*1</f>
        <v>9</v>
      </c>
      <c r="Q16" s="4">
        <f>COUNTIF(J96:J104,"Not Started")</f>
        <v>9</v>
      </c>
      <c r="R16" s="4">
        <f>COUNTIF(J96:J104,"Pass")</f>
        <v>0</v>
      </c>
      <c r="S16" s="4">
        <f>COUNTIF(J96:J104,"Fail")</f>
        <v>0</v>
      </c>
      <c r="T16" s="30">
        <f>COUNTIF(J96:J104,"Not Applicable")</f>
        <v>0</v>
      </c>
    </row>
    <row r="17" spans="1:20" ht="58.2" thickBot="1" x14ac:dyDescent="0.35">
      <c r="A17" s="95"/>
      <c r="B17" s="95"/>
      <c r="C17" s="95"/>
      <c r="D17" s="95"/>
      <c r="E17" s="95"/>
      <c r="F17" s="95"/>
      <c r="G17" s="12">
        <v>3</v>
      </c>
      <c r="H17" s="8" t="s">
        <v>493</v>
      </c>
      <c r="I17" s="8" t="s">
        <v>707</v>
      </c>
      <c r="J17" s="5" t="s">
        <v>10</v>
      </c>
      <c r="K17" s="4"/>
      <c r="N17" s="26" t="s">
        <v>508</v>
      </c>
      <c r="O17" s="8" t="s">
        <v>417</v>
      </c>
      <c r="P17" s="4">
        <f>G117*1</f>
        <v>12</v>
      </c>
      <c r="Q17" s="4">
        <f>COUNTIF(J106:J117,"Not Started")</f>
        <v>12</v>
      </c>
      <c r="R17" s="4">
        <f>COUNTIF(J106:J117,"Pass")</f>
        <v>0</v>
      </c>
      <c r="S17" s="4">
        <f>COUNTIF(J106:J117,"Fail")</f>
        <v>0</v>
      </c>
      <c r="T17" s="30">
        <f>COUNTIF(J106:J117,"Not Applicable")</f>
        <v>0</v>
      </c>
    </row>
    <row r="18" spans="1:20" ht="87" thickBot="1" x14ac:dyDescent="0.35">
      <c r="A18" s="96"/>
      <c r="B18" s="96"/>
      <c r="C18" s="96"/>
      <c r="D18" s="96"/>
      <c r="E18" s="96"/>
      <c r="F18" s="96"/>
      <c r="G18" s="12">
        <v>4</v>
      </c>
      <c r="H18" s="8" t="s">
        <v>834</v>
      </c>
      <c r="I18" s="8" t="s">
        <v>707</v>
      </c>
      <c r="J18" s="5" t="s">
        <v>10</v>
      </c>
      <c r="K18" s="4"/>
      <c r="N18" s="26" t="s">
        <v>509</v>
      </c>
      <c r="O18" s="8" t="s">
        <v>417</v>
      </c>
      <c r="P18" s="4">
        <f>G130*1</f>
        <v>12</v>
      </c>
      <c r="Q18" s="4">
        <f>COUNTIF(J119:J130,"Not Started")</f>
        <v>12</v>
      </c>
      <c r="R18" s="4">
        <f>COUNTIF(J119:J130,"Pass")</f>
        <v>0</v>
      </c>
      <c r="S18" s="4">
        <f>COUNTIF(J119:J130,"Fail")</f>
        <v>0</v>
      </c>
      <c r="T18" s="30">
        <f>COUNTIF(J119:J130,"Not Applicable")</f>
        <v>0</v>
      </c>
    </row>
    <row r="19" spans="1:20" ht="29.4" thickBot="1" x14ac:dyDescent="0.35">
      <c r="A19" s="14"/>
      <c r="B19" s="14"/>
      <c r="C19" s="14"/>
      <c r="D19" s="14"/>
      <c r="E19" s="14"/>
      <c r="F19" s="14"/>
      <c r="G19" s="11"/>
      <c r="H19" s="7"/>
      <c r="I19" s="7"/>
      <c r="J19" s="7"/>
      <c r="K19" s="6"/>
      <c r="N19" s="26" t="s">
        <v>510</v>
      </c>
      <c r="O19" s="8" t="s">
        <v>417</v>
      </c>
      <c r="P19" s="4">
        <f>G145*1</f>
        <v>14</v>
      </c>
      <c r="Q19" s="4">
        <f>COUNTIF(J132:J145,"Not Started")</f>
        <v>14</v>
      </c>
      <c r="R19" s="4">
        <f>COUNTIF(J132:J145,"Pass")</f>
        <v>0</v>
      </c>
      <c r="S19" s="4">
        <f>COUNTIF(J132:J145,"Fail")</f>
        <v>0</v>
      </c>
      <c r="T19" s="30">
        <f>COUNTIF(J132:J145,"Not Applicable")</f>
        <v>0</v>
      </c>
    </row>
    <row r="20" spans="1:20" ht="43.8" thickBot="1" x14ac:dyDescent="0.35">
      <c r="A20" s="94" t="s">
        <v>483</v>
      </c>
      <c r="B20" s="94" t="s">
        <v>484</v>
      </c>
      <c r="C20" s="94" t="s">
        <v>485</v>
      </c>
      <c r="D20" s="94" t="s">
        <v>487</v>
      </c>
      <c r="E20" s="94" t="s">
        <v>496</v>
      </c>
      <c r="F20" s="94" t="s">
        <v>482</v>
      </c>
      <c r="G20" s="12">
        <v>1</v>
      </c>
      <c r="H20" s="8" t="s">
        <v>41</v>
      </c>
      <c r="I20" s="8" t="s">
        <v>42</v>
      </c>
      <c r="J20" s="5" t="s">
        <v>10</v>
      </c>
      <c r="K20" s="4"/>
      <c r="N20" s="26" t="s">
        <v>511</v>
      </c>
      <c r="O20" s="39" t="s">
        <v>417</v>
      </c>
      <c r="P20" s="4">
        <f>G152*1</f>
        <v>6</v>
      </c>
      <c r="Q20" s="4">
        <f>COUNTIF(J147:J152,"Not Started")</f>
        <v>6</v>
      </c>
      <c r="R20" s="4">
        <f>COUNTIF(J147:J152,"Pass")</f>
        <v>0</v>
      </c>
      <c r="S20" s="4">
        <f>COUNTIF(J147:J152,"Fail")</f>
        <v>0</v>
      </c>
      <c r="T20" s="30">
        <f>COUNTIF(J147:J152,"Not Applicable")</f>
        <v>0</v>
      </c>
    </row>
    <row r="21" spans="1:20" ht="87" thickBot="1" x14ac:dyDescent="0.35">
      <c r="A21" s="95"/>
      <c r="B21" s="95"/>
      <c r="C21" s="95"/>
      <c r="D21" s="95"/>
      <c r="E21" s="95"/>
      <c r="F21" s="95"/>
      <c r="G21" s="12">
        <v>2</v>
      </c>
      <c r="H21" s="8" t="s">
        <v>43</v>
      </c>
      <c r="I21" s="8" t="s">
        <v>44</v>
      </c>
      <c r="J21" s="5" t="s">
        <v>10</v>
      </c>
      <c r="K21" s="4"/>
      <c r="N21" s="26" t="s">
        <v>526</v>
      </c>
      <c r="O21" s="39" t="s">
        <v>417</v>
      </c>
      <c r="P21" s="4">
        <f>G161*1</f>
        <v>8</v>
      </c>
      <c r="Q21" s="4">
        <f>COUNTIF(J154:J161,"Not Started")</f>
        <v>8</v>
      </c>
      <c r="R21" s="4">
        <f>COUNTIF(J154:J161,"Pass")</f>
        <v>0</v>
      </c>
      <c r="S21" s="4">
        <f>COUNTIF(J154:J161,"Fail")</f>
        <v>0</v>
      </c>
      <c r="T21" s="30">
        <f>COUNTIF(J154:J161,"Not Applicable")</f>
        <v>0</v>
      </c>
    </row>
    <row r="22" spans="1:20" ht="43.8" thickBot="1" x14ac:dyDescent="0.35">
      <c r="A22" s="95"/>
      <c r="B22" s="95"/>
      <c r="C22" s="95"/>
      <c r="D22" s="95"/>
      <c r="E22" s="95"/>
      <c r="F22" s="95"/>
      <c r="G22" s="12">
        <v>3</v>
      </c>
      <c r="H22" s="8" t="s">
        <v>45</v>
      </c>
      <c r="I22" s="8" t="s">
        <v>46</v>
      </c>
      <c r="J22" s="5" t="s">
        <v>10</v>
      </c>
      <c r="K22" s="4"/>
      <c r="N22" s="26" t="s">
        <v>527</v>
      </c>
      <c r="O22" s="45" t="s">
        <v>417</v>
      </c>
      <c r="P22" s="4">
        <f>G171*1</f>
        <v>9</v>
      </c>
      <c r="Q22" s="4">
        <f>COUNTIF(J163:J171,"Not Started")</f>
        <v>9</v>
      </c>
      <c r="R22" s="4">
        <f>COUNTIF(J163:J171,"Pass")</f>
        <v>0</v>
      </c>
      <c r="S22" s="4">
        <f>COUNTIF(J163:J171,"Fail")</f>
        <v>0</v>
      </c>
      <c r="T22" s="30">
        <f>COUNTIF(J163:J171,"Not Applicable")</f>
        <v>0</v>
      </c>
    </row>
    <row r="23" spans="1:20" ht="34.799999999999997" customHeight="1" thickBot="1" x14ac:dyDescent="0.35">
      <c r="A23" s="14"/>
      <c r="B23" s="14"/>
      <c r="C23" s="14"/>
      <c r="D23" s="14"/>
      <c r="E23" s="14"/>
      <c r="F23" s="14"/>
      <c r="G23" s="11"/>
      <c r="H23" s="7"/>
      <c r="I23" s="7"/>
      <c r="J23" s="7"/>
      <c r="K23" s="6"/>
      <c r="N23" s="26" t="s">
        <v>528</v>
      </c>
      <c r="O23" s="4" t="s">
        <v>417</v>
      </c>
      <c r="P23" s="4">
        <f>G190*1</f>
        <v>18</v>
      </c>
      <c r="Q23" s="4">
        <f>COUNTIF(J173:J190,"Not Started")</f>
        <v>18</v>
      </c>
      <c r="R23" s="4">
        <f>COUNTIF(J173:J190,"Pass")</f>
        <v>0</v>
      </c>
      <c r="S23" s="4">
        <f>COUNTIF(J173:J190,"Fail")</f>
        <v>0</v>
      </c>
      <c r="T23" s="30">
        <f>COUNTIF(J173:J190,"Not Applicable")</f>
        <v>0</v>
      </c>
    </row>
    <row r="24" spans="1:20" ht="58.2" thickBot="1" x14ac:dyDescent="0.35">
      <c r="A24" s="94" t="s">
        <v>483</v>
      </c>
      <c r="B24" s="94" t="s">
        <v>484</v>
      </c>
      <c r="C24" s="94" t="s">
        <v>489</v>
      </c>
      <c r="D24" s="94" t="s">
        <v>497</v>
      </c>
      <c r="E24" s="94" t="s">
        <v>62</v>
      </c>
      <c r="F24" s="94" t="s">
        <v>498</v>
      </c>
      <c r="G24" s="12">
        <v>1</v>
      </c>
      <c r="H24" s="8" t="s">
        <v>48</v>
      </c>
      <c r="I24" s="8" t="s">
        <v>49</v>
      </c>
      <c r="J24" s="5" t="s">
        <v>10</v>
      </c>
      <c r="K24" s="4"/>
      <c r="N24" s="26" t="s">
        <v>529</v>
      </c>
      <c r="O24" s="4" t="s">
        <v>426</v>
      </c>
      <c r="P24" s="4">
        <f>G192*1</f>
        <v>1</v>
      </c>
      <c r="Q24" s="4">
        <f>COUNTIF(J192:J192,"Not Started")</f>
        <v>1</v>
      </c>
      <c r="R24" s="4">
        <f>COUNTIF(J192:J192,"Pass")</f>
        <v>0</v>
      </c>
      <c r="S24" s="4">
        <f>COUNTIF(J192:J192,"Fail")</f>
        <v>0</v>
      </c>
      <c r="T24" s="30">
        <f>COUNTIF(J192:J192,"Not Applicable")</f>
        <v>0</v>
      </c>
    </row>
    <row r="25" spans="1:20" ht="43.8" thickBot="1" x14ac:dyDescent="0.35">
      <c r="A25" s="95"/>
      <c r="B25" s="95"/>
      <c r="C25" s="95"/>
      <c r="D25" s="95"/>
      <c r="E25" s="95"/>
      <c r="F25" s="95"/>
      <c r="G25" s="12">
        <v>2</v>
      </c>
      <c r="H25" s="8" t="s">
        <v>50</v>
      </c>
      <c r="I25" s="8" t="s">
        <v>51</v>
      </c>
      <c r="J25" s="5" t="s">
        <v>10</v>
      </c>
      <c r="K25" s="4"/>
      <c r="N25" s="85" t="s">
        <v>530</v>
      </c>
      <c r="O25" s="31" t="s">
        <v>427</v>
      </c>
      <c r="P25" s="31">
        <f>G197*1</f>
        <v>4</v>
      </c>
      <c r="Q25" s="31">
        <f>COUNTIF(J194:J197,"Not Started")</f>
        <v>4</v>
      </c>
      <c r="R25" s="31">
        <f>COUNTIF(J194:J197,"Pass")</f>
        <v>0</v>
      </c>
      <c r="S25" s="31">
        <f>COUNTIF(J194:J197,"Fail")</f>
        <v>0</v>
      </c>
      <c r="T25" s="32">
        <f>COUNTIF(J194:J197,"Not Applicable")</f>
        <v>0</v>
      </c>
    </row>
    <row r="26" spans="1:20" ht="43.8" thickBot="1" x14ac:dyDescent="0.35">
      <c r="A26" s="95"/>
      <c r="B26" s="95"/>
      <c r="C26" s="95"/>
      <c r="D26" s="95"/>
      <c r="E26" s="95"/>
      <c r="F26" s="95"/>
      <c r="G26" s="12">
        <v>3</v>
      </c>
      <c r="H26" s="8" t="s">
        <v>52</v>
      </c>
      <c r="I26" s="8" t="s">
        <v>51</v>
      </c>
      <c r="J26" s="5" t="s">
        <v>10</v>
      </c>
      <c r="K26" s="4"/>
      <c r="N26" s="84"/>
      <c r="O26" s="73" t="s">
        <v>413</v>
      </c>
      <c r="P26" s="74">
        <f>SUM(P5:P25)</f>
        <v>174</v>
      </c>
      <c r="Q26" s="74">
        <f t="shared" ref="Q26:S26" si="0">SUM(Q5:Q25)</f>
        <v>174</v>
      </c>
      <c r="R26" s="74">
        <f t="shared" si="0"/>
        <v>0</v>
      </c>
      <c r="S26" s="74">
        <f t="shared" si="0"/>
        <v>0</v>
      </c>
      <c r="T26" s="91">
        <f>SUM(T5:T25)</f>
        <v>0</v>
      </c>
    </row>
    <row r="27" spans="1:20" ht="43.2" x14ac:dyDescent="0.3">
      <c r="A27" s="95"/>
      <c r="B27" s="95"/>
      <c r="C27" s="95"/>
      <c r="D27" s="95"/>
      <c r="E27" s="95"/>
      <c r="F27" s="95"/>
      <c r="G27" s="12">
        <v>4</v>
      </c>
      <c r="H27" s="8" t="s">
        <v>53</v>
      </c>
      <c r="I27" s="8" t="s">
        <v>51</v>
      </c>
      <c r="J27" s="5" t="s">
        <v>10</v>
      </c>
      <c r="K27" s="4"/>
      <c r="N27" s="84"/>
      <c r="O27" s="84"/>
      <c r="P27" s="84"/>
      <c r="Q27" s="84"/>
      <c r="R27" s="84"/>
      <c r="S27" s="84"/>
      <c r="T27" s="84"/>
    </row>
    <row r="28" spans="1:20" ht="43.2" x14ac:dyDescent="0.3">
      <c r="A28" s="95"/>
      <c r="B28" s="95"/>
      <c r="C28" s="95"/>
      <c r="D28" s="95"/>
      <c r="E28" s="95"/>
      <c r="F28" s="95"/>
      <c r="G28" s="12">
        <v>5</v>
      </c>
      <c r="H28" s="8" t="s">
        <v>54</v>
      </c>
      <c r="I28" s="8" t="s">
        <v>51</v>
      </c>
      <c r="J28" s="5" t="s">
        <v>10</v>
      </c>
      <c r="K28" s="4"/>
      <c r="N28" s="84"/>
      <c r="O28" s="84"/>
      <c r="P28" s="84"/>
      <c r="Q28" s="84"/>
      <c r="R28" s="84"/>
      <c r="S28" s="84"/>
      <c r="T28" s="84"/>
    </row>
    <row r="29" spans="1:20" ht="43.2" x14ac:dyDescent="0.3">
      <c r="A29" s="95"/>
      <c r="B29" s="95"/>
      <c r="C29" s="95"/>
      <c r="D29" s="95"/>
      <c r="E29" s="95"/>
      <c r="F29" s="95"/>
      <c r="G29" s="12">
        <v>6</v>
      </c>
      <c r="H29" s="8" t="s">
        <v>55</v>
      </c>
      <c r="I29" s="8" t="s">
        <v>51</v>
      </c>
      <c r="J29" s="5" t="s">
        <v>10</v>
      </c>
      <c r="K29" s="4"/>
    </row>
    <row r="30" spans="1:20" ht="57.6" x14ac:dyDescent="0.3">
      <c r="A30" s="95"/>
      <c r="B30" s="95"/>
      <c r="C30" s="95"/>
      <c r="D30" s="95"/>
      <c r="E30" s="95"/>
      <c r="F30" s="95"/>
      <c r="G30" s="12">
        <v>7</v>
      </c>
      <c r="H30" s="8" t="s">
        <v>56</v>
      </c>
      <c r="I30" s="8" t="s">
        <v>51</v>
      </c>
      <c r="J30" s="5" t="s">
        <v>10</v>
      </c>
      <c r="K30" s="4"/>
    </row>
    <row r="31" spans="1:20" ht="57.6" x14ac:dyDescent="0.3">
      <c r="A31" s="95"/>
      <c r="B31" s="95"/>
      <c r="C31" s="95"/>
      <c r="D31" s="95"/>
      <c r="E31" s="95"/>
      <c r="F31" s="95"/>
      <c r="G31" s="12">
        <v>8</v>
      </c>
      <c r="H31" s="8" t="s">
        <v>57</v>
      </c>
      <c r="I31" s="8" t="s">
        <v>51</v>
      </c>
      <c r="J31" s="5" t="s">
        <v>10</v>
      </c>
      <c r="K31" s="4"/>
    </row>
    <row r="32" spans="1:20" ht="43.2" x14ac:dyDescent="0.3">
      <c r="A32" s="95"/>
      <c r="B32" s="95"/>
      <c r="C32" s="95"/>
      <c r="D32" s="95"/>
      <c r="E32" s="95"/>
      <c r="F32" s="95"/>
      <c r="G32" s="12">
        <v>9</v>
      </c>
      <c r="H32" s="8" t="s">
        <v>58</v>
      </c>
      <c r="I32" s="8" t="s">
        <v>59</v>
      </c>
      <c r="J32" s="5" t="s">
        <v>10</v>
      </c>
      <c r="K32" s="4"/>
    </row>
    <row r="33" spans="1:11" ht="43.2" x14ac:dyDescent="0.3">
      <c r="A33" s="96"/>
      <c r="B33" s="96"/>
      <c r="C33" s="96"/>
      <c r="D33" s="96"/>
      <c r="E33" s="96"/>
      <c r="F33" s="96"/>
      <c r="G33" s="12">
        <v>10</v>
      </c>
      <c r="H33" s="8" t="s">
        <v>60</v>
      </c>
      <c r="I33" s="8" t="s">
        <v>61</v>
      </c>
      <c r="J33" s="5" t="s">
        <v>10</v>
      </c>
      <c r="K33" s="4"/>
    </row>
    <row r="34" spans="1:11" x14ac:dyDescent="0.3">
      <c r="A34" s="14"/>
      <c r="B34" s="14"/>
      <c r="C34" s="14"/>
      <c r="D34" s="14"/>
      <c r="E34" s="14"/>
      <c r="F34" s="14"/>
      <c r="G34" s="11"/>
      <c r="H34" s="7"/>
      <c r="I34" s="7"/>
      <c r="J34" s="7"/>
      <c r="K34" s="6"/>
    </row>
    <row r="35" spans="1:11" ht="72" x14ac:dyDescent="0.3">
      <c r="A35" s="94" t="s">
        <v>483</v>
      </c>
      <c r="B35" s="94" t="s">
        <v>484</v>
      </c>
      <c r="C35" s="94" t="s">
        <v>489</v>
      </c>
      <c r="D35" s="94" t="s">
        <v>500</v>
      </c>
      <c r="E35" s="94" t="s">
        <v>546</v>
      </c>
      <c r="F35" s="94" t="s">
        <v>482</v>
      </c>
      <c r="G35" s="40">
        <v>1</v>
      </c>
      <c r="H35" s="40" t="s">
        <v>66</v>
      </c>
      <c r="I35" s="40" t="s">
        <v>67</v>
      </c>
      <c r="J35" s="5" t="s">
        <v>10</v>
      </c>
      <c r="K35" s="4"/>
    </row>
    <row r="36" spans="1:11" ht="72" x14ac:dyDescent="0.3">
      <c r="A36" s="95"/>
      <c r="B36" s="95"/>
      <c r="C36" s="95"/>
      <c r="D36" s="95"/>
      <c r="E36" s="95"/>
      <c r="F36" s="95"/>
      <c r="G36" s="40">
        <v>2</v>
      </c>
      <c r="H36" s="40" t="s">
        <v>68</v>
      </c>
      <c r="I36" s="40" t="s">
        <v>69</v>
      </c>
      <c r="J36" s="5" t="s">
        <v>10</v>
      </c>
      <c r="K36" s="4"/>
    </row>
    <row r="37" spans="1:11" ht="86.4" x14ac:dyDescent="0.3">
      <c r="A37" s="96"/>
      <c r="B37" s="96"/>
      <c r="C37" s="96"/>
      <c r="D37" s="96"/>
      <c r="E37" s="96"/>
      <c r="F37" s="96"/>
      <c r="G37" s="41">
        <v>3</v>
      </c>
      <c r="H37" s="40" t="s">
        <v>70</v>
      </c>
      <c r="I37" s="40" t="s">
        <v>71</v>
      </c>
      <c r="J37" s="5" t="s">
        <v>10</v>
      </c>
      <c r="K37" s="4"/>
    </row>
    <row r="38" spans="1:11" x14ac:dyDescent="0.3">
      <c r="A38" s="14"/>
      <c r="B38" s="14"/>
      <c r="C38" s="14"/>
      <c r="D38" s="14"/>
      <c r="E38" s="14"/>
      <c r="F38" s="14"/>
      <c r="G38" s="11"/>
      <c r="H38" s="7"/>
      <c r="I38" s="7"/>
      <c r="J38" s="7"/>
      <c r="K38" s="6"/>
    </row>
    <row r="39" spans="1:11" ht="28.8" x14ac:dyDescent="0.3">
      <c r="A39" s="94" t="s">
        <v>483</v>
      </c>
      <c r="B39" s="94" t="s">
        <v>484</v>
      </c>
      <c r="C39" s="94" t="s">
        <v>489</v>
      </c>
      <c r="D39" s="94" t="s">
        <v>501</v>
      </c>
      <c r="E39" s="94" t="s">
        <v>512</v>
      </c>
      <c r="F39" s="94" t="s">
        <v>482</v>
      </c>
      <c r="G39" s="12">
        <v>1</v>
      </c>
      <c r="H39" s="8" t="s">
        <v>97</v>
      </c>
      <c r="I39" s="8" t="s">
        <v>98</v>
      </c>
      <c r="J39" s="5" t="s">
        <v>10</v>
      </c>
      <c r="K39" s="4"/>
    </row>
    <row r="40" spans="1:11" ht="28.8" x14ac:dyDescent="0.3">
      <c r="A40" s="95"/>
      <c r="B40" s="95"/>
      <c r="C40" s="95"/>
      <c r="D40" s="95"/>
      <c r="E40" s="95"/>
      <c r="F40" s="95"/>
      <c r="G40" s="12">
        <v>2</v>
      </c>
      <c r="H40" s="8" t="s">
        <v>99</v>
      </c>
      <c r="I40" s="8" t="s">
        <v>100</v>
      </c>
      <c r="J40" s="5" t="s">
        <v>10</v>
      </c>
      <c r="K40" s="4"/>
    </row>
    <row r="41" spans="1:11" ht="28.8" x14ac:dyDescent="0.3">
      <c r="A41" s="95"/>
      <c r="B41" s="95"/>
      <c r="C41" s="95"/>
      <c r="D41" s="95"/>
      <c r="E41" s="95"/>
      <c r="F41" s="95"/>
      <c r="G41" s="12">
        <v>3</v>
      </c>
      <c r="H41" s="8" t="s">
        <v>101</v>
      </c>
      <c r="I41" s="8" t="s">
        <v>102</v>
      </c>
      <c r="J41" s="5" t="s">
        <v>10</v>
      </c>
      <c r="K41" s="4"/>
    </row>
    <row r="42" spans="1:11" ht="57.6" x14ac:dyDescent="0.3">
      <c r="A42" s="95"/>
      <c r="B42" s="95"/>
      <c r="C42" s="95"/>
      <c r="D42" s="95"/>
      <c r="E42" s="95"/>
      <c r="F42" s="95"/>
      <c r="G42" s="12">
        <v>4</v>
      </c>
      <c r="H42" s="8" t="s">
        <v>103</v>
      </c>
      <c r="I42" s="8" t="s">
        <v>104</v>
      </c>
      <c r="J42" s="5" t="s">
        <v>10</v>
      </c>
      <c r="K42" s="4"/>
    </row>
    <row r="43" spans="1:11" ht="43.2" x14ac:dyDescent="0.3">
      <c r="A43" s="95"/>
      <c r="B43" s="95"/>
      <c r="C43" s="95"/>
      <c r="D43" s="95"/>
      <c r="E43" s="95"/>
      <c r="F43" s="95"/>
      <c r="G43" s="12">
        <v>5</v>
      </c>
      <c r="H43" s="8" t="s">
        <v>105</v>
      </c>
      <c r="I43" s="8" t="s">
        <v>106</v>
      </c>
      <c r="J43" s="5" t="s">
        <v>10</v>
      </c>
      <c r="K43" s="4"/>
    </row>
    <row r="44" spans="1:11" ht="43.2" x14ac:dyDescent="0.3">
      <c r="A44" s="95"/>
      <c r="B44" s="95"/>
      <c r="C44" s="95"/>
      <c r="D44" s="95"/>
      <c r="E44" s="95"/>
      <c r="F44" s="95"/>
      <c r="G44" s="12">
        <v>6</v>
      </c>
      <c r="H44" s="8" t="s">
        <v>107</v>
      </c>
      <c r="I44" s="8" t="s">
        <v>108</v>
      </c>
      <c r="J44" s="5" t="s">
        <v>10</v>
      </c>
      <c r="K44" s="4"/>
    </row>
    <row r="45" spans="1:11" ht="28.8" x14ac:dyDescent="0.3">
      <c r="A45" s="95"/>
      <c r="B45" s="95"/>
      <c r="C45" s="95"/>
      <c r="D45" s="95"/>
      <c r="E45" s="95"/>
      <c r="F45" s="95"/>
      <c r="G45" s="12">
        <v>7</v>
      </c>
      <c r="H45" s="8" t="s">
        <v>109</v>
      </c>
      <c r="I45" s="8" t="s">
        <v>110</v>
      </c>
      <c r="J45" s="5" t="s">
        <v>10</v>
      </c>
      <c r="K45" s="4"/>
    </row>
    <row r="46" spans="1:11" ht="28.8" x14ac:dyDescent="0.3">
      <c r="A46" s="95"/>
      <c r="B46" s="95"/>
      <c r="C46" s="95"/>
      <c r="D46" s="95"/>
      <c r="E46" s="95"/>
      <c r="F46" s="95"/>
      <c r="G46" s="12">
        <v>8</v>
      </c>
      <c r="H46" s="8" t="s">
        <v>111</v>
      </c>
      <c r="I46" s="8" t="s">
        <v>112</v>
      </c>
      <c r="J46" s="5" t="s">
        <v>10</v>
      </c>
      <c r="K46" s="4"/>
    </row>
    <row r="47" spans="1:11" ht="43.2" x14ac:dyDescent="0.3">
      <c r="A47" s="95"/>
      <c r="B47" s="95"/>
      <c r="C47" s="95"/>
      <c r="D47" s="95"/>
      <c r="E47" s="95"/>
      <c r="F47" s="95"/>
      <c r="G47" s="12">
        <v>9</v>
      </c>
      <c r="H47" s="8" t="s">
        <v>113</v>
      </c>
      <c r="I47" s="8" t="s">
        <v>114</v>
      </c>
      <c r="J47" s="5" t="s">
        <v>10</v>
      </c>
      <c r="K47" s="4"/>
    </row>
    <row r="48" spans="1:11" x14ac:dyDescent="0.3">
      <c r="A48" s="14"/>
      <c r="B48" s="14"/>
      <c r="C48" s="14"/>
      <c r="D48" s="14"/>
      <c r="E48" s="14"/>
      <c r="F48" s="14"/>
      <c r="G48" s="11"/>
      <c r="H48" s="7"/>
      <c r="I48" s="7"/>
      <c r="J48" s="7"/>
      <c r="K48" s="6"/>
    </row>
    <row r="49" spans="1:11" ht="172.8" x14ac:dyDescent="0.3">
      <c r="A49" s="94" t="s">
        <v>483</v>
      </c>
      <c r="B49" s="94" t="s">
        <v>484</v>
      </c>
      <c r="C49" s="94" t="s">
        <v>489</v>
      </c>
      <c r="D49" s="94" t="s">
        <v>502</v>
      </c>
      <c r="E49" s="94" t="s">
        <v>513</v>
      </c>
      <c r="F49" s="94" t="s">
        <v>482</v>
      </c>
      <c r="G49" s="21">
        <v>1</v>
      </c>
      <c r="H49" s="40" t="s">
        <v>117</v>
      </c>
      <c r="I49" s="40" t="s">
        <v>118</v>
      </c>
      <c r="J49" s="5" t="s">
        <v>10</v>
      </c>
      <c r="K49" s="21"/>
    </row>
    <row r="50" spans="1:11" ht="158.4" x14ac:dyDescent="0.3">
      <c r="A50" s="95"/>
      <c r="B50" s="95"/>
      <c r="C50" s="95"/>
      <c r="D50" s="95"/>
      <c r="E50" s="95"/>
      <c r="F50" s="95"/>
      <c r="G50" s="21">
        <v>2</v>
      </c>
      <c r="H50" s="40" t="s">
        <v>119</v>
      </c>
      <c r="I50" s="40" t="s">
        <v>120</v>
      </c>
      <c r="J50" s="5" t="s">
        <v>10</v>
      </c>
      <c r="K50" s="21"/>
    </row>
    <row r="51" spans="1:11" ht="57.6" x14ac:dyDescent="0.3">
      <c r="A51" s="95"/>
      <c r="B51" s="95"/>
      <c r="C51" s="95"/>
      <c r="D51" s="95"/>
      <c r="E51" s="95"/>
      <c r="F51" s="95"/>
      <c r="G51" s="21">
        <v>3</v>
      </c>
      <c r="H51" s="40" t="s">
        <v>121</v>
      </c>
      <c r="I51" s="40" t="s">
        <v>122</v>
      </c>
      <c r="J51" s="5" t="s">
        <v>10</v>
      </c>
      <c r="K51" s="21"/>
    </row>
    <row r="52" spans="1:11" ht="86.4" x14ac:dyDescent="0.3">
      <c r="A52" s="95"/>
      <c r="B52" s="95"/>
      <c r="C52" s="95"/>
      <c r="D52" s="95"/>
      <c r="E52" s="95"/>
      <c r="F52" s="95"/>
      <c r="G52" s="21">
        <v>4</v>
      </c>
      <c r="H52" s="40" t="s">
        <v>123</v>
      </c>
      <c r="I52" s="40" t="s">
        <v>124</v>
      </c>
      <c r="J52" s="5" t="s">
        <v>10</v>
      </c>
      <c r="K52" s="21"/>
    </row>
    <row r="53" spans="1:11" ht="28.8" x14ac:dyDescent="0.3">
      <c r="A53" s="95"/>
      <c r="B53" s="95"/>
      <c r="C53" s="95"/>
      <c r="D53" s="95"/>
      <c r="E53" s="95"/>
      <c r="F53" s="95"/>
      <c r="G53" s="21">
        <v>5</v>
      </c>
      <c r="H53" s="40" t="s">
        <v>125</v>
      </c>
      <c r="I53" s="40" t="s">
        <v>126</v>
      </c>
      <c r="J53" s="5" t="s">
        <v>10</v>
      </c>
      <c r="K53" s="21"/>
    </row>
    <row r="54" spans="1:11" ht="28.8" x14ac:dyDescent="0.3">
      <c r="A54" s="96"/>
      <c r="B54" s="96"/>
      <c r="C54" s="96"/>
      <c r="D54" s="96"/>
      <c r="E54" s="96"/>
      <c r="F54" s="96"/>
      <c r="G54" s="12">
        <v>6</v>
      </c>
      <c r="H54" s="40" t="s">
        <v>127</v>
      </c>
      <c r="I54" s="40" t="s">
        <v>126</v>
      </c>
      <c r="J54" s="5" t="s">
        <v>10</v>
      </c>
      <c r="K54" s="4"/>
    </row>
    <row r="55" spans="1:11" x14ac:dyDescent="0.3">
      <c r="A55" s="14"/>
      <c r="B55" s="14"/>
      <c r="C55" s="14"/>
      <c r="D55" s="14"/>
      <c r="E55" s="14"/>
      <c r="F55" s="14"/>
      <c r="G55" s="11"/>
      <c r="H55" s="7"/>
      <c r="I55" s="7"/>
      <c r="J55" s="7"/>
      <c r="K55" s="6"/>
    </row>
    <row r="56" spans="1:11" ht="172.8" x14ac:dyDescent="0.3">
      <c r="A56" s="94" t="s">
        <v>483</v>
      </c>
      <c r="B56" s="94" t="s">
        <v>484</v>
      </c>
      <c r="C56" s="94" t="s">
        <v>489</v>
      </c>
      <c r="D56" s="94" t="s">
        <v>503</v>
      </c>
      <c r="E56" s="94" t="s">
        <v>514</v>
      </c>
      <c r="F56" s="94" t="s">
        <v>482</v>
      </c>
      <c r="G56" s="42">
        <v>1</v>
      </c>
      <c r="H56" s="43" t="s">
        <v>130</v>
      </c>
      <c r="I56" s="43" t="s">
        <v>131</v>
      </c>
      <c r="J56" s="5" t="s">
        <v>10</v>
      </c>
      <c r="K56" s="44"/>
    </row>
    <row r="57" spans="1:11" ht="72" x14ac:dyDescent="0.3">
      <c r="A57" s="95"/>
      <c r="B57" s="95"/>
      <c r="C57" s="95"/>
      <c r="D57" s="95"/>
      <c r="E57" s="95"/>
      <c r="F57" s="95"/>
      <c r="G57" s="42">
        <v>2</v>
      </c>
      <c r="H57" s="43" t="s">
        <v>132</v>
      </c>
      <c r="I57" s="43" t="s">
        <v>133</v>
      </c>
      <c r="J57" s="5" t="s">
        <v>10</v>
      </c>
      <c r="K57" s="44"/>
    </row>
    <row r="58" spans="1:11" ht="28.8" x14ac:dyDescent="0.3">
      <c r="A58" s="95"/>
      <c r="B58" s="95"/>
      <c r="C58" s="95"/>
      <c r="D58" s="95"/>
      <c r="E58" s="95"/>
      <c r="F58" s="95"/>
      <c r="G58" s="42">
        <v>3</v>
      </c>
      <c r="H58" s="43" t="s">
        <v>134</v>
      </c>
      <c r="I58" s="43" t="s">
        <v>126</v>
      </c>
      <c r="J58" s="5" t="s">
        <v>10</v>
      </c>
      <c r="K58" s="44"/>
    </row>
    <row r="59" spans="1:11" ht="72" x14ac:dyDescent="0.3">
      <c r="A59" s="95"/>
      <c r="B59" s="95"/>
      <c r="C59" s="95"/>
      <c r="D59" s="95"/>
      <c r="E59" s="95"/>
      <c r="F59" s="95"/>
      <c r="G59" s="42">
        <v>4</v>
      </c>
      <c r="H59" s="21" t="s">
        <v>135</v>
      </c>
      <c r="I59" s="21" t="s">
        <v>136</v>
      </c>
      <c r="J59" s="5" t="s">
        <v>10</v>
      </c>
      <c r="K59" s="21"/>
    </row>
    <row r="60" spans="1:11" ht="36" customHeight="1" x14ac:dyDescent="0.3">
      <c r="A60" s="95"/>
      <c r="B60" s="95"/>
      <c r="C60" s="95"/>
      <c r="D60" s="95"/>
      <c r="E60" s="95"/>
      <c r="F60" s="95"/>
      <c r="G60" s="42">
        <v>5</v>
      </c>
      <c r="H60" s="21" t="s">
        <v>137</v>
      </c>
      <c r="I60" s="21" t="s">
        <v>126</v>
      </c>
      <c r="J60" s="5" t="s">
        <v>10</v>
      </c>
      <c r="K60" s="21"/>
    </row>
    <row r="61" spans="1:11" ht="57.6" x14ac:dyDescent="0.3">
      <c r="A61" s="95"/>
      <c r="B61" s="95"/>
      <c r="C61" s="95"/>
      <c r="D61" s="95"/>
      <c r="E61" s="95"/>
      <c r="F61" s="95"/>
      <c r="G61" s="42">
        <v>6</v>
      </c>
      <c r="H61" s="21" t="s">
        <v>138</v>
      </c>
      <c r="I61" s="21" t="s">
        <v>139</v>
      </c>
      <c r="J61" s="5" t="s">
        <v>10</v>
      </c>
      <c r="K61" s="21"/>
    </row>
    <row r="62" spans="1:11" ht="28.8" x14ac:dyDescent="0.3">
      <c r="A62" s="95"/>
      <c r="B62" s="95"/>
      <c r="C62" s="95"/>
      <c r="D62" s="95"/>
      <c r="E62" s="95"/>
      <c r="F62" s="95"/>
      <c r="G62" s="42">
        <v>7</v>
      </c>
      <c r="H62" s="21" t="s">
        <v>140</v>
      </c>
      <c r="I62" s="21" t="s">
        <v>126</v>
      </c>
      <c r="J62" s="5" t="s">
        <v>10</v>
      </c>
      <c r="K62" s="21"/>
    </row>
    <row r="63" spans="1:11" ht="28.8" x14ac:dyDescent="0.3">
      <c r="A63" s="96"/>
      <c r="B63" s="96"/>
      <c r="C63" s="96"/>
      <c r="D63" s="96"/>
      <c r="E63" s="96"/>
      <c r="F63" s="96"/>
      <c r="G63" s="42">
        <v>8</v>
      </c>
      <c r="H63" s="8" t="s">
        <v>141</v>
      </c>
      <c r="I63" s="8" t="s">
        <v>126</v>
      </c>
      <c r="J63" s="5" t="s">
        <v>10</v>
      </c>
      <c r="K63" s="4"/>
    </row>
    <row r="64" spans="1:11" x14ac:dyDescent="0.3">
      <c r="A64" s="14"/>
      <c r="B64" s="14"/>
      <c r="C64" s="14"/>
      <c r="D64" s="14"/>
      <c r="E64" s="14"/>
      <c r="F64" s="14"/>
      <c r="G64" s="11"/>
      <c r="H64" s="7"/>
      <c r="I64" s="7"/>
      <c r="J64" s="7"/>
      <c r="K64" s="6"/>
    </row>
    <row r="65" spans="1:11" ht="28.8" x14ac:dyDescent="0.3">
      <c r="A65" s="94" t="s">
        <v>483</v>
      </c>
      <c r="B65" s="94" t="s">
        <v>484</v>
      </c>
      <c r="C65" s="94" t="s">
        <v>489</v>
      </c>
      <c r="D65" s="94" t="s">
        <v>504</v>
      </c>
      <c r="E65" s="94" t="s">
        <v>515</v>
      </c>
      <c r="F65" s="94" t="s">
        <v>482</v>
      </c>
      <c r="G65" s="12">
        <v>1</v>
      </c>
      <c r="H65" s="8" t="s">
        <v>144</v>
      </c>
      <c r="I65" s="8" t="s">
        <v>157</v>
      </c>
      <c r="J65" s="5" t="s">
        <v>10</v>
      </c>
      <c r="K65" s="4"/>
    </row>
    <row r="66" spans="1:11" ht="28.8" x14ac:dyDescent="0.3">
      <c r="A66" s="95"/>
      <c r="B66" s="95"/>
      <c r="C66" s="95"/>
      <c r="D66" s="95"/>
      <c r="E66" s="95"/>
      <c r="F66" s="95"/>
      <c r="G66" s="12">
        <v>2</v>
      </c>
      <c r="H66" s="8" t="s">
        <v>145</v>
      </c>
      <c r="I66" s="8" t="s">
        <v>158</v>
      </c>
      <c r="J66" s="5" t="s">
        <v>10</v>
      </c>
      <c r="K66" s="4"/>
    </row>
    <row r="67" spans="1:11" ht="28.8" x14ac:dyDescent="0.3">
      <c r="A67" s="95"/>
      <c r="B67" s="95"/>
      <c r="C67" s="95"/>
      <c r="D67" s="95"/>
      <c r="E67" s="95"/>
      <c r="F67" s="95"/>
      <c r="G67" s="12">
        <v>3</v>
      </c>
      <c r="H67" s="8" t="s">
        <v>146</v>
      </c>
      <c r="I67" s="8" t="s">
        <v>159</v>
      </c>
      <c r="J67" s="5" t="s">
        <v>10</v>
      </c>
      <c r="K67" s="4"/>
    </row>
    <row r="68" spans="1:11" ht="28.8" x14ac:dyDescent="0.3">
      <c r="A68" s="95"/>
      <c r="B68" s="95"/>
      <c r="C68" s="95"/>
      <c r="D68" s="95"/>
      <c r="E68" s="95"/>
      <c r="F68" s="95"/>
      <c r="G68" s="12">
        <v>4</v>
      </c>
      <c r="H68" s="8" t="s">
        <v>147</v>
      </c>
      <c r="I68" s="8" t="s">
        <v>160</v>
      </c>
      <c r="J68" s="5" t="s">
        <v>10</v>
      </c>
      <c r="K68" s="4"/>
    </row>
    <row r="69" spans="1:11" ht="43.2" x14ac:dyDescent="0.3">
      <c r="A69" s="95"/>
      <c r="B69" s="95"/>
      <c r="C69" s="95"/>
      <c r="D69" s="95"/>
      <c r="E69" s="95"/>
      <c r="F69" s="95"/>
      <c r="G69" s="12">
        <v>5</v>
      </c>
      <c r="H69" s="8" t="s">
        <v>148</v>
      </c>
      <c r="I69" s="8" t="s">
        <v>161</v>
      </c>
      <c r="J69" s="5" t="s">
        <v>10</v>
      </c>
      <c r="K69" s="4"/>
    </row>
    <row r="70" spans="1:11" ht="28.8" x14ac:dyDescent="0.3">
      <c r="A70" s="95"/>
      <c r="B70" s="95"/>
      <c r="C70" s="95"/>
      <c r="D70" s="95"/>
      <c r="E70" s="95"/>
      <c r="F70" s="95"/>
      <c r="G70" s="12">
        <v>6</v>
      </c>
      <c r="H70" s="8" t="s">
        <v>149</v>
      </c>
      <c r="I70" s="8" t="s">
        <v>162</v>
      </c>
      <c r="J70" s="5" t="s">
        <v>10</v>
      </c>
      <c r="K70" s="4"/>
    </row>
    <row r="71" spans="1:11" ht="28.8" x14ac:dyDescent="0.3">
      <c r="A71" s="95"/>
      <c r="B71" s="95"/>
      <c r="C71" s="95"/>
      <c r="D71" s="95"/>
      <c r="E71" s="95"/>
      <c r="F71" s="95"/>
      <c r="G71" s="12">
        <v>7</v>
      </c>
      <c r="H71" s="8" t="s">
        <v>150</v>
      </c>
      <c r="I71" s="8" t="s">
        <v>163</v>
      </c>
      <c r="J71" s="5" t="s">
        <v>10</v>
      </c>
      <c r="K71" s="4"/>
    </row>
    <row r="72" spans="1:11" ht="86.4" x14ac:dyDescent="0.3">
      <c r="A72" s="95"/>
      <c r="B72" s="95"/>
      <c r="C72" s="95"/>
      <c r="D72" s="95"/>
      <c r="E72" s="95"/>
      <c r="F72" s="95"/>
      <c r="G72" s="12">
        <v>8</v>
      </c>
      <c r="H72" s="8" t="s">
        <v>151</v>
      </c>
      <c r="I72" s="8" t="s">
        <v>164</v>
      </c>
      <c r="J72" s="5" t="s">
        <v>10</v>
      </c>
      <c r="K72" s="4"/>
    </row>
    <row r="73" spans="1:11" ht="86.4" x14ac:dyDescent="0.3">
      <c r="A73" s="95"/>
      <c r="B73" s="95"/>
      <c r="C73" s="95"/>
      <c r="D73" s="95"/>
      <c r="E73" s="95"/>
      <c r="F73" s="95"/>
      <c r="G73" s="12">
        <v>9</v>
      </c>
      <c r="H73" s="8" t="s">
        <v>152</v>
      </c>
      <c r="I73" s="8" t="s">
        <v>165</v>
      </c>
      <c r="J73" s="5" t="s">
        <v>10</v>
      </c>
      <c r="K73" s="4"/>
    </row>
    <row r="74" spans="1:11" ht="28.8" x14ac:dyDescent="0.3">
      <c r="A74" s="95"/>
      <c r="B74" s="95"/>
      <c r="C74" s="95"/>
      <c r="D74" s="95"/>
      <c r="E74" s="95"/>
      <c r="F74" s="95"/>
      <c r="G74" s="12">
        <v>10</v>
      </c>
      <c r="H74" s="8" t="s">
        <v>153</v>
      </c>
      <c r="I74" s="8" t="s">
        <v>166</v>
      </c>
      <c r="J74" s="5" t="s">
        <v>10</v>
      </c>
      <c r="K74" s="4"/>
    </row>
    <row r="75" spans="1:11" ht="28.8" x14ac:dyDescent="0.3">
      <c r="A75" s="95"/>
      <c r="B75" s="95"/>
      <c r="C75" s="95"/>
      <c r="D75" s="95"/>
      <c r="E75" s="95"/>
      <c r="F75" s="95"/>
      <c r="G75" s="12">
        <v>11</v>
      </c>
      <c r="H75" s="8" t="s">
        <v>111</v>
      </c>
      <c r="I75" s="8" t="s">
        <v>167</v>
      </c>
      <c r="J75" s="5" t="s">
        <v>10</v>
      </c>
      <c r="K75" s="4"/>
    </row>
    <row r="76" spans="1:11" ht="43.2" x14ac:dyDescent="0.3">
      <c r="A76" s="95"/>
      <c r="B76" s="95"/>
      <c r="C76" s="95"/>
      <c r="D76" s="95"/>
      <c r="E76" s="95"/>
      <c r="F76" s="95"/>
      <c r="G76" s="12">
        <v>12</v>
      </c>
      <c r="H76" s="8" t="s">
        <v>154</v>
      </c>
      <c r="I76" s="8" t="s">
        <v>168</v>
      </c>
      <c r="J76" s="5" t="s">
        <v>10</v>
      </c>
      <c r="K76" s="4"/>
    </row>
    <row r="77" spans="1:11" ht="28.8" x14ac:dyDescent="0.3">
      <c r="A77" s="95"/>
      <c r="B77" s="95"/>
      <c r="C77" s="95"/>
      <c r="D77" s="95"/>
      <c r="E77" s="95"/>
      <c r="F77" s="95"/>
      <c r="G77" s="12">
        <v>13</v>
      </c>
      <c r="H77" s="8" t="s">
        <v>155</v>
      </c>
      <c r="I77" s="8" t="s">
        <v>169</v>
      </c>
      <c r="J77" s="5" t="s">
        <v>10</v>
      </c>
      <c r="K77" s="4"/>
    </row>
    <row r="78" spans="1:11" ht="28.8" x14ac:dyDescent="0.3">
      <c r="A78" s="95"/>
      <c r="B78" s="95"/>
      <c r="C78" s="95"/>
      <c r="D78" s="95"/>
      <c r="E78" s="95"/>
      <c r="F78" s="95"/>
      <c r="G78" s="12">
        <v>14</v>
      </c>
      <c r="H78" s="8" t="s">
        <v>156</v>
      </c>
      <c r="I78" s="8" t="s">
        <v>170</v>
      </c>
      <c r="J78" s="5" t="s">
        <v>10</v>
      </c>
      <c r="K78" s="4"/>
    </row>
    <row r="79" spans="1:11" x14ac:dyDescent="0.3">
      <c r="A79" s="14"/>
      <c r="B79" s="14"/>
      <c r="C79" s="14"/>
      <c r="D79" s="14"/>
      <c r="E79" s="14"/>
      <c r="F79" s="14"/>
      <c r="G79" s="11"/>
      <c r="H79" s="7"/>
      <c r="I79" s="7"/>
      <c r="J79" s="7"/>
      <c r="K79" s="6"/>
    </row>
    <row r="80" spans="1:11" ht="172.8" x14ac:dyDescent="0.3">
      <c r="A80" s="94" t="s">
        <v>483</v>
      </c>
      <c r="B80" s="94" t="s">
        <v>484</v>
      </c>
      <c r="C80" s="94" t="s">
        <v>489</v>
      </c>
      <c r="D80" s="94" t="s">
        <v>505</v>
      </c>
      <c r="E80" s="94" t="s">
        <v>516</v>
      </c>
      <c r="F80" s="94" t="s">
        <v>482</v>
      </c>
      <c r="G80" s="12">
        <v>1</v>
      </c>
      <c r="H80" s="8" t="s">
        <v>117</v>
      </c>
      <c r="I80" s="8" t="s">
        <v>118</v>
      </c>
      <c r="J80" s="5" t="s">
        <v>10</v>
      </c>
      <c r="K80" s="4"/>
    </row>
    <row r="81" spans="1:11" ht="158.4" x14ac:dyDescent="0.3">
      <c r="A81" s="95"/>
      <c r="B81" s="95"/>
      <c r="C81" s="95"/>
      <c r="D81" s="95"/>
      <c r="E81" s="95"/>
      <c r="F81" s="95"/>
      <c r="G81" s="12">
        <v>2</v>
      </c>
      <c r="H81" s="8" t="s">
        <v>119</v>
      </c>
      <c r="I81" s="8" t="s">
        <v>120</v>
      </c>
      <c r="J81" s="5" t="s">
        <v>10</v>
      </c>
      <c r="K81" s="4"/>
    </row>
    <row r="82" spans="1:11" ht="57.6" x14ac:dyDescent="0.3">
      <c r="A82" s="95"/>
      <c r="B82" s="95"/>
      <c r="C82" s="95"/>
      <c r="D82" s="95"/>
      <c r="E82" s="95"/>
      <c r="F82" s="95"/>
      <c r="G82" s="12">
        <v>3</v>
      </c>
      <c r="H82" s="8" t="s">
        <v>121</v>
      </c>
      <c r="I82" s="8" t="s">
        <v>122</v>
      </c>
      <c r="J82" s="5" t="s">
        <v>10</v>
      </c>
      <c r="K82" s="4"/>
    </row>
    <row r="83" spans="1:11" ht="86.4" x14ac:dyDescent="0.3">
      <c r="A83" s="95"/>
      <c r="B83" s="95"/>
      <c r="C83" s="95"/>
      <c r="D83" s="95"/>
      <c r="E83" s="95"/>
      <c r="F83" s="95"/>
      <c r="G83" s="12">
        <v>4</v>
      </c>
      <c r="H83" s="8" t="s">
        <v>123</v>
      </c>
      <c r="I83" s="8" t="s">
        <v>124</v>
      </c>
      <c r="J83" s="5" t="s">
        <v>10</v>
      </c>
      <c r="K83" s="4"/>
    </row>
    <row r="84" spans="1:11" ht="28.8" x14ac:dyDescent="0.3">
      <c r="A84" s="95"/>
      <c r="B84" s="95"/>
      <c r="C84" s="95"/>
      <c r="D84" s="95"/>
      <c r="E84" s="95"/>
      <c r="F84" s="95"/>
      <c r="G84" s="12">
        <v>5</v>
      </c>
      <c r="H84" s="8" t="s">
        <v>125</v>
      </c>
      <c r="I84" s="8" t="s">
        <v>126</v>
      </c>
      <c r="J84" s="5" t="s">
        <v>10</v>
      </c>
      <c r="K84" s="4"/>
    </row>
    <row r="85" spans="1:11" ht="28.8" x14ac:dyDescent="0.3">
      <c r="A85" s="96"/>
      <c r="B85" s="96"/>
      <c r="C85" s="96"/>
      <c r="D85" s="96"/>
      <c r="E85" s="96"/>
      <c r="F85" s="96"/>
      <c r="G85" s="12">
        <v>6</v>
      </c>
      <c r="H85" s="8" t="s">
        <v>127</v>
      </c>
      <c r="I85" s="8" t="s">
        <v>126</v>
      </c>
      <c r="J85" s="5" t="s">
        <v>10</v>
      </c>
      <c r="K85" s="4"/>
    </row>
    <row r="86" spans="1:11" x14ac:dyDescent="0.3">
      <c r="A86" s="14"/>
      <c r="B86" s="13"/>
      <c r="C86" s="13"/>
      <c r="D86" s="13"/>
      <c r="E86" s="13"/>
      <c r="F86" s="13"/>
      <c r="G86" s="11"/>
      <c r="H86" s="7"/>
      <c r="I86" s="7"/>
      <c r="J86" s="7"/>
      <c r="K86" s="6"/>
    </row>
    <row r="87" spans="1:11" ht="172.8" x14ac:dyDescent="0.3">
      <c r="A87" s="94" t="s">
        <v>483</v>
      </c>
      <c r="B87" s="94" t="s">
        <v>484</v>
      </c>
      <c r="C87" s="94" t="s">
        <v>489</v>
      </c>
      <c r="D87" s="94" t="s">
        <v>506</v>
      </c>
      <c r="E87" s="94" t="s">
        <v>517</v>
      </c>
      <c r="F87" s="94" t="s">
        <v>482</v>
      </c>
      <c r="G87" s="12">
        <v>1</v>
      </c>
      <c r="H87" s="8" t="s">
        <v>130</v>
      </c>
      <c r="I87" s="8" t="s">
        <v>131</v>
      </c>
      <c r="J87" s="5" t="s">
        <v>10</v>
      </c>
      <c r="K87" s="4"/>
    </row>
    <row r="88" spans="1:11" ht="72" x14ac:dyDescent="0.3">
      <c r="A88" s="95"/>
      <c r="B88" s="95"/>
      <c r="C88" s="95"/>
      <c r="D88" s="95"/>
      <c r="E88" s="95"/>
      <c r="F88" s="95"/>
      <c r="G88" s="12">
        <v>2</v>
      </c>
      <c r="H88" s="8" t="s">
        <v>132</v>
      </c>
      <c r="I88" s="8" t="s">
        <v>133</v>
      </c>
      <c r="J88" s="5" t="s">
        <v>10</v>
      </c>
      <c r="K88" s="4"/>
    </row>
    <row r="89" spans="1:11" ht="28.8" x14ac:dyDescent="0.3">
      <c r="A89" s="95"/>
      <c r="B89" s="95"/>
      <c r="C89" s="95"/>
      <c r="D89" s="95"/>
      <c r="E89" s="95"/>
      <c r="F89" s="95"/>
      <c r="G89" s="12">
        <v>3</v>
      </c>
      <c r="H89" s="8" t="s">
        <v>134</v>
      </c>
      <c r="I89" s="8" t="s">
        <v>126</v>
      </c>
      <c r="J89" s="5" t="s">
        <v>10</v>
      </c>
      <c r="K89" s="4"/>
    </row>
    <row r="90" spans="1:11" ht="72" x14ac:dyDescent="0.3">
      <c r="A90" s="95"/>
      <c r="B90" s="95"/>
      <c r="C90" s="95"/>
      <c r="D90" s="95"/>
      <c r="E90" s="95"/>
      <c r="F90" s="95"/>
      <c r="G90" s="12">
        <v>4</v>
      </c>
      <c r="H90" s="8" t="s">
        <v>135</v>
      </c>
      <c r="I90" s="8" t="s">
        <v>136</v>
      </c>
      <c r="J90" s="5" t="s">
        <v>10</v>
      </c>
      <c r="K90" s="4"/>
    </row>
    <row r="91" spans="1:11" ht="28.8" x14ac:dyDescent="0.3">
      <c r="A91" s="95"/>
      <c r="B91" s="95"/>
      <c r="C91" s="95"/>
      <c r="D91" s="95"/>
      <c r="E91" s="95"/>
      <c r="F91" s="95"/>
      <c r="G91" s="12">
        <v>5</v>
      </c>
      <c r="H91" s="8" t="s">
        <v>137</v>
      </c>
      <c r="I91" s="8" t="s">
        <v>126</v>
      </c>
      <c r="J91" s="5" t="s">
        <v>10</v>
      </c>
      <c r="K91" s="4"/>
    </row>
    <row r="92" spans="1:11" ht="57.6" x14ac:dyDescent="0.3">
      <c r="A92" s="95"/>
      <c r="B92" s="95"/>
      <c r="C92" s="95"/>
      <c r="D92" s="95"/>
      <c r="E92" s="95"/>
      <c r="F92" s="95"/>
      <c r="G92" s="12">
        <v>6</v>
      </c>
      <c r="H92" s="8" t="s">
        <v>138</v>
      </c>
      <c r="I92" s="8" t="s">
        <v>139</v>
      </c>
      <c r="J92" s="5" t="s">
        <v>10</v>
      </c>
      <c r="K92" s="4"/>
    </row>
    <row r="93" spans="1:11" ht="28.8" x14ac:dyDescent="0.3">
      <c r="A93" s="95"/>
      <c r="B93" s="95"/>
      <c r="C93" s="95"/>
      <c r="D93" s="95"/>
      <c r="E93" s="95"/>
      <c r="F93" s="95"/>
      <c r="G93" s="12">
        <v>7</v>
      </c>
      <c r="H93" s="8" t="s">
        <v>140</v>
      </c>
      <c r="I93" s="8" t="s">
        <v>126</v>
      </c>
      <c r="J93" s="5" t="s">
        <v>10</v>
      </c>
      <c r="K93" s="4"/>
    </row>
    <row r="94" spans="1:11" ht="28.8" x14ac:dyDescent="0.3">
      <c r="A94" s="96"/>
      <c r="B94" s="96"/>
      <c r="C94" s="96"/>
      <c r="D94" s="96"/>
      <c r="E94" s="96"/>
      <c r="F94" s="96"/>
      <c r="G94" s="12">
        <v>8</v>
      </c>
      <c r="H94" s="8" t="s">
        <v>141</v>
      </c>
      <c r="I94" s="8" t="s">
        <v>126</v>
      </c>
      <c r="J94" s="5" t="s">
        <v>10</v>
      </c>
      <c r="K94" s="4"/>
    </row>
    <row r="95" spans="1:11" x14ac:dyDescent="0.3">
      <c r="A95" s="14"/>
      <c r="B95" s="13"/>
      <c r="C95" s="13"/>
      <c r="D95" s="13"/>
      <c r="E95" s="13"/>
      <c r="F95" s="13"/>
      <c r="G95" s="11"/>
      <c r="H95" s="7"/>
      <c r="I95" s="7"/>
      <c r="J95" s="7"/>
      <c r="K95" s="6"/>
    </row>
    <row r="96" spans="1:11" ht="28.8" x14ac:dyDescent="0.3">
      <c r="A96" s="94" t="s">
        <v>483</v>
      </c>
      <c r="B96" s="94" t="s">
        <v>484</v>
      </c>
      <c r="C96" s="94" t="s">
        <v>489</v>
      </c>
      <c r="D96" s="94" t="s">
        <v>507</v>
      </c>
      <c r="E96" s="94" t="s">
        <v>518</v>
      </c>
      <c r="F96" s="94" t="s">
        <v>482</v>
      </c>
      <c r="G96" s="12">
        <v>1</v>
      </c>
      <c r="H96" s="8" t="s">
        <v>97</v>
      </c>
      <c r="I96" s="8" t="s">
        <v>177</v>
      </c>
      <c r="J96" s="5" t="s">
        <v>10</v>
      </c>
      <c r="K96" s="4"/>
    </row>
    <row r="97" spans="1:11" ht="43.2" x14ac:dyDescent="0.3">
      <c r="A97" s="95"/>
      <c r="B97" s="95"/>
      <c r="C97" s="95"/>
      <c r="D97" s="95"/>
      <c r="E97" s="95"/>
      <c r="F97" s="95"/>
      <c r="G97" s="12">
        <v>2</v>
      </c>
      <c r="H97" s="8" t="s">
        <v>178</v>
      </c>
      <c r="I97" s="8" t="s">
        <v>179</v>
      </c>
      <c r="J97" s="5" t="s">
        <v>10</v>
      </c>
      <c r="K97" s="4"/>
    </row>
    <row r="98" spans="1:11" ht="43.2" x14ac:dyDescent="0.3">
      <c r="A98" s="95"/>
      <c r="B98" s="95"/>
      <c r="C98" s="95"/>
      <c r="D98" s="95"/>
      <c r="E98" s="95"/>
      <c r="F98" s="95"/>
      <c r="G98" s="12">
        <v>3</v>
      </c>
      <c r="H98" s="8" t="s">
        <v>180</v>
      </c>
      <c r="I98" s="8" t="s">
        <v>181</v>
      </c>
      <c r="J98" s="5" t="s">
        <v>10</v>
      </c>
      <c r="K98" s="4"/>
    </row>
    <row r="99" spans="1:11" ht="57.6" x14ac:dyDescent="0.3">
      <c r="A99" s="95"/>
      <c r="B99" s="95"/>
      <c r="C99" s="95"/>
      <c r="D99" s="95"/>
      <c r="E99" s="95"/>
      <c r="F99" s="95"/>
      <c r="G99" s="12">
        <v>4</v>
      </c>
      <c r="H99" s="8" t="s">
        <v>103</v>
      </c>
      <c r="I99" s="8" t="s">
        <v>182</v>
      </c>
      <c r="J99" s="5" t="s">
        <v>10</v>
      </c>
      <c r="K99" s="4"/>
    </row>
    <row r="100" spans="1:11" ht="43.2" x14ac:dyDescent="0.3">
      <c r="A100" s="95"/>
      <c r="B100" s="95"/>
      <c r="C100" s="95"/>
      <c r="D100" s="95"/>
      <c r="E100" s="95"/>
      <c r="F100" s="95"/>
      <c r="G100" s="12">
        <v>5</v>
      </c>
      <c r="H100" s="8" t="s">
        <v>105</v>
      </c>
      <c r="I100" s="8" t="s">
        <v>183</v>
      </c>
      <c r="J100" s="5" t="s">
        <v>10</v>
      </c>
      <c r="K100" s="4"/>
    </row>
    <row r="101" spans="1:11" ht="43.2" x14ac:dyDescent="0.3">
      <c r="A101" s="95"/>
      <c r="B101" s="95"/>
      <c r="C101" s="95"/>
      <c r="D101" s="95"/>
      <c r="E101" s="95"/>
      <c r="F101" s="95"/>
      <c r="G101" s="12">
        <v>6</v>
      </c>
      <c r="H101" s="8" t="s">
        <v>107</v>
      </c>
      <c r="I101" s="8" t="s">
        <v>184</v>
      </c>
      <c r="J101" s="5" t="s">
        <v>10</v>
      </c>
      <c r="K101" s="4"/>
    </row>
    <row r="102" spans="1:11" x14ac:dyDescent="0.3">
      <c r="A102" s="95"/>
      <c r="B102" s="95"/>
      <c r="C102" s="95"/>
      <c r="D102" s="95"/>
      <c r="E102" s="95"/>
      <c r="F102" s="95"/>
      <c r="G102" s="12">
        <v>7</v>
      </c>
      <c r="H102" s="8" t="s">
        <v>109</v>
      </c>
      <c r="I102" s="8" t="s">
        <v>185</v>
      </c>
      <c r="J102" s="5" t="s">
        <v>10</v>
      </c>
      <c r="K102" s="4"/>
    </row>
    <row r="103" spans="1:11" x14ac:dyDescent="0.3">
      <c r="A103" s="95"/>
      <c r="B103" s="95"/>
      <c r="C103" s="95"/>
      <c r="D103" s="95"/>
      <c r="E103" s="95"/>
      <c r="F103" s="95"/>
      <c r="G103" s="12">
        <v>8</v>
      </c>
      <c r="H103" s="8" t="s">
        <v>111</v>
      </c>
      <c r="I103" s="8" t="s">
        <v>186</v>
      </c>
      <c r="J103" s="5" t="s">
        <v>10</v>
      </c>
      <c r="K103" s="4"/>
    </row>
    <row r="104" spans="1:11" x14ac:dyDescent="0.3">
      <c r="A104" s="95"/>
      <c r="B104" s="95"/>
      <c r="C104" s="95"/>
      <c r="D104" s="95"/>
      <c r="E104" s="95"/>
      <c r="F104" s="95"/>
      <c r="G104" s="12">
        <v>9</v>
      </c>
      <c r="H104" s="8" t="s">
        <v>187</v>
      </c>
      <c r="I104" s="8" t="s">
        <v>188</v>
      </c>
      <c r="J104" s="5" t="s">
        <v>10</v>
      </c>
      <c r="K104" s="4"/>
    </row>
    <row r="105" spans="1:11" x14ac:dyDescent="0.3">
      <c r="A105" s="14"/>
      <c r="B105" s="13"/>
      <c r="C105" s="13"/>
      <c r="D105" s="13"/>
      <c r="E105" s="13"/>
      <c r="F105" s="13"/>
      <c r="G105" s="11"/>
      <c r="H105" s="7"/>
      <c r="I105" s="7"/>
      <c r="J105" s="7"/>
      <c r="K105" s="6"/>
    </row>
    <row r="106" spans="1:11" ht="43.2" x14ac:dyDescent="0.3">
      <c r="A106" s="94" t="s">
        <v>483</v>
      </c>
      <c r="B106" s="94" t="s">
        <v>484</v>
      </c>
      <c r="C106" s="94" t="s">
        <v>489</v>
      </c>
      <c r="D106" s="94" t="s">
        <v>508</v>
      </c>
      <c r="E106" s="94" t="s">
        <v>519</v>
      </c>
      <c r="F106" s="94" t="s">
        <v>482</v>
      </c>
      <c r="G106" s="12">
        <v>1</v>
      </c>
      <c r="H106" s="8" t="s">
        <v>191</v>
      </c>
      <c r="I106" s="8" t="s">
        <v>520</v>
      </c>
      <c r="J106" s="5" t="s">
        <v>10</v>
      </c>
      <c r="K106" s="4"/>
    </row>
    <row r="107" spans="1:11" ht="57.6" x14ac:dyDescent="0.3">
      <c r="A107" s="95"/>
      <c r="B107" s="95"/>
      <c r="C107" s="95"/>
      <c r="D107" s="95"/>
      <c r="E107" s="95"/>
      <c r="F107" s="95"/>
      <c r="G107" s="12">
        <v>2</v>
      </c>
      <c r="H107" s="8" t="s">
        <v>193</v>
      </c>
      <c r="I107" s="8" t="s">
        <v>227</v>
      </c>
      <c r="J107" s="5" t="s">
        <v>10</v>
      </c>
      <c r="K107" s="4"/>
    </row>
    <row r="108" spans="1:11" ht="28.8" x14ac:dyDescent="0.3">
      <c r="A108" s="95"/>
      <c r="B108" s="95"/>
      <c r="C108" s="95"/>
      <c r="D108" s="95"/>
      <c r="E108" s="95"/>
      <c r="F108" s="95"/>
      <c r="G108" s="12">
        <v>3</v>
      </c>
      <c r="H108" s="8" t="s">
        <v>195</v>
      </c>
      <c r="I108" s="8" t="s">
        <v>521</v>
      </c>
      <c r="J108" s="5" t="s">
        <v>10</v>
      </c>
      <c r="K108" s="4"/>
    </row>
    <row r="109" spans="1:11" ht="57.6" x14ac:dyDescent="0.3">
      <c r="A109" s="95"/>
      <c r="B109" s="95"/>
      <c r="C109" s="95"/>
      <c r="D109" s="95"/>
      <c r="E109" s="95"/>
      <c r="F109" s="95"/>
      <c r="G109" s="12">
        <v>4</v>
      </c>
      <c r="H109" s="8" t="s">
        <v>197</v>
      </c>
      <c r="I109" s="8" t="s">
        <v>522</v>
      </c>
      <c r="J109" s="5" t="s">
        <v>10</v>
      </c>
      <c r="K109" s="4"/>
    </row>
    <row r="110" spans="1:11" ht="72" x14ac:dyDescent="0.3">
      <c r="A110" s="95"/>
      <c r="B110" s="95"/>
      <c r="C110" s="95"/>
      <c r="D110" s="95"/>
      <c r="E110" s="95"/>
      <c r="F110" s="95"/>
      <c r="G110" s="12">
        <v>5</v>
      </c>
      <c r="H110" s="8" t="s">
        <v>199</v>
      </c>
      <c r="I110" s="8" t="s">
        <v>230</v>
      </c>
      <c r="J110" s="5" t="s">
        <v>10</v>
      </c>
      <c r="K110" s="4"/>
    </row>
    <row r="111" spans="1:11" ht="28.8" x14ac:dyDescent="0.3">
      <c r="A111" s="95"/>
      <c r="B111" s="95"/>
      <c r="C111" s="95"/>
      <c r="D111" s="95"/>
      <c r="E111" s="95"/>
      <c r="F111" s="95"/>
      <c r="G111" s="12">
        <v>6</v>
      </c>
      <c r="H111" s="8" t="s">
        <v>201</v>
      </c>
      <c r="I111" s="8" t="s">
        <v>202</v>
      </c>
      <c r="J111" s="5" t="s">
        <v>10</v>
      </c>
      <c r="K111" s="4"/>
    </row>
    <row r="112" spans="1:11" ht="28.8" x14ac:dyDescent="0.3">
      <c r="A112" s="95"/>
      <c r="B112" s="95"/>
      <c r="C112" s="95"/>
      <c r="D112" s="95"/>
      <c r="E112" s="95"/>
      <c r="F112" s="95"/>
      <c r="G112" s="12">
        <v>7</v>
      </c>
      <c r="H112" s="8" t="s">
        <v>203</v>
      </c>
      <c r="I112" s="8" t="s">
        <v>204</v>
      </c>
      <c r="J112" s="5" t="s">
        <v>10</v>
      </c>
      <c r="K112" s="4"/>
    </row>
    <row r="113" spans="1:11" ht="28.8" x14ac:dyDescent="0.3">
      <c r="A113" s="95"/>
      <c r="B113" s="95"/>
      <c r="C113" s="95"/>
      <c r="D113" s="95"/>
      <c r="E113" s="95"/>
      <c r="F113" s="95"/>
      <c r="G113" s="12">
        <v>8</v>
      </c>
      <c r="H113" s="8" t="s">
        <v>205</v>
      </c>
      <c r="I113" s="8" t="s">
        <v>523</v>
      </c>
      <c r="J113" s="5" t="s">
        <v>10</v>
      </c>
      <c r="K113" s="4"/>
    </row>
    <row r="114" spans="1:11" ht="28.8" x14ac:dyDescent="0.3">
      <c r="A114" s="95"/>
      <c r="B114" s="95"/>
      <c r="C114" s="95"/>
      <c r="D114" s="95"/>
      <c r="E114" s="95"/>
      <c r="F114" s="95"/>
      <c r="G114" s="12">
        <v>9</v>
      </c>
      <c r="H114" s="8" t="s">
        <v>207</v>
      </c>
      <c r="I114" s="8" t="s">
        <v>208</v>
      </c>
      <c r="J114" s="5" t="s">
        <v>10</v>
      </c>
      <c r="K114" s="4"/>
    </row>
    <row r="115" spans="1:11" ht="28.8" x14ac:dyDescent="0.3">
      <c r="A115" s="95"/>
      <c r="B115" s="95"/>
      <c r="C115" s="95"/>
      <c r="D115" s="95"/>
      <c r="E115" s="95"/>
      <c r="F115" s="95"/>
      <c r="G115" s="12">
        <v>10</v>
      </c>
      <c r="H115" s="8" t="s">
        <v>209</v>
      </c>
      <c r="I115" s="8" t="s">
        <v>210</v>
      </c>
      <c r="J115" s="5" t="s">
        <v>10</v>
      </c>
      <c r="K115" s="4"/>
    </row>
    <row r="116" spans="1:11" ht="28.8" x14ac:dyDescent="0.3">
      <c r="A116" s="95"/>
      <c r="B116" s="95"/>
      <c r="C116" s="95"/>
      <c r="D116" s="95"/>
      <c r="E116" s="95"/>
      <c r="F116" s="95"/>
      <c r="G116" s="12">
        <v>11</v>
      </c>
      <c r="H116" s="8" t="s">
        <v>211</v>
      </c>
      <c r="I116" s="8" t="s">
        <v>212</v>
      </c>
      <c r="J116" s="5" t="s">
        <v>10</v>
      </c>
      <c r="K116" s="4"/>
    </row>
    <row r="117" spans="1:11" ht="57.6" x14ac:dyDescent="0.3">
      <c r="A117" s="96"/>
      <c r="B117" s="96"/>
      <c r="C117" s="96"/>
      <c r="D117" s="96"/>
      <c r="E117" s="96"/>
      <c r="F117" s="96"/>
      <c r="G117" s="12">
        <v>12</v>
      </c>
      <c r="H117" s="8" t="s">
        <v>213</v>
      </c>
      <c r="I117" s="8" t="s">
        <v>214</v>
      </c>
      <c r="J117" s="5" t="s">
        <v>10</v>
      </c>
      <c r="K117" s="4"/>
    </row>
    <row r="118" spans="1:11" x14ac:dyDescent="0.3">
      <c r="A118" s="14"/>
      <c r="B118" s="13"/>
      <c r="C118" s="13"/>
      <c r="D118" s="13"/>
      <c r="E118" s="13"/>
      <c r="F118" s="13"/>
      <c r="G118" s="11"/>
      <c r="H118" s="7"/>
      <c r="I118" s="7"/>
      <c r="J118" s="7"/>
      <c r="K118" s="6"/>
    </row>
    <row r="119" spans="1:11" ht="43.2" x14ac:dyDescent="0.3">
      <c r="A119" s="94" t="s">
        <v>483</v>
      </c>
      <c r="B119" s="94" t="s">
        <v>484</v>
      </c>
      <c r="C119" s="94" t="s">
        <v>489</v>
      </c>
      <c r="D119" s="94" t="s">
        <v>509</v>
      </c>
      <c r="E119" s="94" t="s">
        <v>524</v>
      </c>
      <c r="F119" s="94" t="s">
        <v>482</v>
      </c>
      <c r="G119" s="12">
        <v>1</v>
      </c>
      <c r="H119" s="8" t="s">
        <v>191</v>
      </c>
      <c r="I119" s="8" t="s">
        <v>520</v>
      </c>
      <c r="J119" s="5" t="s">
        <v>10</v>
      </c>
      <c r="K119" s="4"/>
    </row>
    <row r="120" spans="1:11" ht="57.6" x14ac:dyDescent="0.3">
      <c r="A120" s="95"/>
      <c r="B120" s="95"/>
      <c r="C120" s="95"/>
      <c r="D120" s="95"/>
      <c r="E120" s="95"/>
      <c r="F120" s="95"/>
      <c r="G120" s="12">
        <v>2</v>
      </c>
      <c r="H120" s="8" t="s">
        <v>193</v>
      </c>
      <c r="I120" s="8" t="s">
        <v>227</v>
      </c>
      <c r="J120" s="5" t="s">
        <v>10</v>
      </c>
      <c r="K120" s="4"/>
    </row>
    <row r="121" spans="1:11" ht="28.8" x14ac:dyDescent="0.3">
      <c r="A121" s="95"/>
      <c r="B121" s="95"/>
      <c r="C121" s="95"/>
      <c r="D121" s="95"/>
      <c r="E121" s="95"/>
      <c r="F121" s="95"/>
      <c r="G121" s="12">
        <v>3</v>
      </c>
      <c r="H121" s="8" t="s">
        <v>195</v>
      </c>
      <c r="I121" s="8" t="s">
        <v>521</v>
      </c>
      <c r="J121" s="5" t="s">
        <v>10</v>
      </c>
      <c r="K121" s="4"/>
    </row>
    <row r="122" spans="1:11" ht="57.6" x14ac:dyDescent="0.3">
      <c r="A122" s="95"/>
      <c r="B122" s="95"/>
      <c r="C122" s="95"/>
      <c r="D122" s="95"/>
      <c r="E122" s="95"/>
      <c r="F122" s="95"/>
      <c r="G122" s="12">
        <v>4</v>
      </c>
      <c r="H122" s="8" t="s">
        <v>197</v>
      </c>
      <c r="I122" s="8" t="s">
        <v>522</v>
      </c>
      <c r="J122" s="5" t="s">
        <v>10</v>
      </c>
      <c r="K122" s="4"/>
    </row>
    <row r="123" spans="1:11" ht="72" x14ac:dyDescent="0.3">
      <c r="A123" s="95"/>
      <c r="B123" s="95"/>
      <c r="C123" s="95"/>
      <c r="D123" s="95"/>
      <c r="E123" s="95"/>
      <c r="F123" s="95"/>
      <c r="G123" s="12">
        <v>5</v>
      </c>
      <c r="H123" s="8" t="s">
        <v>199</v>
      </c>
      <c r="I123" s="8" t="s">
        <v>230</v>
      </c>
      <c r="J123" s="5" t="s">
        <v>10</v>
      </c>
      <c r="K123" s="4"/>
    </row>
    <row r="124" spans="1:11" ht="28.8" x14ac:dyDescent="0.3">
      <c r="A124" s="95"/>
      <c r="B124" s="95"/>
      <c r="C124" s="95"/>
      <c r="D124" s="95"/>
      <c r="E124" s="95"/>
      <c r="F124" s="95"/>
      <c r="G124" s="12">
        <v>6</v>
      </c>
      <c r="H124" s="8" t="s">
        <v>201</v>
      </c>
      <c r="I124" s="8" t="s">
        <v>202</v>
      </c>
      <c r="J124" s="5" t="s">
        <v>10</v>
      </c>
      <c r="K124" s="4"/>
    </row>
    <row r="125" spans="1:11" ht="28.8" x14ac:dyDescent="0.3">
      <c r="A125" s="95"/>
      <c r="B125" s="95"/>
      <c r="C125" s="95"/>
      <c r="D125" s="95"/>
      <c r="E125" s="95"/>
      <c r="F125" s="95"/>
      <c r="G125" s="12">
        <v>7</v>
      </c>
      <c r="H125" s="8" t="s">
        <v>203</v>
      </c>
      <c r="I125" s="8" t="s">
        <v>204</v>
      </c>
      <c r="J125" s="5" t="s">
        <v>10</v>
      </c>
      <c r="K125" s="4"/>
    </row>
    <row r="126" spans="1:11" ht="28.8" x14ac:dyDescent="0.3">
      <c r="A126" s="95"/>
      <c r="B126" s="95"/>
      <c r="C126" s="95"/>
      <c r="D126" s="95"/>
      <c r="E126" s="95"/>
      <c r="F126" s="95"/>
      <c r="G126" s="12">
        <v>8</v>
      </c>
      <c r="H126" s="8" t="s">
        <v>205</v>
      </c>
      <c r="I126" s="8" t="s">
        <v>523</v>
      </c>
      <c r="J126" s="5" t="s">
        <v>10</v>
      </c>
      <c r="K126" s="4"/>
    </row>
    <row r="127" spans="1:11" ht="28.8" x14ac:dyDescent="0.3">
      <c r="A127" s="95"/>
      <c r="B127" s="95"/>
      <c r="C127" s="95"/>
      <c r="D127" s="95"/>
      <c r="E127" s="95"/>
      <c r="F127" s="95"/>
      <c r="G127" s="12">
        <v>9</v>
      </c>
      <c r="H127" s="8" t="s">
        <v>207</v>
      </c>
      <c r="I127" s="8" t="s">
        <v>208</v>
      </c>
      <c r="J127" s="5" t="s">
        <v>10</v>
      </c>
      <c r="K127" s="4"/>
    </row>
    <row r="128" spans="1:11" ht="28.8" x14ac:dyDescent="0.3">
      <c r="A128" s="95"/>
      <c r="B128" s="95"/>
      <c r="C128" s="95"/>
      <c r="D128" s="95"/>
      <c r="E128" s="95"/>
      <c r="F128" s="95"/>
      <c r="G128" s="12">
        <v>10</v>
      </c>
      <c r="H128" s="8" t="s">
        <v>209</v>
      </c>
      <c r="I128" s="8" t="s">
        <v>210</v>
      </c>
      <c r="J128" s="5" t="s">
        <v>10</v>
      </c>
      <c r="K128" s="4"/>
    </row>
    <row r="129" spans="1:11" ht="28.8" x14ac:dyDescent="0.3">
      <c r="A129" s="95"/>
      <c r="B129" s="95"/>
      <c r="C129" s="95"/>
      <c r="D129" s="95"/>
      <c r="E129" s="95"/>
      <c r="F129" s="95"/>
      <c r="G129" s="12">
        <v>11</v>
      </c>
      <c r="H129" s="8" t="s">
        <v>211</v>
      </c>
      <c r="I129" s="8" t="s">
        <v>212</v>
      </c>
      <c r="J129" s="5" t="s">
        <v>10</v>
      </c>
      <c r="K129" s="4"/>
    </row>
    <row r="130" spans="1:11" ht="57.6" x14ac:dyDescent="0.3">
      <c r="A130" s="96"/>
      <c r="B130" s="96"/>
      <c r="C130" s="96"/>
      <c r="D130" s="96"/>
      <c r="E130" s="96"/>
      <c r="F130" s="96"/>
      <c r="G130" s="12">
        <v>12</v>
      </c>
      <c r="H130" s="8" t="s">
        <v>213</v>
      </c>
      <c r="I130" s="8" t="s">
        <v>214</v>
      </c>
      <c r="J130" s="5" t="s">
        <v>10</v>
      </c>
      <c r="K130" s="4"/>
    </row>
    <row r="131" spans="1:11" x14ac:dyDescent="0.3">
      <c r="A131" s="14"/>
      <c r="B131" s="13"/>
      <c r="C131" s="13"/>
      <c r="D131" s="13"/>
      <c r="E131" s="13"/>
      <c r="F131" s="13"/>
      <c r="G131" s="11"/>
      <c r="H131" s="7"/>
      <c r="I131" s="7"/>
      <c r="J131" s="7"/>
      <c r="K131" s="6"/>
    </row>
    <row r="132" spans="1:11" ht="28.8" x14ac:dyDescent="0.3">
      <c r="A132" s="94" t="s">
        <v>499</v>
      </c>
      <c r="B132" s="94" t="s">
        <v>484</v>
      </c>
      <c r="C132" s="94" t="s">
        <v>489</v>
      </c>
      <c r="D132" s="94" t="s">
        <v>510</v>
      </c>
      <c r="E132" s="94" t="s">
        <v>547</v>
      </c>
      <c r="F132" s="94" t="s">
        <v>482</v>
      </c>
      <c r="G132" s="12">
        <v>1</v>
      </c>
      <c r="H132" s="8" t="s">
        <v>144</v>
      </c>
      <c r="I132" s="8" t="s">
        <v>157</v>
      </c>
      <c r="J132" s="5" t="s">
        <v>10</v>
      </c>
      <c r="K132" s="4"/>
    </row>
    <row r="133" spans="1:11" ht="28.8" x14ac:dyDescent="0.3">
      <c r="A133" s="95"/>
      <c r="B133" s="95"/>
      <c r="C133" s="95"/>
      <c r="D133" s="95"/>
      <c r="E133" s="95"/>
      <c r="F133" s="95"/>
      <c r="G133" s="12">
        <v>2</v>
      </c>
      <c r="H133" s="8" t="s">
        <v>145</v>
      </c>
      <c r="I133" s="8" t="s">
        <v>158</v>
      </c>
      <c r="J133" s="5" t="s">
        <v>10</v>
      </c>
      <c r="K133" s="4"/>
    </row>
    <row r="134" spans="1:11" ht="28.8" x14ac:dyDescent="0.3">
      <c r="A134" s="95"/>
      <c r="B134" s="95"/>
      <c r="C134" s="95"/>
      <c r="D134" s="95"/>
      <c r="E134" s="95"/>
      <c r="F134" s="95"/>
      <c r="G134" s="12">
        <v>3</v>
      </c>
      <c r="H134" s="8" t="s">
        <v>146</v>
      </c>
      <c r="I134" s="8" t="s">
        <v>159</v>
      </c>
      <c r="J134" s="5" t="s">
        <v>10</v>
      </c>
      <c r="K134" s="4"/>
    </row>
    <row r="135" spans="1:11" ht="28.8" x14ac:dyDescent="0.3">
      <c r="A135" s="95"/>
      <c r="B135" s="95"/>
      <c r="C135" s="95"/>
      <c r="D135" s="95"/>
      <c r="E135" s="95"/>
      <c r="F135" s="95"/>
      <c r="G135" s="12">
        <v>4</v>
      </c>
      <c r="H135" s="8" t="s">
        <v>147</v>
      </c>
      <c r="I135" s="8" t="s">
        <v>160</v>
      </c>
      <c r="J135" s="5" t="s">
        <v>10</v>
      </c>
      <c r="K135" s="4"/>
    </row>
    <row r="136" spans="1:11" ht="43.2" x14ac:dyDescent="0.3">
      <c r="A136" s="95"/>
      <c r="B136" s="95"/>
      <c r="C136" s="95"/>
      <c r="D136" s="95"/>
      <c r="E136" s="95"/>
      <c r="F136" s="95"/>
      <c r="G136" s="12">
        <v>5</v>
      </c>
      <c r="H136" s="8" t="s">
        <v>148</v>
      </c>
      <c r="I136" s="8" t="s">
        <v>161</v>
      </c>
      <c r="J136" s="5" t="s">
        <v>10</v>
      </c>
      <c r="K136" s="4"/>
    </row>
    <row r="137" spans="1:11" ht="28.8" x14ac:dyDescent="0.3">
      <c r="A137" s="95"/>
      <c r="B137" s="95"/>
      <c r="C137" s="95"/>
      <c r="D137" s="95"/>
      <c r="E137" s="95"/>
      <c r="F137" s="95"/>
      <c r="G137" s="12">
        <v>6</v>
      </c>
      <c r="H137" s="8" t="s">
        <v>149</v>
      </c>
      <c r="I137" s="8" t="s">
        <v>162</v>
      </c>
      <c r="J137" s="5" t="s">
        <v>10</v>
      </c>
      <c r="K137" s="4"/>
    </row>
    <row r="138" spans="1:11" ht="28.8" x14ac:dyDescent="0.3">
      <c r="A138" s="95"/>
      <c r="B138" s="95"/>
      <c r="C138" s="95"/>
      <c r="D138" s="95"/>
      <c r="E138" s="95"/>
      <c r="F138" s="95"/>
      <c r="G138" s="12">
        <v>7</v>
      </c>
      <c r="H138" s="8" t="s">
        <v>150</v>
      </c>
      <c r="I138" s="8" t="s">
        <v>163</v>
      </c>
      <c r="J138" s="5" t="s">
        <v>10</v>
      </c>
      <c r="K138" s="4"/>
    </row>
    <row r="139" spans="1:11" ht="86.4" x14ac:dyDescent="0.3">
      <c r="A139" s="95"/>
      <c r="B139" s="95"/>
      <c r="C139" s="95"/>
      <c r="D139" s="95"/>
      <c r="E139" s="95"/>
      <c r="F139" s="95"/>
      <c r="G139" s="12">
        <v>8</v>
      </c>
      <c r="H139" s="8" t="s">
        <v>151</v>
      </c>
      <c r="I139" s="8" t="s">
        <v>164</v>
      </c>
      <c r="J139" s="5" t="s">
        <v>10</v>
      </c>
      <c r="K139" s="4"/>
    </row>
    <row r="140" spans="1:11" ht="86.4" x14ac:dyDescent="0.3">
      <c r="A140" s="95"/>
      <c r="B140" s="95"/>
      <c r="C140" s="95"/>
      <c r="D140" s="95"/>
      <c r="E140" s="95"/>
      <c r="F140" s="95"/>
      <c r="G140" s="12">
        <v>9</v>
      </c>
      <c r="H140" s="8" t="s">
        <v>152</v>
      </c>
      <c r="I140" s="8" t="s">
        <v>165</v>
      </c>
      <c r="J140" s="5" t="s">
        <v>10</v>
      </c>
      <c r="K140" s="4"/>
    </row>
    <row r="141" spans="1:11" ht="28.8" x14ac:dyDescent="0.3">
      <c r="A141" s="95"/>
      <c r="B141" s="95"/>
      <c r="C141" s="95"/>
      <c r="D141" s="95"/>
      <c r="E141" s="95"/>
      <c r="F141" s="95"/>
      <c r="G141" s="12">
        <v>10</v>
      </c>
      <c r="H141" s="8" t="s">
        <v>153</v>
      </c>
      <c r="I141" s="8" t="s">
        <v>222</v>
      </c>
      <c r="J141" s="5" t="s">
        <v>10</v>
      </c>
      <c r="K141" s="4"/>
    </row>
    <row r="142" spans="1:11" ht="28.8" x14ac:dyDescent="0.3">
      <c r="A142" s="95"/>
      <c r="B142" s="95"/>
      <c r="C142" s="95"/>
      <c r="D142" s="95"/>
      <c r="E142" s="95"/>
      <c r="F142" s="95"/>
      <c r="G142" s="12">
        <v>11</v>
      </c>
      <c r="H142" s="8" t="s">
        <v>111</v>
      </c>
      <c r="I142" s="8" t="s">
        <v>167</v>
      </c>
      <c r="J142" s="5" t="s">
        <v>10</v>
      </c>
      <c r="K142" s="4"/>
    </row>
    <row r="143" spans="1:11" ht="43.2" x14ac:dyDescent="0.3">
      <c r="A143" s="95"/>
      <c r="B143" s="95"/>
      <c r="C143" s="95"/>
      <c r="D143" s="95"/>
      <c r="E143" s="95"/>
      <c r="F143" s="95"/>
      <c r="G143" s="12">
        <v>12</v>
      </c>
      <c r="H143" s="8" t="s">
        <v>154</v>
      </c>
      <c r="I143" s="8" t="s">
        <v>168</v>
      </c>
      <c r="J143" s="5" t="s">
        <v>10</v>
      </c>
      <c r="K143" s="4"/>
    </row>
    <row r="144" spans="1:11" ht="28.8" x14ac:dyDescent="0.3">
      <c r="A144" s="95"/>
      <c r="B144" s="95"/>
      <c r="C144" s="95"/>
      <c r="D144" s="95"/>
      <c r="E144" s="95"/>
      <c r="F144" s="95"/>
      <c r="G144" s="12">
        <v>13</v>
      </c>
      <c r="H144" s="8" t="s">
        <v>155</v>
      </c>
      <c r="I144" s="8" t="s">
        <v>169</v>
      </c>
      <c r="J144" s="5" t="s">
        <v>10</v>
      </c>
      <c r="K144" s="4"/>
    </row>
    <row r="145" spans="1:11" ht="28.8" x14ac:dyDescent="0.3">
      <c r="A145" s="96"/>
      <c r="B145" s="96"/>
      <c r="C145" s="96"/>
      <c r="D145" s="96"/>
      <c r="E145" s="96"/>
      <c r="F145" s="96"/>
      <c r="G145" s="12">
        <v>14</v>
      </c>
      <c r="H145" s="8" t="s">
        <v>156</v>
      </c>
      <c r="I145" s="8" t="s">
        <v>170</v>
      </c>
      <c r="J145" s="5" t="s">
        <v>10</v>
      </c>
      <c r="K145" s="4"/>
    </row>
    <row r="146" spans="1:11" x14ac:dyDescent="0.3">
      <c r="A146" s="14"/>
      <c r="B146" s="13"/>
      <c r="C146" s="13"/>
      <c r="D146" s="13"/>
      <c r="E146" s="13"/>
      <c r="F146" s="13"/>
      <c r="G146" s="11"/>
      <c r="H146" s="7"/>
      <c r="I146" s="7"/>
      <c r="J146" s="7"/>
      <c r="K146" s="6"/>
    </row>
    <row r="147" spans="1:11" ht="172.8" x14ac:dyDescent="0.3">
      <c r="A147" s="94" t="s">
        <v>499</v>
      </c>
      <c r="B147" s="94" t="s">
        <v>484</v>
      </c>
      <c r="C147" s="94" t="s">
        <v>489</v>
      </c>
      <c r="D147" s="94" t="s">
        <v>511</v>
      </c>
      <c r="E147" s="94" t="s">
        <v>525</v>
      </c>
      <c r="F147" s="94" t="s">
        <v>482</v>
      </c>
      <c r="G147" s="12">
        <v>1</v>
      </c>
      <c r="H147" s="8" t="s">
        <v>117</v>
      </c>
      <c r="I147" s="8" t="s">
        <v>118</v>
      </c>
      <c r="J147" s="5" t="s">
        <v>10</v>
      </c>
      <c r="K147" s="4"/>
    </row>
    <row r="148" spans="1:11" ht="158.4" x14ac:dyDescent="0.3">
      <c r="A148" s="95"/>
      <c r="B148" s="95"/>
      <c r="C148" s="95"/>
      <c r="D148" s="95"/>
      <c r="E148" s="95"/>
      <c r="F148" s="95"/>
      <c r="G148" s="12">
        <v>2</v>
      </c>
      <c r="H148" s="8" t="s">
        <v>119</v>
      </c>
      <c r="I148" s="8" t="s">
        <v>120</v>
      </c>
      <c r="J148" s="5" t="s">
        <v>10</v>
      </c>
      <c r="K148" s="4"/>
    </row>
    <row r="149" spans="1:11" ht="57.6" x14ac:dyDescent="0.3">
      <c r="A149" s="95"/>
      <c r="B149" s="95"/>
      <c r="C149" s="95"/>
      <c r="D149" s="95"/>
      <c r="E149" s="95"/>
      <c r="F149" s="95"/>
      <c r="G149" s="12">
        <v>3</v>
      </c>
      <c r="H149" s="8" t="s">
        <v>121</v>
      </c>
      <c r="I149" s="8" t="s">
        <v>122</v>
      </c>
      <c r="J149" s="5" t="s">
        <v>10</v>
      </c>
      <c r="K149" s="4"/>
    </row>
    <row r="150" spans="1:11" ht="86.4" x14ac:dyDescent="0.3">
      <c r="A150" s="95"/>
      <c r="B150" s="95"/>
      <c r="C150" s="95"/>
      <c r="D150" s="95"/>
      <c r="E150" s="95"/>
      <c r="F150" s="95"/>
      <c r="G150" s="12">
        <v>4</v>
      </c>
      <c r="H150" s="8" t="s">
        <v>123</v>
      </c>
      <c r="I150" s="8" t="s">
        <v>124</v>
      </c>
      <c r="J150" s="5" t="s">
        <v>10</v>
      </c>
      <c r="K150" s="4"/>
    </row>
    <row r="151" spans="1:11" ht="28.8" x14ac:dyDescent="0.3">
      <c r="A151" s="95"/>
      <c r="B151" s="95"/>
      <c r="C151" s="95"/>
      <c r="D151" s="95"/>
      <c r="E151" s="95"/>
      <c r="F151" s="95"/>
      <c r="G151" s="12">
        <v>5</v>
      </c>
      <c r="H151" s="8" t="s">
        <v>125</v>
      </c>
      <c r="I151" s="8" t="s">
        <v>126</v>
      </c>
      <c r="J151" s="5" t="s">
        <v>10</v>
      </c>
      <c r="K151" s="4"/>
    </row>
    <row r="152" spans="1:11" ht="28.8" x14ac:dyDescent="0.3">
      <c r="A152" s="95"/>
      <c r="B152" s="95"/>
      <c r="C152" s="95"/>
      <c r="D152" s="95"/>
      <c r="E152" s="95"/>
      <c r="F152" s="95"/>
      <c r="G152" s="12">
        <v>6</v>
      </c>
      <c r="H152" s="8" t="s">
        <v>127</v>
      </c>
      <c r="I152" s="8" t="s">
        <v>126</v>
      </c>
      <c r="J152" s="5" t="s">
        <v>10</v>
      </c>
      <c r="K152" s="4"/>
    </row>
    <row r="153" spans="1:11" x14ac:dyDescent="0.3">
      <c r="A153" s="14"/>
      <c r="B153" s="13"/>
      <c r="C153" s="13"/>
      <c r="D153" s="13"/>
      <c r="E153" s="13"/>
      <c r="F153" s="13"/>
      <c r="G153" s="11"/>
      <c r="H153" s="7"/>
      <c r="I153" s="7"/>
      <c r="J153" s="7"/>
      <c r="K153" s="6"/>
    </row>
    <row r="154" spans="1:11" ht="172.8" x14ac:dyDescent="0.3">
      <c r="A154" s="94" t="s">
        <v>499</v>
      </c>
      <c r="B154" s="94" t="s">
        <v>484</v>
      </c>
      <c r="C154" s="94" t="s">
        <v>489</v>
      </c>
      <c r="D154" s="94" t="s">
        <v>526</v>
      </c>
      <c r="E154" s="94" t="s">
        <v>531</v>
      </c>
      <c r="F154" s="94" t="s">
        <v>482</v>
      </c>
      <c r="G154" s="12">
        <v>1</v>
      </c>
      <c r="H154" s="8" t="s">
        <v>130</v>
      </c>
      <c r="I154" s="8" t="s">
        <v>131</v>
      </c>
      <c r="J154" s="5" t="s">
        <v>10</v>
      </c>
      <c r="K154" s="4"/>
    </row>
    <row r="155" spans="1:11" ht="72" x14ac:dyDescent="0.3">
      <c r="A155" s="95"/>
      <c r="B155" s="95"/>
      <c r="C155" s="95"/>
      <c r="D155" s="95"/>
      <c r="E155" s="95"/>
      <c r="F155" s="95"/>
      <c r="G155" s="12">
        <v>2</v>
      </c>
      <c r="H155" s="8" t="s">
        <v>132</v>
      </c>
      <c r="I155" s="8" t="s">
        <v>133</v>
      </c>
      <c r="J155" s="5" t="s">
        <v>10</v>
      </c>
      <c r="K155" s="4"/>
    </row>
    <row r="156" spans="1:11" ht="28.8" x14ac:dyDescent="0.3">
      <c r="A156" s="95"/>
      <c r="B156" s="95"/>
      <c r="C156" s="95"/>
      <c r="D156" s="95"/>
      <c r="E156" s="95"/>
      <c r="F156" s="95"/>
      <c r="G156" s="12">
        <v>3</v>
      </c>
      <c r="H156" s="8" t="s">
        <v>134</v>
      </c>
      <c r="I156" s="8" t="s">
        <v>126</v>
      </c>
      <c r="J156" s="5" t="s">
        <v>10</v>
      </c>
      <c r="K156" s="4"/>
    </row>
    <row r="157" spans="1:11" ht="72" x14ac:dyDescent="0.3">
      <c r="A157" s="95"/>
      <c r="B157" s="95"/>
      <c r="C157" s="95"/>
      <c r="D157" s="95"/>
      <c r="E157" s="95"/>
      <c r="F157" s="95"/>
      <c r="G157" s="12">
        <v>4</v>
      </c>
      <c r="H157" s="8" t="s">
        <v>135</v>
      </c>
      <c r="I157" s="8" t="s">
        <v>136</v>
      </c>
      <c r="J157" s="5" t="s">
        <v>10</v>
      </c>
      <c r="K157" s="4"/>
    </row>
    <row r="158" spans="1:11" ht="28.8" x14ac:dyDescent="0.3">
      <c r="A158" s="95"/>
      <c r="B158" s="95"/>
      <c r="C158" s="95"/>
      <c r="D158" s="95"/>
      <c r="E158" s="95"/>
      <c r="F158" s="95"/>
      <c r="G158" s="12">
        <v>5</v>
      </c>
      <c r="H158" s="8" t="s">
        <v>137</v>
      </c>
      <c r="I158" s="8" t="s">
        <v>126</v>
      </c>
      <c r="J158" s="5" t="s">
        <v>10</v>
      </c>
      <c r="K158" s="4"/>
    </row>
    <row r="159" spans="1:11" ht="57.6" x14ac:dyDescent="0.3">
      <c r="A159" s="95"/>
      <c r="B159" s="95"/>
      <c r="C159" s="95"/>
      <c r="D159" s="95"/>
      <c r="E159" s="95"/>
      <c r="F159" s="95"/>
      <c r="G159" s="12">
        <v>6</v>
      </c>
      <c r="H159" s="8" t="s">
        <v>138</v>
      </c>
      <c r="I159" s="8" t="s">
        <v>139</v>
      </c>
      <c r="J159" s="5" t="s">
        <v>10</v>
      </c>
      <c r="K159" s="4"/>
    </row>
    <row r="160" spans="1:11" ht="28.8" x14ac:dyDescent="0.3">
      <c r="A160" s="95"/>
      <c r="B160" s="95"/>
      <c r="C160" s="95"/>
      <c r="D160" s="95"/>
      <c r="E160" s="95"/>
      <c r="F160" s="95"/>
      <c r="G160" s="12">
        <v>7</v>
      </c>
      <c r="H160" s="8" t="s">
        <v>140</v>
      </c>
      <c r="I160" s="8" t="s">
        <v>126</v>
      </c>
      <c r="J160" s="5" t="s">
        <v>10</v>
      </c>
      <c r="K160" s="4"/>
    </row>
    <row r="161" spans="1:11" ht="28.8" x14ac:dyDescent="0.3">
      <c r="A161" s="95"/>
      <c r="B161" s="95"/>
      <c r="C161" s="95"/>
      <c r="D161" s="95"/>
      <c r="E161" s="95"/>
      <c r="F161" s="95"/>
      <c r="G161" s="12">
        <v>8</v>
      </c>
      <c r="H161" s="8" t="s">
        <v>141</v>
      </c>
      <c r="I161" s="8" t="s">
        <v>126</v>
      </c>
      <c r="J161" s="5" t="s">
        <v>10</v>
      </c>
      <c r="K161" s="4"/>
    </row>
    <row r="162" spans="1:11" x14ac:dyDescent="0.3">
      <c r="A162" s="14"/>
      <c r="B162" s="13"/>
      <c r="C162" s="13"/>
      <c r="D162" s="13"/>
      <c r="E162" s="13"/>
      <c r="F162" s="13"/>
      <c r="G162" s="11"/>
      <c r="H162" s="7"/>
      <c r="I162" s="7"/>
      <c r="J162" s="7"/>
      <c r="K162" s="6"/>
    </row>
    <row r="163" spans="1:11" ht="43.2" x14ac:dyDescent="0.3">
      <c r="A163" s="94" t="s">
        <v>499</v>
      </c>
      <c r="B163" s="94" t="s">
        <v>484</v>
      </c>
      <c r="C163" s="94" t="s">
        <v>489</v>
      </c>
      <c r="D163" s="94" t="s">
        <v>527</v>
      </c>
      <c r="E163" s="94" t="s">
        <v>532</v>
      </c>
      <c r="F163" s="94" t="s">
        <v>482</v>
      </c>
      <c r="G163" s="12">
        <v>1</v>
      </c>
      <c r="H163" s="8" t="s">
        <v>191</v>
      </c>
      <c r="I163" s="8" t="s">
        <v>226</v>
      </c>
      <c r="J163" s="5" t="s">
        <v>10</v>
      </c>
      <c r="K163" s="4"/>
    </row>
    <row r="164" spans="1:11" ht="57.6" x14ac:dyDescent="0.3">
      <c r="A164" s="95"/>
      <c r="B164" s="95"/>
      <c r="C164" s="95"/>
      <c r="D164" s="95"/>
      <c r="E164" s="95"/>
      <c r="F164" s="95"/>
      <c r="G164" s="12">
        <v>2</v>
      </c>
      <c r="H164" s="8" t="s">
        <v>193</v>
      </c>
      <c r="I164" s="8" t="s">
        <v>227</v>
      </c>
      <c r="J164" s="5" t="s">
        <v>10</v>
      </c>
      <c r="K164" s="4"/>
    </row>
    <row r="165" spans="1:11" ht="28.8" x14ac:dyDescent="0.3">
      <c r="A165" s="95"/>
      <c r="B165" s="95"/>
      <c r="C165" s="95"/>
      <c r="D165" s="95"/>
      <c r="E165" s="95"/>
      <c r="F165" s="95"/>
      <c r="G165" s="12">
        <v>3</v>
      </c>
      <c r="H165" s="8" t="s">
        <v>195</v>
      </c>
      <c r="I165" s="8" t="s">
        <v>228</v>
      </c>
      <c r="J165" s="5" t="s">
        <v>10</v>
      </c>
      <c r="K165" s="4"/>
    </row>
    <row r="166" spans="1:11" ht="57.6" x14ac:dyDescent="0.3">
      <c r="A166" s="95"/>
      <c r="B166" s="95"/>
      <c r="C166" s="95"/>
      <c r="D166" s="95"/>
      <c r="E166" s="95"/>
      <c r="F166" s="95"/>
      <c r="G166" s="12">
        <v>4</v>
      </c>
      <c r="H166" s="8" t="s">
        <v>197</v>
      </c>
      <c r="I166" s="8" t="s">
        <v>229</v>
      </c>
      <c r="J166" s="5" t="s">
        <v>10</v>
      </c>
      <c r="K166" s="4"/>
    </row>
    <row r="167" spans="1:11" ht="72" x14ac:dyDescent="0.3">
      <c r="A167" s="95"/>
      <c r="B167" s="95"/>
      <c r="C167" s="95"/>
      <c r="D167" s="95"/>
      <c r="E167" s="95"/>
      <c r="F167" s="95"/>
      <c r="G167" s="12">
        <v>5</v>
      </c>
      <c r="H167" s="8" t="s">
        <v>199</v>
      </c>
      <c r="I167" s="8" t="s">
        <v>230</v>
      </c>
      <c r="J167" s="5" t="s">
        <v>10</v>
      </c>
      <c r="K167" s="4"/>
    </row>
    <row r="168" spans="1:11" ht="28.8" x14ac:dyDescent="0.3">
      <c r="A168" s="95"/>
      <c r="B168" s="95"/>
      <c r="C168" s="95"/>
      <c r="D168" s="95"/>
      <c r="E168" s="95"/>
      <c r="F168" s="95"/>
      <c r="G168" s="12">
        <v>6</v>
      </c>
      <c r="H168" s="8" t="s">
        <v>201</v>
      </c>
      <c r="I168" s="8" t="s">
        <v>231</v>
      </c>
      <c r="J168" s="5" t="s">
        <v>10</v>
      </c>
      <c r="K168" s="4"/>
    </row>
    <row r="169" spans="1:11" ht="28.8" x14ac:dyDescent="0.3">
      <c r="A169" s="95"/>
      <c r="B169" s="95"/>
      <c r="C169" s="95"/>
      <c r="D169" s="95"/>
      <c r="E169" s="95"/>
      <c r="F169" s="95"/>
      <c r="G169" s="12">
        <v>7</v>
      </c>
      <c r="H169" s="8" t="s">
        <v>209</v>
      </c>
      <c r="I169" s="8" t="s">
        <v>232</v>
      </c>
      <c r="J169" s="5" t="s">
        <v>10</v>
      </c>
      <c r="K169" s="4"/>
    </row>
    <row r="170" spans="1:11" ht="28.8" x14ac:dyDescent="0.3">
      <c r="A170" s="95"/>
      <c r="B170" s="95"/>
      <c r="C170" s="95"/>
      <c r="D170" s="95"/>
      <c r="E170" s="95"/>
      <c r="F170" s="95"/>
      <c r="G170" s="12">
        <v>8</v>
      </c>
      <c r="H170" s="8" t="s">
        <v>211</v>
      </c>
      <c r="I170" s="8" t="s">
        <v>233</v>
      </c>
      <c r="J170" s="5" t="s">
        <v>10</v>
      </c>
      <c r="K170" s="4"/>
    </row>
    <row r="171" spans="1:11" ht="28.8" x14ac:dyDescent="0.3">
      <c r="A171" s="95"/>
      <c r="B171" s="95"/>
      <c r="C171" s="95"/>
      <c r="D171" s="95"/>
      <c r="E171" s="95"/>
      <c r="F171" s="95"/>
      <c r="G171" s="12">
        <v>9</v>
      </c>
      <c r="H171" s="8" t="s">
        <v>234</v>
      </c>
      <c r="I171" s="8" t="s">
        <v>235</v>
      </c>
      <c r="J171" s="5" t="s">
        <v>10</v>
      </c>
      <c r="K171" s="4"/>
    </row>
    <row r="172" spans="1:11" x14ac:dyDescent="0.3">
      <c r="A172" s="14"/>
      <c r="B172" s="13"/>
      <c r="C172" s="13"/>
      <c r="D172" s="13"/>
      <c r="E172" s="13"/>
      <c r="F172" s="13"/>
      <c r="G172" s="11"/>
      <c r="H172" s="7"/>
      <c r="I172" s="7"/>
      <c r="J172" s="7"/>
      <c r="K172" s="7"/>
    </row>
    <row r="173" spans="1:11" ht="43.2" x14ac:dyDescent="0.3">
      <c r="A173" s="94" t="s">
        <v>499</v>
      </c>
      <c r="B173" s="94" t="s">
        <v>484</v>
      </c>
      <c r="C173" s="94" t="s">
        <v>489</v>
      </c>
      <c r="D173" s="94" t="s">
        <v>528</v>
      </c>
      <c r="E173" s="94" t="s">
        <v>544</v>
      </c>
      <c r="F173" s="94" t="s">
        <v>482</v>
      </c>
      <c r="G173" s="12">
        <v>1</v>
      </c>
      <c r="H173" s="8" t="s">
        <v>238</v>
      </c>
      <c r="I173" s="8" t="s">
        <v>533</v>
      </c>
      <c r="J173" s="5" t="s">
        <v>10</v>
      </c>
      <c r="K173" s="4"/>
    </row>
    <row r="174" spans="1:11" ht="172.8" x14ac:dyDescent="0.3">
      <c r="A174" s="95"/>
      <c r="B174" s="95"/>
      <c r="C174" s="95"/>
      <c r="D174" s="95"/>
      <c r="E174" s="95"/>
      <c r="F174" s="95"/>
      <c r="G174" s="12">
        <v>2</v>
      </c>
      <c r="H174" s="8" t="s">
        <v>242</v>
      </c>
      <c r="I174" s="8" t="s">
        <v>534</v>
      </c>
      <c r="J174" s="5" t="s">
        <v>10</v>
      </c>
      <c r="K174" s="4"/>
    </row>
    <row r="175" spans="1:11" ht="28.8" x14ac:dyDescent="0.3">
      <c r="A175" s="95"/>
      <c r="B175" s="95"/>
      <c r="C175" s="95"/>
      <c r="D175" s="95"/>
      <c r="E175" s="95"/>
      <c r="F175" s="95"/>
      <c r="G175" s="12">
        <v>3</v>
      </c>
      <c r="H175" s="8" t="s">
        <v>246</v>
      </c>
      <c r="I175" s="8" t="s">
        <v>247</v>
      </c>
      <c r="J175" s="5" t="s">
        <v>10</v>
      </c>
      <c r="K175" s="4"/>
    </row>
    <row r="176" spans="1:11" ht="100.8" x14ac:dyDescent="0.3">
      <c r="A176" s="95"/>
      <c r="B176" s="95"/>
      <c r="C176" s="95"/>
      <c r="D176" s="95"/>
      <c r="E176" s="95"/>
      <c r="F176" s="95"/>
      <c r="G176" s="12">
        <v>4</v>
      </c>
      <c r="H176" s="8" t="s">
        <v>248</v>
      </c>
      <c r="I176" s="8" t="s">
        <v>249</v>
      </c>
      <c r="J176" s="5" t="s">
        <v>10</v>
      </c>
      <c r="K176" s="4"/>
    </row>
    <row r="177" spans="1:11" ht="57.6" x14ac:dyDescent="0.3">
      <c r="A177" s="95"/>
      <c r="B177" s="95"/>
      <c r="C177" s="95"/>
      <c r="D177" s="95"/>
      <c r="E177" s="95"/>
      <c r="F177" s="95"/>
      <c r="G177" s="12">
        <v>5</v>
      </c>
      <c r="H177" s="8" t="s">
        <v>250</v>
      </c>
      <c r="I177" s="8" t="s">
        <v>535</v>
      </c>
      <c r="J177" s="5" t="s">
        <v>10</v>
      </c>
      <c r="K177" s="4"/>
    </row>
    <row r="178" spans="1:11" ht="43.2" x14ac:dyDescent="0.3">
      <c r="A178" s="95"/>
      <c r="B178" s="95"/>
      <c r="C178" s="95"/>
      <c r="D178" s="95"/>
      <c r="E178" s="95"/>
      <c r="F178" s="95"/>
      <c r="G178" s="12">
        <v>6</v>
      </c>
      <c r="H178" s="8" t="s">
        <v>252</v>
      </c>
      <c r="I178" s="8" t="s">
        <v>536</v>
      </c>
      <c r="J178" s="5" t="s">
        <v>10</v>
      </c>
      <c r="K178" s="4"/>
    </row>
    <row r="179" spans="1:11" ht="100.8" x14ac:dyDescent="0.3">
      <c r="A179" s="95"/>
      <c r="B179" s="95"/>
      <c r="C179" s="95"/>
      <c r="D179" s="95"/>
      <c r="E179" s="95"/>
      <c r="F179" s="95"/>
      <c r="G179" s="12">
        <v>7</v>
      </c>
      <c r="H179" s="8" t="s">
        <v>537</v>
      </c>
      <c r="I179" s="8" t="s">
        <v>538</v>
      </c>
      <c r="J179" s="5" t="s">
        <v>10</v>
      </c>
      <c r="K179" s="4"/>
    </row>
    <row r="180" spans="1:11" ht="28.8" x14ac:dyDescent="0.3">
      <c r="A180" s="95"/>
      <c r="B180" s="95"/>
      <c r="C180" s="95"/>
      <c r="D180" s="95"/>
      <c r="E180" s="95"/>
      <c r="F180" s="95"/>
      <c r="G180" s="12">
        <v>8</v>
      </c>
      <c r="H180" s="8" t="s">
        <v>258</v>
      </c>
      <c r="I180" s="8" t="s">
        <v>259</v>
      </c>
      <c r="J180" s="5" t="s">
        <v>10</v>
      </c>
      <c r="K180" s="4"/>
    </row>
    <row r="181" spans="1:11" x14ac:dyDescent="0.3">
      <c r="A181" s="95"/>
      <c r="B181" s="95"/>
      <c r="C181" s="95"/>
      <c r="D181" s="95"/>
      <c r="E181" s="95"/>
      <c r="F181" s="95"/>
      <c r="G181" s="12">
        <v>9</v>
      </c>
      <c r="H181" s="8" t="s">
        <v>260</v>
      </c>
      <c r="I181" s="8" t="s">
        <v>261</v>
      </c>
      <c r="J181" s="5" t="s">
        <v>10</v>
      </c>
      <c r="K181" s="4"/>
    </row>
    <row r="182" spans="1:11" x14ac:dyDescent="0.3">
      <c r="A182" s="95"/>
      <c r="B182" s="95"/>
      <c r="C182" s="95"/>
      <c r="D182" s="95"/>
      <c r="E182" s="95"/>
      <c r="F182" s="95"/>
      <c r="G182" s="12">
        <v>10</v>
      </c>
      <c r="H182" s="8" t="s">
        <v>262</v>
      </c>
      <c r="I182" s="8" t="s">
        <v>263</v>
      </c>
      <c r="J182" s="5" t="s">
        <v>10</v>
      </c>
      <c r="K182" s="4"/>
    </row>
    <row r="183" spans="1:11" ht="28.8" x14ac:dyDescent="0.3">
      <c r="A183" s="95"/>
      <c r="B183" s="95"/>
      <c r="C183" s="95"/>
      <c r="D183" s="95"/>
      <c r="E183" s="95"/>
      <c r="F183" s="95"/>
      <c r="G183" s="12">
        <v>11</v>
      </c>
      <c r="H183" s="8" t="s">
        <v>264</v>
      </c>
      <c r="I183" s="8" t="s">
        <v>539</v>
      </c>
      <c r="J183" s="5" t="s">
        <v>10</v>
      </c>
      <c r="K183" s="4"/>
    </row>
    <row r="184" spans="1:11" ht="28.8" x14ac:dyDescent="0.3">
      <c r="A184" s="95"/>
      <c r="B184" s="95"/>
      <c r="C184" s="95"/>
      <c r="D184" s="95"/>
      <c r="E184" s="95"/>
      <c r="F184" s="95"/>
      <c r="G184" s="12">
        <v>12</v>
      </c>
      <c r="H184" s="8" t="s">
        <v>268</v>
      </c>
      <c r="I184" s="8" t="s">
        <v>540</v>
      </c>
      <c r="J184" s="5" t="s">
        <v>10</v>
      </c>
      <c r="K184" s="4"/>
    </row>
    <row r="185" spans="1:11" ht="28.8" x14ac:dyDescent="0.3">
      <c r="A185" s="95"/>
      <c r="B185" s="95"/>
      <c r="C185" s="95"/>
      <c r="D185" s="95"/>
      <c r="E185" s="95"/>
      <c r="F185" s="95"/>
      <c r="G185" s="12">
        <v>13</v>
      </c>
      <c r="H185" s="8" t="s">
        <v>270</v>
      </c>
      <c r="I185" s="8" t="s">
        <v>541</v>
      </c>
      <c r="J185" s="5" t="s">
        <v>10</v>
      </c>
      <c r="K185" s="4"/>
    </row>
    <row r="186" spans="1:11" x14ac:dyDescent="0.3">
      <c r="A186" s="95"/>
      <c r="B186" s="95"/>
      <c r="C186" s="95"/>
      <c r="D186" s="95"/>
      <c r="E186" s="95"/>
      <c r="F186" s="95"/>
      <c r="G186" s="12">
        <v>14</v>
      </c>
      <c r="H186" s="8" t="s">
        <v>272</v>
      </c>
      <c r="I186" s="8" t="s">
        <v>542</v>
      </c>
      <c r="J186" s="5" t="s">
        <v>10</v>
      </c>
      <c r="K186" s="4"/>
    </row>
    <row r="187" spans="1:11" ht="72" x14ac:dyDescent="0.3">
      <c r="A187" s="95"/>
      <c r="B187" s="95"/>
      <c r="C187" s="95"/>
      <c r="D187" s="95"/>
      <c r="E187" s="95"/>
      <c r="F187" s="95"/>
      <c r="G187" s="12">
        <v>15</v>
      </c>
      <c r="H187" s="8" t="s">
        <v>274</v>
      </c>
      <c r="I187" s="8" t="s">
        <v>543</v>
      </c>
      <c r="J187" s="5" t="s">
        <v>10</v>
      </c>
      <c r="K187" s="4"/>
    </row>
    <row r="188" spans="1:11" ht="201.6" x14ac:dyDescent="0.3">
      <c r="A188" s="95"/>
      <c r="B188" s="95"/>
      <c r="C188" s="95"/>
      <c r="D188" s="95"/>
      <c r="E188" s="95"/>
      <c r="F188" s="95"/>
      <c r="G188" s="12">
        <v>16</v>
      </c>
      <c r="H188" s="8" t="s">
        <v>276</v>
      </c>
      <c r="I188" s="8" t="s">
        <v>277</v>
      </c>
      <c r="J188" s="5" t="s">
        <v>10</v>
      </c>
      <c r="K188" s="4"/>
    </row>
    <row r="189" spans="1:11" ht="28.8" x14ac:dyDescent="0.3">
      <c r="A189" s="95"/>
      <c r="B189" s="95"/>
      <c r="C189" s="95"/>
      <c r="D189" s="95"/>
      <c r="E189" s="95"/>
      <c r="F189" s="95"/>
      <c r="G189" s="12">
        <v>17</v>
      </c>
      <c r="H189" s="8" t="s">
        <v>278</v>
      </c>
      <c r="I189" s="8" t="s">
        <v>277</v>
      </c>
      <c r="J189" s="5" t="s">
        <v>10</v>
      </c>
      <c r="K189" s="4"/>
    </row>
    <row r="190" spans="1:11" ht="28.8" x14ac:dyDescent="0.3">
      <c r="A190" s="95"/>
      <c r="B190" s="95"/>
      <c r="C190" s="95"/>
      <c r="D190" s="95"/>
      <c r="E190" s="95"/>
      <c r="F190" s="95"/>
      <c r="G190" s="12">
        <v>18</v>
      </c>
      <c r="H190" s="8" t="s">
        <v>279</v>
      </c>
      <c r="I190" s="8" t="s">
        <v>277</v>
      </c>
      <c r="J190" s="5" t="s">
        <v>10</v>
      </c>
      <c r="K190" s="4"/>
    </row>
    <row r="191" spans="1:11" x14ac:dyDescent="0.3">
      <c r="A191" s="14"/>
      <c r="B191" s="13"/>
      <c r="C191" s="13"/>
      <c r="D191" s="13"/>
      <c r="E191" s="13"/>
      <c r="F191" s="13"/>
      <c r="G191" s="11"/>
      <c r="H191" s="7"/>
      <c r="I191" s="7"/>
      <c r="J191" s="7"/>
      <c r="K191" s="6"/>
    </row>
    <row r="192" spans="1:11" ht="64.2" customHeight="1" x14ac:dyDescent="0.3">
      <c r="A192" s="22" t="s">
        <v>499</v>
      </c>
      <c r="B192" s="22" t="s">
        <v>484</v>
      </c>
      <c r="C192" s="22" t="s">
        <v>489</v>
      </c>
      <c r="D192" s="22" t="s">
        <v>529</v>
      </c>
      <c r="E192" s="22" t="s">
        <v>545</v>
      </c>
      <c r="F192" s="22" t="s">
        <v>482</v>
      </c>
      <c r="G192" s="12">
        <v>1</v>
      </c>
      <c r="H192" s="8" t="s">
        <v>283</v>
      </c>
      <c r="I192" s="8"/>
      <c r="J192" s="5" t="s">
        <v>10</v>
      </c>
      <c r="K192" s="4"/>
    </row>
    <row r="193" spans="1:11" x14ac:dyDescent="0.3">
      <c r="A193" s="14"/>
      <c r="B193" s="13"/>
      <c r="C193" s="13"/>
      <c r="D193" s="13"/>
      <c r="E193" s="13"/>
      <c r="F193" s="13"/>
      <c r="G193" s="11"/>
      <c r="H193" s="7"/>
      <c r="I193" s="7"/>
      <c r="J193" s="7"/>
      <c r="K193" s="6"/>
    </row>
    <row r="194" spans="1:11" ht="72" x14ac:dyDescent="0.3">
      <c r="A194" s="94" t="s">
        <v>499</v>
      </c>
      <c r="B194" s="102" t="s">
        <v>484</v>
      </c>
      <c r="C194" s="100" t="s">
        <v>489</v>
      </c>
      <c r="D194" s="100" t="s">
        <v>530</v>
      </c>
      <c r="E194" s="100" t="s">
        <v>835</v>
      </c>
      <c r="F194" s="100" t="s">
        <v>482</v>
      </c>
      <c r="G194" s="12">
        <v>1</v>
      </c>
      <c r="H194" s="8" t="s">
        <v>442</v>
      </c>
      <c r="I194" s="8"/>
      <c r="J194" s="5" t="s">
        <v>10</v>
      </c>
      <c r="K194" s="4"/>
    </row>
    <row r="195" spans="1:11" ht="57.6" x14ac:dyDescent="0.3">
      <c r="A195" s="95"/>
      <c r="B195" s="103"/>
      <c r="C195" s="100"/>
      <c r="D195" s="100"/>
      <c r="E195" s="100"/>
      <c r="F195" s="100"/>
      <c r="G195" s="12">
        <v>2</v>
      </c>
      <c r="H195" s="8" t="s">
        <v>287</v>
      </c>
      <c r="I195" s="8"/>
      <c r="J195" s="5" t="s">
        <v>10</v>
      </c>
      <c r="K195" s="4"/>
    </row>
    <row r="196" spans="1:11" ht="43.2" x14ac:dyDescent="0.3">
      <c r="A196" s="95"/>
      <c r="B196" s="103"/>
      <c r="C196" s="100"/>
      <c r="D196" s="100"/>
      <c r="E196" s="100"/>
      <c r="F196" s="100"/>
      <c r="G196" s="12">
        <v>3</v>
      </c>
      <c r="H196" s="8" t="s">
        <v>288</v>
      </c>
      <c r="I196" s="8"/>
      <c r="J196" s="5" t="s">
        <v>10</v>
      </c>
      <c r="K196" s="4"/>
    </row>
    <row r="197" spans="1:11" ht="43.2" x14ac:dyDescent="0.3">
      <c r="A197" s="95"/>
      <c r="B197" s="103"/>
      <c r="C197" s="100"/>
      <c r="D197" s="100"/>
      <c r="E197" s="100"/>
      <c r="F197" s="100"/>
      <c r="G197" s="12">
        <v>4</v>
      </c>
      <c r="H197" s="8" t="s">
        <v>289</v>
      </c>
      <c r="I197" s="8"/>
      <c r="J197" s="5" t="s">
        <v>10</v>
      </c>
      <c r="K197" s="4"/>
    </row>
    <row r="198" spans="1:11" x14ac:dyDescent="0.3">
      <c r="A198" s="14"/>
      <c r="B198" s="15"/>
      <c r="C198" s="13"/>
      <c r="D198" s="13"/>
      <c r="E198" s="13"/>
      <c r="F198" s="13"/>
      <c r="G198" s="11"/>
      <c r="H198" s="7"/>
      <c r="I198" s="7"/>
      <c r="J198" s="6"/>
      <c r="K198" s="6"/>
    </row>
  </sheetData>
  <customSheetViews>
    <customSheetView guid="{F5F7C168-17F3-44E2-9BB0-50024FAE67B6}" scale="80" hiddenRows="1" topLeftCell="A3">
      <selection activeCell="E4" sqref="E4:E13"/>
      <pageMargins left="0.7" right="0.7" top="0.75" bottom="0.75" header="0.3" footer="0.3"/>
      <pageSetup paperSize="9" orientation="portrait" r:id="rId1"/>
    </customSheetView>
    <customSheetView guid="{8890A9C6-FEEC-4B5F-9D58-97EAD810320B}" scale="80" hiddenRows="1" topLeftCell="A3">
      <selection activeCell="E4" sqref="E4:E13"/>
      <pageMargins left="0.7" right="0.7" top="0.75" bottom="0.75" header="0.3" footer="0.3"/>
      <pageSetup paperSize="9" orientation="portrait" r:id="rId2"/>
    </customSheetView>
  </customSheetViews>
  <mergeCells count="120">
    <mergeCell ref="A163:A171"/>
    <mergeCell ref="B163:B171"/>
    <mergeCell ref="C163:C171"/>
    <mergeCell ref="D163:D171"/>
    <mergeCell ref="E163:E171"/>
    <mergeCell ref="F163:F171"/>
    <mergeCell ref="A194:A197"/>
    <mergeCell ref="B194:B197"/>
    <mergeCell ref="C194:C197"/>
    <mergeCell ref="D194:D197"/>
    <mergeCell ref="E194:E197"/>
    <mergeCell ref="F194:F197"/>
    <mergeCell ref="A173:A190"/>
    <mergeCell ref="B173:B190"/>
    <mergeCell ref="C173:C190"/>
    <mergeCell ref="D173:D190"/>
    <mergeCell ref="E173:E190"/>
    <mergeCell ref="F173:F190"/>
    <mergeCell ref="A154:A161"/>
    <mergeCell ref="B154:B161"/>
    <mergeCell ref="C154:C161"/>
    <mergeCell ref="D154:D161"/>
    <mergeCell ref="E154:E161"/>
    <mergeCell ref="F154:F161"/>
    <mergeCell ref="A147:A152"/>
    <mergeCell ref="B147:B152"/>
    <mergeCell ref="C147:C152"/>
    <mergeCell ref="D147:D152"/>
    <mergeCell ref="E147:E152"/>
    <mergeCell ref="F147:F152"/>
    <mergeCell ref="A132:A145"/>
    <mergeCell ref="B132:B145"/>
    <mergeCell ref="C132:C145"/>
    <mergeCell ref="D132:D145"/>
    <mergeCell ref="E132:E145"/>
    <mergeCell ref="F132:F145"/>
    <mergeCell ref="A119:A130"/>
    <mergeCell ref="B119:B130"/>
    <mergeCell ref="C119:C130"/>
    <mergeCell ref="D119:D130"/>
    <mergeCell ref="E119:E130"/>
    <mergeCell ref="F119:F130"/>
    <mergeCell ref="A106:A117"/>
    <mergeCell ref="B106:B117"/>
    <mergeCell ref="C106:C117"/>
    <mergeCell ref="D106:D117"/>
    <mergeCell ref="E106:E117"/>
    <mergeCell ref="F106:F117"/>
    <mergeCell ref="A96:A104"/>
    <mergeCell ref="B96:B104"/>
    <mergeCell ref="C96:C104"/>
    <mergeCell ref="D96:D104"/>
    <mergeCell ref="E96:E104"/>
    <mergeCell ref="F96:F104"/>
    <mergeCell ref="A87:A94"/>
    <mergeCell ref="B87:B94"/>
    <mergeCell ref="C87:C94"/>
    <mergeCell ref="D87:D94"/>
    <mergeCell ref="E87:E94"/>
    <mergeCell ref="F87:F94"/>
    <mergeCell ref="A80:A85"/>
    <mergeCell ref="B80:B85"/>
    <mergeCell ref="C80:C85"/>
    <mergeCell ref="D80:D85"/>
    <mergeCell ref="E80:E85"/>
    <mergeCell ref="F80:F85"/>
    <mergeCell ref="A65:A78"/>
    <mergeCell ref="B65:B78"/>
    <mergeCell ref="C65:C78"/>
    <mergeCell ref="D65:D78"/>
    <mergeCell ref="E65:E78"/>
    <mergeCell ref="F65:F78"/>
    <mergeCell ref="A39:A47"/>
    <mergeCell ref="B39:B47"/>
    <mergeCell ref="C39:C47"/>
    <mergeCell ref="D39:D47"/>
    <mergeCell ref="E39:E47"/>
    <mergeCell ref="F39:F47"/>
    <mergeCell ref="F49:F54"/>
    <mergeCell ref="E49:E54"/>
    <mergeCell ref="D49:D54"/>
    <mergeCell ref="C49:C54"/>
    <mergeCell ref="B49:B54"/>
    <mergeCell ref="A49:A54"/>
    <mergeCell ref="F56:F63"/>
    <mergeCell ref="E56:E63"/>
    <mergeCell ref="D56:D63"/>
    <mergeCell ref="C56:C63"/>
    <mergeCell ref="B56:B63"/>
    <mergeCell ref="A56:A63"/>
    <mergeCell ref="A24:A33"/>
    <mergeCell ref="B24:B33"/>
    <mergeCell ref="C24:C33"/>
    <mergeCell ref="D24:D33"/>
    <mergeCell ref="E24:E33"/>
    <mergeCell ref="F24:F33"/>
    <mergeCell ref="F35:F37"/>
    <mergeCell ref="E35:E37"/>
    <mergeCell ref="D35:D37"/>
    <mergeCell ref="C35:C37"/>
    <mergeCell ref="B35:B37"/>
    <mergeCell ref="A35:A37"/>
    <mergeCell ref="A4:A13"/>
    <mergeCell ref="B4:B13"/>
    <mergeCell ref="C4:C13"/>
    <mergeCell ref="D4:D13"/>
    <mergeCell ref="E4:E13"/>
    <mergeCell ref="F4:F13"/>
    <mergeCell ref="A20:A22"/>
    <mergeCell ref="B20:B22"/>
    <mergeCell ref="C20:C22"/>
    <mergeCell ref="D20:D22"/>
    <mergeCell ref="E20:E22"/>
    <mergeCell ref="F20:F22"/>
    <mergeCell ref="A15:A18"/>
    <mergeCell ref="B15:B18"/>
    <mergeCell ref="C15:C18"/>
    <mergeCell ref="D15:D18"/>
    <mergeCell ref="E15:E18"/>
    <mergeCell ref="F15:F18"/>
  </mergeCells>
  <conditionalFormatting sqref="J194:J197 J192 J173:J190 J163:J171 J154:J161 J147:J152 J132:J145 J119:J130 J106:J117 J96:J104 J87:J94 J80:J85 J65:J78 J56:J63 J49:J54 J39:J47 J35:J37 J24:J33 J20:J22 J15:J18 J4:J13">
    <cfRule type="cellIs" dxfId="53" priority="6" operator="equal">
      <formula>"Not Started"</formula>
    </cfRule>
    <cfRule type="cellIs" dxfId="52" priority="7" operator="equal">
      <formula>"In Progress"</formula>
    </cfRule>
    <cfRule type="cellIs" dxfId="51" priority="8" operator="equal">
      <formula>"Fail"</formula>
    </cfRule>
    <cfRule type="cellIs" dxfId="50" priority="9" operator="equal">
      <formula>"Pass"</formula>
    </cfRule>
  </conditionalFormatting>
  <conditionalFormatting sqref="J194:J197 J192 J173:J190 J163:J171 J154:J161 J147:J152 J132:J145 J119:J130 J106:J117 J96:J104 J87:J94 J80:J85 J65:J78 J56:J63 J49:J54 J39:J47 J35:J37 J24:J33 J20:J22 J15:J18 J4:J13">
    <cfRule type="cellIs" dxfId="49" priority="5" operator="equal">
      <formula>"Not Started"</formula>
    </cfRule>
  </conditionalFormatting>
  <conditionalFormatting sqref="J194:J197 J192 J173:J190 J163:J171 J154:J161 J147:J152 J132:J145 J119:J130 J106:J117 J96:J104 J87:J94 J80:J85 J65:J78 J56:J63 J49:J54 J39:J47 J35:J37 J24:J33 J20:J22 J15:J18 J4:J13">
    <cfRule type="cellIs" dxfId="48" priority="2" operator="equal">
      <formula>"In Progress"</formula>
    </cfRule>
    <cfRule type="cellIs" dxfId="47" priority="3" operator="equal">
      <formula>"Fail"</formula>
    </cfRule>
    <cfRule type="cellIs" dxfId="46" priority="4" operator="equal">
      <formula>"Pass"</formula>
    </cfRule>
  </conditionalFormatting>
  <conditionalFormatting sqref="J194:J197 J192 J173:J190 J163:J171 J154:J161 J147:J152 J132:J145 J119:J130 J106:J117 J96:J104 J87:J94 J80:J85 J65:J78 J56:J63 J49:J54 J39:J47 J35:J37 J24:J33 J20:J22 J15:J18 J4:J13">
    <cfRule type="cellIs" dxfId="45" priority="1" operator="equal">
      <formula>"Not Applicable"</formula>
    </cfRule>
  </conditionalFormatting>
  <dataValidations count="1">
    <dataValidation type="list" allowBlank="1" showInputMessage="1" showErrorMessage="1" sqref="J194:J197 J192 J173:J190 J163:J171 J154:J161 J147:J152 J132:J145 J119:J130 J106:J117 J96:J104 J87:J94 J80:J85 J65:J78 J56:J63 J49:J54 J39:J47 J35:J37 J24:J33 J20:J22 J15:J18 J4:J13" xr:uid="{949578BD-4BD1-44A6-94F9-8B2813A5AEAA}">
      <formula1>"Pass, Fail, Not Started, Not Applicable"</formula1>
    </dataValidation>
  </dataValidation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EAFA-3BFA-4C2C-814F-B44FF679B170}">
  <dimension ref="A1:T220"/>
  <sheetViews>
    <sheetView topLeftCell="A3" zoomScale="80" zoomScaleNormal="80" workbookViewId="0">
      <selection activeCell="I15" sqref="I15:J15"/>
    </sheetView>
  </sheetViews>
  <sheetFormatPr defaultRowHeight="14.4" x14ac:dyDescent="0.3"/>
  <cols>
    <col min="1" max="2" width="16.33203125" style="1" customWidth="1"/>
    <col min="3" max="3" width="15.88671875" style="1" customWidth="1"/>
    <col min="4" max="4" width="17.33203125" style="1" customWidth="1"/>
    <col min="5" max="5" width="22.109375" style="1" customWidth="1"/>
    <col min="6" max="6" width="27.33203125" style="1" customWidth="1"/>
    <col min="8" max="8" width="36.6640625" style="1" customWidth="1"/>
    <col min="9" max="9" width="43.5546875" style="1" customWidth="1"/>
    <col min="10" max="10" width="16.5546875" customWidth="1"/>
    <col min="11" max="11" width="22.6640625" customWidth="1"/>
    <col min="14" max="14" width="14" customWidth="1"/>
    <col min="15" max="15" width="27.88671875" customWidth="1"/>
    <col min="16" max="19" width="14" customWidth="1"/>
    <col min="20" max="20" width="15.33203125" customWidth="1"/>
  </cols>
  <sheetData>
    <row r="1" spans="1:20" hidden="1" x14ac:dyDescent="0.3"/>
    <row r="2" spans="1:20" hidden="1" x14ac:dyDescent="0.3"/>
    <row r="3" spans="1:20" ht="46.2" customHeight="1" x14ac:dyDescent="0.3">
      <c r="A3" s="3" t="s">
        <v>8</v>
      </c>
      <c r="B3" s="3" t="s">
        <v>342</v>
      </c>
      <c r="C3" s="3" t="s">
        <v>0</v>
      </c>
      <c r="D3" s="3" t="s">
        <v>1</v>
      </c>
      <c r="E3" s="3" t="s">
        <v>2</v>
      </c>
      <c r="F3" s="3" t="s">
        <v>3</v>
      </c>
      <c r="G3" s="2" t="s">
        <v>4</v>
      </c>
      <c r="H3" s="3" t="s">
        <v>5</v>
      </c>
      <c r="I3" s="3" t="s">
        <v>6</v>
      </c>
      <c r="J3" s="2" t="s">
        <v>7</v>
      </c>
      <c r="K3" s="2" t="s">
        <v>9</v>
      </c>
    </row>
    <row r="4" spans="1:20" ht="43.8" customHeight="1" thickBot="1" x14ac:dyDescent="0.35">
      <c r="A4" s="94" t="s">
        <v>554</v>
      </c>
      <c r="B4" s="94" t="s">
        <v>556</v>
      </c>
      <c r="C4" s="94" t="s">
        <v>557</v>
      </c>
      <c r="D4" s="94" t="s">
        <v>558</v>
      </c>
      <c r="E4" s="94" t="s">
        <v>553</v>
      </c>
      <c r="F4" s="94" t="s">
        <v>482</v>
      </c>
      <c r="G4" s="12">
        <v>1</v>
      </c>
      <c r="H4" s="8" t="s">
        <v>471</v>
      </c>
      <c r="I4" s="8" t="s">
        <v>823</v>
      </c>
      <c r="J4" s="5" t="s">
        <v>10</v>
      </c>
      <c r="K4" s="4"/>
      <c r="N4" s="18" t="s">
        <v>1</v>
      </c>
      <c r="O4" s="19" t="s">
        <v>410</v>
      </c>
      <c r="P4" s="19" t="s">
        <v>411</v>
      </c>
      <c r="Q4" s="25" t="s">
        <v>406</v>
      </c>
      <c r="R4" s="23" t="s">
        <v>407</v>
      </c>
      <c r="S4" s="24" t="s">
        <v>408</v>
      </c>
      <c r="T4" s="55" t="s">
        <v>592</v>
      </c>
    </row>
    <row r="5" spans="1:20" ht="87" thickBot="1" x14ac:dyDescent="0.35">
      <c r="A5" s="95"/>
      <c r="B5" s="95"/>
      <c r="C5" s="95"/>
      <c r="D5" s="95"/>
      <c r="E5" s="95"/>
      <c r="F5" s="95"/>
      <c r="G5" s="12">
        <v>2</v>
      </c>
      <c r="H5" s="8" t="s">
        <v>472</v>
      </c>
      <c r="I5" s="8" t="s">
        <v>824</v>
      </c>
      <c r="J5" s="5" t="s">
        <v>10</v>
      </c>
      <c r="K5" s="4"/>
      <c r="N5" s="26" t="s">
        <v>558</v>
      </c>
      <c r="O5" s="33" t="s">
        <v>1031</v>
      </c>
      <c r="P5" s="27">
        <f>G14*1</f>
        <v>11</v>
      </c>
      <c r="Q5" s="27">
        <f>COUNTIF(J4:J14,"Not Started")</f>
        <v>11</v>
      </c>
      <c r="R5" s="27">
        <f>COUNTIF(J4:J14,"Pass")</f>
        <v>0</v>
      </c>
      <c r="S5" s="27">
        <f>COUNTIF(J4:J14,"Fail")</f>
        <v>0</v>
      </c>
      <c r="T5" s="28">
        <f>COUNTIF(J4:J14,"Not Applicable")</f>
        <v>0</v>
      </c>
    </row>
    <row r="6" spans="1:20" ht="87" thickBot="1" x14ac:dyDescent="0.35">
      <c r="A6" s="95"/>
      <c r="B6" s="95"/>
      <c r="C6" s="95"/>
      <c r="D6" s="95"/>
      <c r="E6" s="95"/>
      <c r="F6" s="95"/>
      <c r="G6" s="12">
        <v>3</v>
      </c>
      <c r="H6" s="8" t="s">
        <v>548</v>
      </c>
      <c r="I6" s="8" t="s">
        <v>825</v>
      </c>
      <c r="J6" s="5" t="s">
        <v>10</v>
      </c>
      <c r="K6" s="4"/>
      <c r="N6" s="26" t="s">
        <v>559</v>
      </c>
      <c r="O6" s="8" t="s">
        <v>1031</v>
      </c>
      <c r="P6" s="4">
        <f>G19*1</f>
        <v>4</v>
      </c>
      <c r="Q6" s="4">
        <f>COUNTIF(J16:J19,"Not Started")</f>
        <v>4</v>
      </c>
      <c r="R6" s="4">
        <f>COUNTIF(J16:J19,"Pass")</f>
        <v>0</v>
      </c>
      <c r="S6" s="4">
        <f>COUNTIF(J16:J19,"Fail")</f>
        <v>0</v>
      </c>
      <c r="T6" s="30">
        <f>COUNTIF(J16:J19,"Not Applicable")</f>
        <v>0</v>
      </c>
    </row>
    <row r="7" spans="1:20" ht="115.8" thickBot="1" x14ac:dyDescent="0.35">
      <c r="A7" s="95"/>
      <c r="B7" s="95"/>
      <c r="C7" s="95"/>
      <c r="D7" s="95"/>
      <c r="E7" s="95"/>
      <c r="F7" s="95"/>
      <c r="G7" s="12">
        <v>4</v>
      </c>
      <c r="H7" s="43" t="s">
        <v>549</v>
      </c>
      <c r="I7" s="43" t="s">
        <v>837</v>
      </c>
      <c r="J7" s="5" t="s">
        <v>10</v>
      </c>
      <c r="K7" s="4"/>
      <c r="N7" s="26" t="s">
        <v>560</v>
      </c>
      <c r="O7" s="8" t="s">
        <v>414</v>
      </c>
      <c r="P7" s="4">
        <f>G23*1</f>
        <v>3</v>
      </c>
      <c r="Q7" s="4">
        <f>COUNTIF(J21:J23,"Not Started")</f>
        <v>3</v>
      </c>
      <c r="R7" s="4">
        <f>COUNTIF(J21:J23,"Pass")</f>
        <v>0</v>
      </c>
      <c r="S7" s="4">
        <f>COUNTIF(J21:J23,"Fail")</f>
        <v>0</v>
      </c>
      <c r="T7" s="30">
        <f>COUNTIF(J21:J23,"Not Applicable")</f>
        <v>0</v>
      </c>
    </row>
    <row r="8" spans="1:20" ht="144.6" thickBot="1" x14ac:dyDescent="0.35">
      <c r="A8" s="95"/>
      <c r="B8" s="95"/>
      <c r="C8" s="95"/>
      <c r="D8" s="95"/>
      <c r="E8" s="95"/>
      <c r="F8" s="95"/>
      <c r="G8" s="12">
        <v>5</v>
      </c>
      <c r="H8" s="43" t="s">
        <v>550</v>
      </c>
      <c r="I8" s="43" t="s">
        <v>836</v>
      </c>
      <c r="J8" s="5" t="s">
        <v>10</v>
      </c>
      <c r="K8" s="4"/>
      <c r="N8" s="26" t="s">
        <v>561</v>
      </c>
      <c r="O8" s="8" t="s">
        <v>414</v>
      </c>
      <c r="P8" s="4">
        <f>G34*1</f>
        <v>10</v>
      </c>
      <c r="Q8" s="4">
        <f>COUNTIF(J25:J34,"Not Started")</f>
        <v>10</v>
      </c>
      <c r="R8" s="4">
        <f>COUNTIF(J25:J34,"Pass")</f>
        <v>0</v>
      </c>
      <c r="S8" s="4">
        <f>COUNTIF(J25:J34,"Fail")</f>
        <v>0</v>
      </c>
      <c r="T8" s="30">
        <f>COUNTIF(J25:J34,"Not Applicable")</f>
        <v>0</v>
      </c>
    </row>
    <row r="9" spans="1:20" ht="56.4" customHeight="1" thickBot="1" x14ac:dyDescent="0.35">
      <c r="A9" s="95"/>
      <c r="B9" s="95"/>
      <c r="C9" s="95"/>
      <c r="D9" s="95"/>
      <c r="E9" s="95"/>
      <c r="F9" s="95"/>
      <c r="G9" s="12">
        <v>6</v>
      </c>
      <c r="H9" s="43" t="s">
        <v>551</v>
      </c>
      <c r="I9" s="43" t="s">
        <v>827</v>
      </c>
      <c r="J9" s="5" t="s">
        <v>10</v>
      </c>
      <c r="K9" s="4"/>
      <c r="N9" s="26" t="s">
        <v>562</v>
      </c>
      <c r="O9" s="8" t="s">
        <v>415</v>
      </c>
      <c r="P9" s="4">
        <f>G38*1</f>
        <v>3</v>
      </c>
      <c r="Q9" s="4">
        <f>COUNTIF(J36:J38,"Not Started")</f>
        <v>3</v>
      </c>
      <c r="R9" s="4">
        <f>COUNTIF(J36:J38,"Pass")</f>
        <v>0</v>
      </c>
      <c r="S9" s="4">
        <f>COUNTIF(J36:J38,"Fail")</f>
        <v>0</v>
      </c>
      <c r="T9" s="30">
        <f>COUNTIF(J36:J38,"Not Applicable")</f>
        <v>0</v>
      </c>
    </row>
    <row r="10" spans="1:20" ht="101.4" thickBot="1" x14ac:dyDescent="0.35">
      <c r="A10" s="95"/>
      <c r="B10" s="95"/>
      <c r="C10" s="95"/>
      <c r="D10" s="95"/>
      <c r="E10" s="95"/>
      <c r="F10" s="95"/>
      <c r="G10" s="12">
        <v>7</v>
      </c>
      <c r="H10" s="43" t="s">
        <v>476</v>
      </c>
      <c r="I10" s="43" t="s">
        <v>828</v>
      </c>
      <c r="J10" s="5" t="s">
        <v>10</v>
      </c>
      <c r="K10" s="4"/>
      <c r="N10" s="26" t="s">
        <v>563</v>
      </c>
      <c r="O10" s="8" t="s">
        <v>417</v>
      </c>
      <c r="P10" s="4">
        <f>G48*1</f>
        <v>9</v>
      </c>
      <c r="Q10" s="4">
        <f>COUNTIF(J40:J48,"Not Started")</f>
        <v>9</v>
      </c>
      <c r="R10" s="4">
        <f>COUNTIF(J40:J48,"Pass")</f>
        <v>0</v>
      </c>
      <c r="S10" s="4">
        <f>COUNTIF(J40:J48,"Fail")</f>
        <v>0</v>
      </c>
      <c r="T10" s="30">
        <f>COUNTIF(J40:J48,"Not Applicable")</f>
        <v>0</v>
      </c>
    </row>
    <row r="11" spans="1:20" ht="130.19999999999999" thickBot="1" x14ac:dyDescent="0.35">
      <c r="A11" s="95"/>
      <c r="B11" s="95"/>
      <c r="C11" s="95"/>
      <c r="D11" s="95"/>
      <c r="E11" s="95"/>
      <c r="F11" s="95"/>
      <c r="G11" s="12">
        <v>8</v>
      </c>
      <c r="H11" s="43" t="s">
        <v>477</v>
      </c>
      <c r="I11" s="43" t="s">
        <v>829</v>
      </c>
      <c r="J11" s="5" t="s">
        <v>10</v>
      </c>
      <c r="K11" s="4"/>
      <c r="N11" s="26" t="s">
        <v>564</v>
      </c>
      <c r="O11" s="8" t="s">
        <v>417</v>
      </c>
      <c r="P11" s="4">
        <f>G55*1</f>
        <v>6</v>
      </c>
      <c r="Q11" s="4">
        <f>COUNTIF(J50:J55,"Not Started")</f>
        <v>6</v>
      </c>
      <c r="R11" s="4">
        <f>COUNTIF(J50:J55,"Pass")</f>
        <v>0</v>
      </c>
      <c r="S11" s="4">
        <f>COUNTIF(J50:J55,"Fail")</f>
        <v>0</v>
      </c>
      <c r="T11" s="30">
        <f>COUNTIF(J50:J55,"Not Applicable")</f>
        <v>0</v>
      </c>
    </row>
    <row r="12" spans="1:20" ht="187.8" thickBot="1" x14ac:dyDescent="0.35">
      <c r="A12" s="95"/>
      <c r="B12" s="95"/>
      <c r="C12" s="95"/>
      <c r="D12" s="95"/>
      <c r="E12" s="95"/>
      <c r="F12" s="95"/>
      <c r="G12" s="12">
        <v>9</v>
      </c>
      <c r="H12" s="43" t="s">
        <v>478</v>
      </c>
      <c r="I12" s="43" t="s">
        <v>830</v>
      </c>
      <c r="J12" s="5" t="s">
        <v>10</v>
      </c>
      <c r="K12" s="4"/>
      <c r="N12" s="26" t="s">
        <v>565</v>
      </c>
      <c r="O12" s="8" t="s">
        <v>417</v>
      </c>
      <c r="P12" s="4">
        <f>G64*1</f>
        <v>8</v>
      </c>
      <c r="Q12" s="4">
        <f>COUNTIF(J57:J64,"Not Started")</f>
        <v>8</v>
      </c>
      <c r="R12" s="4">
        <f>COUNTIF(J57:J64,"Pass")</f>
        <v>0</v>
      </c>
      <c r="S12" s="4">
        <f>COUNTIF(J57:J64,"Fail")</f>
        <v>0</v>
      </c>
      <c r="T12" s="30">
        <f>COUNTIF(J57:J64,"Not Applicable")</f>
        <v>0</v>
      </c>
    </row>
    <row r="13" spans="1:20" ht="87" thickBot="1" x14ac:dyDescent="0.35">
      <c r="A13" s="95"/>
      <c r="B13" s="95"/>
      <c r="C13" s="95"/>
      <c r="D13" s="95"/>
      <c r="E13" s="95"/>
      <c r="F13" s="95"/>
      <c r="G13" s="12">
        <v>10</v>
      </c>
      <c r="H13" s="8" t="s">
        <v>479</v>
      </c>
      <c r="I13" s="8" t="s">
        <v>830</v>
      </c>
      <c r="J13" s="5" t="s">
        <v>10</v>
      </c>
      <c r="K13" s="4"/>
      <c r="N13" s="26" t="s">
        <v>566</v>
      </c>
      <c r="O13" s="8" t="s">
        <v>417</v>
      </c>
      <c r="P13" s="4">
        <f>G79*1</f>
        <v>14</v>
      </c>
      <c r="Q13" s="4">
        <f>COUNTIF(J66:J79,"Not Started")</f>
        <v>14</v>
      </c>
      <c r="R13" s="4">
        <f>COUNTIF(J66:J79,"Pass")</f>
        <v>0</v>
      </c>
      <c r="S13" s="4">
        <f>COUNTIF(J66:J79,"Fail")</f>
        <v>0</v>
      </c>
      <c r="T13" s="30">
        <f>COUNTIF(J66:J79,"Not Applicable")</f>
        <v>0</v>
      </c>
    </row>
    <row r="14" spans="1:20" ht="47.4" customHeight="1" thickBot="1" x14ac:dyDescent="0.35">
      <c r="A14" s="95"/>
      <c r="B14" s="95"/>
      <c r="C14" s="95"/>
      <c r="D14" s="95"/>
      <c r="E14" s="95"/>
      <c r="F14" s="95"/>
      <c r="G14" s="12">
        <v>11</v>
      </c>
      <c r="H14" s="8" t="s">
        <v>552</v>
      </c>
      <c r="I14" s="8" t="s">
        <v>831</v>
      </c>
      <c r="J14" s="5" t="s">
        <v>10</v>
      </c>
      <c r="K14" s="4"/>
      <c r="N14" s="26" t="s">
        <v>567</v>
      </c>
      <c r="O14" s="8" t="s">
        <v>417</v>
      </c>
      <c r="P14" s="4">
        <f>G86*1</f>
        <v>6</v>
      </c>
      <c r="Q14" s="4">
        <f>COUNTIF(J81:J86,"Not Started")</f>
        <v>6</v>
      </c>
      <c r="R14" s="4">
        <f>COUNTIF(J81:J86,"Pass")</f>
        <v>0</v>
      </c>
      <c r="S14" s="4">
        <f>COUNTIF(J81:J86,"Fail")</f>
        <v>0</v>
      </c>
      <c r="T14" s="30">
        <f>COUNTIF(J81:J86,"Not Applicable")</f>
        <v>0</v>
      </c>
    </row>
    <row r="15" spans="1:20" ht="29.4" thickBot="1" x14ac:dyDescent="0.35">
      <c r="A15" s="14"/>
      <c r="B15" s="14"/>
      <c r="C15" s="14"/>
      <c r="D15" s="14"/>
      <c r="E15" s="14"/>
      <c r="F15" s="14"/>
      <c r="G15" s="11"/>
      <c r="H15" s="7"/>
      <c r="I15" s="7"/>
      <c r="J15" s="7"/>
      <c r="K15" s="6"/>
      <c r="N15" s="26" t="s">
        <v>568</v>
      </c>
      <c r="O15" s="8" t="s">
        <v>417</v>
      </c>
      <c r="P15" s="4">
        <f>G95*1</f>
        <v>8</v>
      </c>
      <c r="Q15" s="4">
        <f>COUNTIF(J88:J95,"Not Started")</f>
        <v>8</v>
      </c>
      <c r="R15" s="4">
        <f>COUNTIF(J88:J95,"Pass")</f>
        <v>0</v>
      </c>
      <c r="S15" s="4">
        <f>COUNTIF(J88:J95,"Fail")</f>
        <v>0</v>
      </c>
      <c r="T15" s="30">
        <f>COUNTIF(J88:J95,"Not Applicable")</f>
        <v>0</v>
      </c>
    </row>
    <row r="16" spans="1:20" ht="43.8" thickBot="1" x14ac:dyDescent="0.35">
      <c r="A16" s="94" t="s">
        <v>554</v>
      </c>
      <c r="B16" s="94" t="s">
        <v>556</v>
      </c>
      <c r="C16" s="94" t="s">
        <v>557</v>
      </c>
      <c r="D16" s="94" t="s">
        <v>559</v>
      </c>
      <c r="E16" s="94" t="s">
        <v>490</v>
      </c>
      <c r="F16" s="94" t="s">
        <v>495</v>
      </c>
      <c r="G16" s="12">
        <v>1</v>
      </c>
      <c r="H16" s="8" t="s">
        <v>491</v>
      </c>
      <c r="I16" s="8"/>
      <c r="J16" s="5" t="s">
        <v>10</v>
      </c>
      <c r="K16" s="4"/>
      <c r="N16" s="26" t="s">
        <v>569</v>
      </c>
      <c r="O16" s="8" t="s">
        <v>417</v>
      </c>
      <c r="P16" s="4">
        <f>G105*1</f>
        <v>9</v>
      </c>
      <c r="Q16" s="4">
        <f>COUNTIF(J97:J105,"Not Started")</f>
        <v>9</v>
      </c>
      <c r="R16" s="4">
        <f>COUNTIF(J97:J105,"Pass")</f>
        <v>0</v>
      </c>
      <c r="S16" s="4">
        <f>COUNTIF(J97:J105,"Fail")</f>
        <v>0</v>
      </c>
      <c r="T16" s="30">
        <f>COUNTIF(J97:J105,"Not Applicable")</f>
        <v>0</v>
      </c>
    </row>
    <row r="17" spans="1:20" ht="58.2" thickBot="1" x14ac:dyDescent="0.35">
      <c r="A17" s="95"/>
      <c r="B17" s="95"/>
      <c r="C17" s="95"/>
      <c r="D17" s="95"/>
      <c r="E17" s="95"/>
      <c r="F17" s="95"/>
      <c r="G17" s="12">
        <v>2</v>
      </c>
      <c r="H17" s="8" t="s">
        <v>492</v>
      </c>
      <c r="I17" s="8"/>
      <c r="J17" s="5" t="s">
        <v>10</v>
      </c>
      <c r="K17" s="4"/>
      <c r="N17" s="26" t="s">
        <v>570</v>
      </c>
      <c r="O17" s="8" t="s">
        <v>417</v>
      </c>
      <c r="P17" s="4">
        <f>G118*1</f>
        <v>12</v>
      </c>
      <c r="Q17" s="4">
        <f>COUNTIF(J107:J118,"Not Started")</f>
        <v>12</v>
      </c>
      <c r="R17" s="4">
        <f>COUNTIF(J107:J118,"Pass")</f>
        <v>0</v>
      </c>
      <c r="S17" s="4">
        <f>COUNTIF(J107:J118,"Fail")</f>
        <v>0</v>
      </c>
      <c r="T17" s="30">
        <f>COUNTIF(J107:J118,"Not Applicable")</f>
        <v>0</v>
      </c>
    </row>
    <row r="18" spans="1:20" ht="58.2" thickBot="1" x14ac:dyDescent="0.35">
      <c r="A18" s="95"/>
      <c r="B18" s="95"/>
      <c r="C18" s="95"/>
      <c r="D18" s="95"/>
      <c r="E18" s="95"/>
      <c r="F18" s="95"/>
      <c r="G18" s="12">
        <v>3</v>
      </c>
      <c r="H18" s="8" t="s">
        <v>493</v>
      </c>
      <c r="I18" s="8"/>
      <c r="J18" s="5" t="s">
        <v>10</v>
      </c>
      <c r="K18" s="4"/>
      <c r="N18" s="26" t="s">
        <v>571</v>
      </c>
      <c r="O18" s="8" t="s">
        <v>417</v>
      </c>
      <c r="P18" s="4">
        <f>G131*1</f>
        <v>12</v>
      </c>
      <c r="Q18" s="4">
        <f>COUNTIF(J120:J131,"Not Started")</f>
        <v>12</v>
      </c>
      <c r="R18" s="4">
        <f>COUNTIF(J120:J131,"Pass")</f>
        <v>0</v>
      </c>
      <c r="S18" s="4">
        <f>COUNTIF(J120:J131,"Fail")</f>
        <v>0</v>
      </c>
      <c r="T18" s="30">
        <f>COUNTIF(J120:J131,"Not Applicable")</f>
        <v>0</v>
      </c>
    </row>
    <row r="19" spans="1:20" ht="87" thickBot="1" x14ac:dyDescent="0.35">
      <c r="A19" s="96"/>
      <c r="B19" s="96"/>
      <c r="C19" s="96"/>
      <c r="D19" s="96"/>
      <c r="E19" s="96"/>
      <c r="F19" s="96"/>
      <c r="G19" s="12">
        <v>4</v>
      </c>
      <c r="H19" s="8" t="s">
        <v>494</v>
      </c>
      <c r="I19" s="8"/>
      <c r="J19" s="5" t="s">
        <v>10</v>
      </c>
      <c r="K19" s="4"/>
      <c r="N19" s="26" t="s">
        <v>572</v>
      </c>
      <c r="O19" s="8" t="s">
        <v>417</v>
      </c>
      <c r="P19" s="4">
        <f>G146*1</f>
        <v>14</v>
      </c>
      <c r="Q19" s="4">
        <f>COUNTIF(J133:J146,"Not Started")</f>
        <v>14</v>
      </c>
      <c r="R19" s="4">
        <f>COUNTIF(J133:J146,"Pass")</f>
        <v>0</v>
      </c>
      <c r="S19" s="4">
        <f>COUNTIF(J133:J146,"Fail")</f>
        <v>0</v>
      </c>
      <c r="T19" s="30">
        <f>COUNTIF(J133:J146,"Not Applicable")</f>
        <v>0</v>
      </c>
    </row>
    <row r="20" spans="1:20" ht="29.4" thickBot="1" x14ac:dyDescent="0.35">
      <c r="A20" s="14"/>
      <c r="B20" s="14"/>
      <c r="C20" s="14"/>
      <c r="D20" s="14"/>
      <c r="E20" s="14"/>
      <c r="F20" s="14"/>
      <c r="G20" s="11"/>
      <c r="H20" s="7"/>
      <c r="I20" s="7"/>
      <c r="J20" s="7"/>
      <c r="K20" s="6"/>
      <c r="N20" s="26" t="s">
        <v>573</v>
      </c>
      <c r="O20" s="8" t="s">
        <v>417</v>
      </c>
      <c r="P20" s="4">
        <f>G153*1</f>
        <v>6</v>
      </c>
      <c r="Q20" s="4">
        <f>COUNTIF(J148:J153,"Not Started")</f>
        <v>6</v>
      </c>
      <c r="R20" s="4">
        <f>COUNTIF(J148:J153,"Pass")</f>
        <v>0</v>
      </c>
      <c r="S20" s="4">
        <f>COUNTIF(J148:J153,"Fail")</f>
        <v>0</v>
      </c>
      <c r="T20" s="30">
        <f>COUNTIF(J148:J153,"Not Applicable")</f>
        <v>0</v>
      </c>
    </row>
    <row r="21" spans="1:20" ht="43.8" thickBot="1" x14ac:dyDescent="0.35">
      <c r="A21" s="94" t="s">
        <v>555</v>
      </c>
      <c r="B21" s="94" t="s">
        <v>556</v>
      </c>
      <c r="C21" s="94" t="s">
        <v>557</v>
      </c>
      <c r="D21" s="94" t="s">
        <v>560</v>
      </c>
      <c r="E21" s="94" t="s">
        <v>496</v>
      </c>
      <c r="F21" s="94" t="s">
        <v>482</v>
      </c>
      <c r="G21" s="12">
        <v>1</v>
      </c>
      <c r="H21" s="8" t="s">
        <v>41</v>
      </c>
      <c r="I21" s="8" t="s">
        <v>42</v>
      </c>
      <c r="J21" s="5" t="s">
        <v>10</v>
      </c>
      <c r="K21" s="4"/>
      <c r="N21" s="26" t="s">
        <v>574</v>
      </c>
      <c r="O21" s="39" t="s">
        <v>417</v>
      </c>
      <c r="P21" s="4">
        <f>G162*1</f>
        <v>8</v>
      </c>
      <c r="Q21" s="4">
        <f>COUNTIF(J155:J162,"Not Started")</f>
        <v>8</v>
      </c>
      <c r="R21" s="4">
        <f>COUNTIF(J155:J162,"Pass")</f>
        <v>0</v>
      </c>
      <c r="S21" s="4">
        <f>COUNTIF(J155:J162,"Fail")</f>
        <v>0</v>
      </c>
      <c r="T21" s="30">
        <f>COUNTIF(J154:J161,"Not Applicable")</f>
        <v>0</v>
      </c>
    </row>
    <row r="22" spans="1:20" ht="87" thickBot="1" x14ac:dyDescent="0.35">
      <c r="A22" s="95"/>
      <c r="B22" s="95"/>
      <c r="C22" s="95"/>
      <c r="D22" s="95"/>
      <c r="E22" s="95"/>
      <c r="F22" s="95"/>
      <c r="G22" s="12">
        <v>2</v>
      </c>
      <c r="H22" s="8" t="s">
        <v>43</v>
      </c>
      <c r="I22" s="8" t="s">
        <v>44</v>
      </c>
      <c r="J22" s="5" t="s">
        <v>10</v>
      </c>
      <c r="K22" s="4"/>
      <c r="N22" s="26" t="s">
        <v>575</v>
      </c>
      <c r="O22" s="39" t="s">
        <v>417</v>
      </c>
      <c r="P22" s="4">
        <f>G172*1</f>
        <v>9</v>
      </c>
      <c r="Q22" s="4">
        <f>COUNTIF(J164:J172,"Not Started")</f>
        <v>9</v>
      </c>
      <c r="R22" s="4">
        <f>COUNTIF(J164:J172,"Pass")</f>
        <v>0</v>
      </c>
      <c r="S22" s="4">
        <f>COUNTIF(J164:J172,"Fail")</f>
        <v>0</v>
      </c>
      <c r="T22" s="30">
        <f>COUNTIF(J164:J172,"Not Applicable")</f>
        <v>0</v>
      </c>
    </row>
    <row r="23" spans="1:20" ht="43.8" thickBot="1" x14ac:dyDescent="0.35">
      <c r="A23" s="95"/>
      <c r="B23" s="95"/>
      <c r="C23" s="95"/>
      <c r="D23" s="95"/>
      <c r="E23" s="95"/>
      <c r="F23" s="95"/>
      <c r="G23" s="12">
        <v>3</v>
      </c>
      <c r="H23" s="8" t="s">
        <v>45</v>
      </c>
      <c r="I23" s="8" t="s">
        <v>46</v>
      </c>
      <c r="J23" s="5" t="s">
        <v>10</v>
      </c>
      <c r="K23" s="4"/>
      <c r="N23" s="26" t="s">
        <v>576</v>
      </c>
      <c r="O23" s="45" t="s">
        <v>417</v>
      </c>
      <c r="P23" s="4">
        <f>G191*1</f>
        <v>18</v>
      </c>
      <c r="Q23" s="4">
        <f>COUNTIF(J174:J191,"Not Started")</f>
        <v>18</v>
      </c>
      <c r="R23" s="4">
        <f>COUNTIF(J174:J191,"Pass")</f>
        <v>0</v>
      </c>
      <c r="S23" s="4">
        <f>COUNTIF(J174:J191,"Fail")</f>
        <v>0</v>
      </c>
      <c r="T23" s="30">
        <f>COUNTIF(J174:J191,"Not Applicable")</f>
        <v>0</v>
      </c>
    </row>
    <row r="24" spans="1:20" ht="40.799999999999997" customHeight="1" thickBot="1" x14ac:dyDescent="0.35">
      <c r="A24" s="14"/>
      <c r="B24" s="14"/>
      <c r="C24" s="14"/>
      <c r="D24" s="14"/>
      <c r="E24" s="14"/>
      <c r="F24" s="14"/>
      <c r="G24" s="11"/>
      <c r="H24" s="7"/>
      <c r="I24" s="7"/>
      <c r="J24" s="7"/>
      <c r="K24" s="6"/>
      <c r="N24" s="26" t="s">
        <v>577</v>
      </c>
      <c r="O24" s="4" t="s">
        <v>426</v>
      </c>
      <c r="P24" s="4">
        <f>G193*1</f>
        <v>1</v>
      </c>
      <c r="Q24" s="4">
        <f>COUNTIF(J193:J193,"Not Started")</f>
        <v>1</v>
      </c>
      <c r="R24" s="4">
        <f>COUNTIF(J193:J193,"Pass")</f>
        <v>0</v>
      </c>
      <c r="S24" s="4">
        <f>COUNTIF(J193:J193,"Fail")</f>
        <v>0</v>
      </c>
      <c r="T24" s="30">
        <f>COUNTIF(J193:J193,"Not Applicable")</f>
        <v>0</v>
      </c>
    </row>
    <row r="25" spans="1:20" ht="58.2" thickBot="1" x14ac:dyDescent="0.35">
      <c r="A25" s="94" t="s">
        <v>554</v>
      </c>
      <c r="B25" s="94" t="s">
        <v>556</v>
      </c>
      <c r="C25" s="94" t="s">
        <v>557</v>
      </c>
      <c r="D25" s="94" t="s">
        <v>561</v>
      </c>
      <c r="E25" s="94" t="s">
        <v>62</v>
      </c>
      <c r="F25" s="94" t="s">
        <v>498</v>
      </c>
      <c r="G25" s="12">
        <v>1</v>
      </c>
      <c r="H25" s="8" t="s">
        <v>48</v>
      </c>
      <c r="I25" s="8" t="s">
        <v>49</v>
      </c>
      <c r="J25" s="5" t="s">
        <v>10</v>
      </c>
      <c r="K25" s="4"/>
      <c r="N25" s="38" t="s">
        <v>578</v>
      </c>
      <c r="O25" s="86" t="s">
        <v>427</v>
      </c>
      <c r="P25" s="51">
        <f>G198*1</f>
        <v>4</v>
      </c>
      <c r="Q25" s="51">
        <f>COUNTIF(J195:J198,"Not Started")</f>
        <v>4</v>
      </c>
      <c r="R25" s="51">
        <f>COUNTIF(J195:J198,"Pass")</f>
        <v>0</v>
      </c>
      <c r="S25" s="51">
        <f>COUNTIF(J195:J198,"Fail")</f>
        <v>0</v>
      </c>
      <c r="T25" s="52">
        <f>COUNTIF(J195:J198,"Not Applicable")</f>
        <v>0</v>
      </c>
    </row>
    <row r="26" spans="1:20" ht="43.8" thickBot="1" x14ac:dyDescent="0.35">
      <c r="A26" s="95"/>
      <c r="B26" s="95"/>
      <c r="C26" s="95"/>
      <c r="D26" s="95"/>
      <c r="E26" s="95"/>
      <c r="F26" s="95"/>
      <c r="G26" s="12">
        <v>2</v>
      </c>
      <c r="H26" s="8" t="s">
        <v>50</v>
      </c>
      <c r="I26" s="8" t="s">
        <v>51</v>
      </c>
      <c r="J26" s="5" t="s">
        <v>10</v>
      </c>
      <c r="K26" s="4"/>
      <c r="O26" s="70" t="s">
        <v>413</v>
      </c>
      <c r="P26" s="71">
        <f>SUM(P5:P25)</f>
        <v>175</v>
      </c>
      <c r="Q26" s="71">
        <f t="shared" ref="Q26:S26" si="0">SUM(Q5:Q25)</f>
        <v>175</v>
      </c>
      <c r="R26" s="71">
        <f t="shared" si="0"/>
        <v>0</v>
      </c>
      <c r="S26" s="71">
        <f t="shared" si="0"/>
        <v>0</v>
      </c>
      <c r="T26" s="72">
        <f>SUM(T5:T25)</f>
        <v>0</v>
      </c>
    </row>
    <row r="27" spans="1:20" ht="43.2" x14ac:dyDescent="0.3">
      <c r="A27" s="95"/>
      <c r="B27" s="95"/>
      <c r="C27" s="95"/>
      <c r="D27" s="95"/>
      <c r="E27" s="95"/>
      <c r="F27" s="95"/>
      <c r="G27" s="12">
        <v>3</v>
      </c>
      <c r="H27" s="8" t="s">
        <v>52</v>
      </c>
      <c r="I27" s="8" t="s">
        <v>51</v>
      </c>
      <c r="J27" s="5" t="s">
        <v>10</v>
      </c>
      <c r="K27" s="4"/>
    </row>
    <row r="28" spans="1:20" ht="43.2" x14ac:dyDescent="0.3">
      <c r="A28" s="95"/>
      <c r="B28" s="95"/>
      <c r="C28" s="95"/>
      <c r="D28" s="95"/>
      <c r="E28" s="95"/>
      <c r="F28" s="95"/>
      <c r="G28" s="12">
        <v>4</v>
      </c>
      <c r="H28" s="8" t="s">
        <v>53</v>
      </c>
      <c r="I28" s="8" t="s">
        <v>51</v>
      </c>
      <c r="J28" s="5" t="s">
        <v>10</v>
      </c>
      <c r="K28" s="4"/>
    </row>
    <row r="29" spans="1:20" ht="43.2" x14ac:dyDescent="0.3">
      <c r="A29" s="95"/>
      <c r="B29" s="95"/>
      <c r="C29" s="95"/>
      <c r="D29" s="95"/>
      <c r="E29" s="95"/>
      <c r="F29" s="95"/>
      <c r="G29" s="12">
        <v>5</v>
      </c>
      <c r="H29" s="8" t="s">
        <v>54</v>
      </c>
      <c r="I29" s="8" t="s">
        <v>51</v>
      </c>
      <c r="J29" s="5" t="s">
        <v>10</v>
      </c>
      <c r="K29" s="4"/>
    </row>
    <row r="30" spans="1:20" ht="43.2" x14ac:dyDescent="0.3">
      <c r="A30" s="95"/>
      <c r="B30" s="95"/>
      <c r="C30" s="95"/>
      <c r="D30" s="95"/>
      <c r="E30" s="95"/>
      <c r="F30" s="95"/>
      <c r="G30" s="12">
        <v>6</v>
      </c>
      <c r="H30" s="8" t="s">
        <v>55</v>
      </c>
      <c r="I30" s="8" t="s">
        <v>51</v>
      </c>
      <c r="J30" s="5" t="s">
        <v>10</v>
      </c>
      <c r="K30" s="4"/>
    </row>
    <row r="31" spans="1:20" ht="57.6" x14ac:dyDescent="0.3">
      <c r="A31" s="95"/>
      <c r="B31" s="95"/>
      <c r="C31" s="95"/>
      <c r="D31" s="95"/>
      <c r="E31" s="95"/>
      <c r="F31" s="95"/>
      <c r="G31" s="12">
        <v>7</v>
      </c>
      <c r="H31" s="8" t="s">
        <v>56</v>
      </c>
      <c r="I31" s="8" t="s">
        <v>51</v>
      </c>
      <c r="J31" s="5" t="s">
        <v>10</v>
      </c>
      <c r="K31" s="4"/>
    </row>
    <row r="32" spans="1:20" ht="57.6" x14ac:dyDescent="0.3">
      <c r="A32" s="95"/>
      <c r="B32" s="95"/>
      <c r="C32" s="95"/>
      <c r="D32" s="95"/>
      <c r="E32" s="95"/>
      <c r="F32" s="95"/>
      <c r="G32" s="12">
        <v>8</v>
      </c>
      <c r="H32" s="8" t="s">
        <v>57</v>
      </c>
      <c r="I32" s="8" t="s">
        <v>51</v>
      </c>
      <c r="J32" s="5" t="s">
        <v>10</v>
      </c>
      <c r="K32" s="4"/>
    </row>
    <row r="33" spans="1:11" ht="43.2" x14ac:dyDescent="0.3">
      <c r="A33" s="95"/>
      <c r="B33" s="95"/>
      <c r="C33" s="95"/>
      <c r="D33" s="95"/>
      <c r="E33" s="95"/>
      <c r="F33" s="95"/>
      <c r="G33" s="12">
        <v>9</v>
      </c>
      <c r="H33" s="8" t="s">
        <v>58</v>
      </c>
      <c r="I33" s="8" t="s">
        <v>59</v>
      </c>
      <c r="J33" s="5" t="s">
        <v>10</v>
      </c>
      <c r="K33" s="4"/>
    </row>
    <row r="34" spans="1:11" ht="43.2" x14ac:dyDescent="0.3">
      <c r="A34" s="96"/>
      <c r="B34" s="96"/>
      <c r="C34" s="96"/>
      <c r="D34" s="96"/>
      <c r="E34" s="96"/>
      <c r="F34" s="96"/>
      <c r="G34" s="12">
        <v>10</v>
      </c>
      <c r="H34" s="8" t="s">
        <v>60</v>
      </c>
      <c r="I34" s="8" t="s">
        <v>61</v>
      </c>
      <c r="J34" s="5" t="s">
        <v>10</v>
      </c>
      <c r="K34" s="4"/>
    </row>
    <row r="35" spans="1:11" x14ac:dyDescent="0.3">
      <c r="A35" s="14"/>
      <c r="B35" s="14"/>
      <c r="C35" s="14"/>
      <c r="D35" s="14"/>
      <c r="E35" s="14"/>
      <c r="F35" s="14"/>
      <c r="G35" s="11"/>
      <c r="H35" s="7"/>
      <c r="I35" s="7"/>
      <c r="J35" s="7"/>
      <c r="K35" s="6"/>
    </row>
    <row r="36" spans="1:11" ht="72" x14ac:dyDescent="0.3">
      <c r="A36" s="94" t="s">
        <v>554</v>
      </c>
      <c r="B36" s="94" t="s">
        <v>556</v>
      </c>
      <c r="C36" s="94" t="s">
        <v>557</v>
      </c>
      <c r="D36" s="94" t="s">
        <v>562</v>
      </c>
      <c r="E36" s="94" t="s">
        <v>546</v>
      </c>
      <c r="F36" s="94" t="s">
        <v>482</v>
      </c>
      <c r="G36" s="40">
        <v>1</v>
      </c>
      <c r="H36" s="40" t="s">
        <v>66</v>
      </c>
      <c r="I36" s="40" t="s">
        <v>67</v>
      </c>
      <c r="J36" s="5" t="s">
        <v>10</v>
      </c>
      <c r="K36" s="4"/>
    </row>
    <row r="37" spans="1:11" ht="72" x14ac:dyDescent="0.3">
      <c r="A37" s="95"/>
      <c r="B37" s="95"/>
      <c r="C37" s="95"/>
      <c r="D37" s="95"/>
      <c r="E37" s="95"/>
      <c r="F37" s="95"/>
      <c r="G37" s="40">
        <v>2</v>
      </c>
      <c r="H37" s="40" t="s">
        <v>68</v>
      </c>
      <c r="I37" s="40" t="s">
        <v>69</v>
      </c>
      <c r="J37" s="5" t="s">
        <v>10</v>
      </c>
      <c r="K37" s="4"/>
    </row>
    <row r="38" spans="1:11" ht="86.4" x14ac:dyDescent="0.3">
      <c r="A38" s="96"/>
      <c r="B38" s="96"/>
      <c r="C38" s="96"/>
      <c r="D38" s="96"/>
      <c r="E38" s="96"/>
      <c r="F38" s="96"/>
      <c r="G38" s="41">
        <v>3</v>
      </c>
      <c r="H38" s="40" t="s">
        <v>70</v>
      </c>
      <c r="I38" s="40" t="s">
        <v>71</v>
      </c>
      <c r="J38" s="5" t="s">
        <v>10</v>
      </c>
      <c r="K38" s="4"/>
    </row>
    <row r="39" spans="1:11" x14ac:dyDescent="0.3">
      <c r="A39" s="14"/>
      <c r="B39" s="14"/>
      <c r="C39" s="14"/>
      <c r="D39" s="14"/>
      <c r="E39" s="14"/>
      <c r="F39" s="14"/>
      <c r="G39" s="11"/>
      <c r="H39" s="7"/>
      <c r="I39" s="7"/>
      <c r="J39" s="7"/>
      <c r="K39" s="6"/>
    </row>
    <row r="40" spans="1:11" ht="28.8" x14ac:dyDescent="0.3">
      <c r="A40" s="94" t="s">
        <v>554</v>
      </c>
      <c r="B40" s="94" t="s">
        <v>556</v>
      </c>
      <c r="C40" s="94" t="s">
        <v>557</v>
      </c>
      <c r="D40" s="94" t="s">
        <v>563</v>
      </c>
      <c r="E40" s="94" t="s">
        <v>512</v>
      </c>
      <c r="F40" s="94" t="s">
        <v>482</v>
      </c>
      <c r="G40" s="12">
        <v>1</v>
      </c>
      <c r="H40" s="8" t="s">
        <v>97</v>
      </c>
      <c r="I40" s="8" t="s">
        <v>98</v>
      </c>
      <c r="J40" s="5" t="s">
        <v>10</v>
      </c>
      <c r="K40" s="4"/>
    </row>
    <row r="41" spans="1:11" ht="28.8" x14ac:dyDescent="0.3">
      <c r="A41" s="95"/>
      <c r="B41" s="95"/>
      <c r="C41" s="95"/>
      <c r="D41" s="95"/>
      <c r="E41" s="95"/>
      <c r="F41" s="95"/>
      <c r="G41" s="12">
        <v>2</v>
      </c>
      <c r="H41" s="8" t="s">
        <v>99</v>
      </c>
      <c r="I41" s="8" t="s">
        <v>100</v>
      </c>
      <c r="J41" s="5" t="s">
        <v>10</v>
      </c>
      <c r="K41" s="4"/>
    </row>
    <row r="42" spans="1:11" ht="28.8" x14ac:dyDescent="0.3">
      <c r="A42" s="95"/>
      <c r="B42" s="95"/>
      <c r="C42" s="95"/>
      <c r="D42" s="95"/>
      <c r="E42" s="95"/>
      <c r="F42" s="95"/>
      <c r="G42" s="12">
        <v>3</v>
      </c>
      <c r="H42" s="8" t="s">
        <v>101</v>
      </c>
      <c r="I42" s="8" t="s">
        <v>102</v>
      </c>
      <c r="J42" s="5" t="s">
        <v>10</v>
      </c>
      <c r="K42" s="4"/>
    </row>
    <row r="43" spans="1:11" ht="57.6" x14ac:dyDescent="0.3">
      <c r="A43" s="95"/>
      <c r="B43" s="95"/>
      <c r="C43" s="95"/>
      <c r="D43" s="95"/>
      <c r="E43" s="95"/>
      <c r="F43" s="95"/>
      <c r="G43" s="12">
        <v>4</v>
      </c>
      <c r="H43" s="8" t="s">
        <v>103</v>
      </c>
      <c r="I43" s="8" t="s">
        <v>104</v>
      </c>
      <c r="J43" s="5" t="s">
        <v>10</v>
      </c>
      <c r="K43" s="4"/>
    </row>
    <row r="44" spans="1:11" ht="43.2" x14ac:dyDescent="0.3">
      <c r="A44" s="95"/>
      <c r="B44" s="95"/>
      <c r="C44" s="95"/>
      <c r="D44" s="95"/>
      <c r="E44" s="95"/>
      <c r="F44" s="95"/>
      <c r="G44" s="12">
        <v>5</v>
      </c>
      <c r="H44" s="8" t="s">
        <v>105</v>
      </c>
      <c r="I44" s="8" t="s">
        <v>106</v>
      </c>
      <c r="J44" s="5" t="s">
        <v>10</v>
      </c>
      <c r="K44" s="4"/>
    </row>
    <row r="45" spans="1:11" ht="43.2" x14ac:dyDescent="0.3">
      <c r="A45" s="95"/>
      <c r="B45" s="95"/>
      <c r="C45" s="95"/>
      <c r="D45" s="95"/>
      <c r="E45" s="95"/>
      <c r="F45" s="95"/>
      <c r="G45" s="12">
        <v>6</v>
      </c>
      <c r="H45" s="8" t="s">
        <v>107</v>
      </c>
      <c r="I45" s="8" t="s">
        <v>108</v>
      </c>
      <c r="J45" s="5" t="s">
        <v>10</v>
      </c>
      <c r="K45" s="4"/>
    </row>
    <row r="46" spans="1:11" ht="28.8" x14ac:dyDescent="0.3">
      <c r="A46" s="95"/>
      <c r="B46" s="95"/>
      <c r="C46" s="95"/>
      <c r="D46" s="95"/>
      <c r="E46" s="95"/>
      <c r="F46" s="95"/>
      <c r="G46" s="12">
        <v>7</v>
      </c>
      <c r="H46" s="8" t="s">
        <v>109</v>
      </c>
      <c r="I46" s="8" t="s">
        <v>110</v>
      </c>
      <c r="J46" s="5" t="s">
        <v>10</v>
      </c>
      <c r="K46" s="4"/>
    </row>
    <row r="47" spans="1:11" ht="28.8" x14ac:dyDescent="0.3">
      <c r="A47" s="95"/>
      <c r="B47" s="95"/>
      <c r="C47" s="95"/>
      <c r="D47" s="95"/>
      <c r="E47" s="95"/>
      <c r="F47" s="95"/>
      <c r="G47" s="12">
        <v>8</v>
      </c>
      <c r="H47" s="8" t="s">
        <v>111</v>
      </c>
      <c r="I47" s="8" t="s">
        <v>112</v>
      </c>
      <c r="J47" s="5" t="s">
        <v>10</v>
      </c>
      <c r="K47" s="4"/>
    </row>
    <row r="48" spans="1:11" ht="43.2" x14ac:dyDescent="0.3">
      <c r="A48" s="95"/>
      <c r="B48" s="95"/>
      <c r="C48" s="95"/>
      <c r="D48" s="95"/>
      <c r="E48" s="95"/>
      <c r="F48" s="95"/>
      <c r="G48" s="12">
        <v>9</v>
      </c>
      <c r="H48" s="8" t="s">
        <v>113</v>
      </c>
      <c r="I48" s="8" t="s">
        <v>114</v>
      </c>
      <c r="J48" s="5" t="s">
        <v>10</v>
      </c>
      <c r="K48" s="4"/>
    </row>
    <row r="49" spans="1:11" x14ac:dyDescent="0.3">
      <c r="A49" s="14"/>
      <c r="B49" s="14"/>
      <c r="C49" s="14"/>
      <c r="D49" s="14"/>
      <c r="E49" s="14"/>
      <c r="F49" s="14"/>
      <c r="G49" s="11"/>
      <c r="H49" s="7"/>
      <c r="I49" s="7"/>
      <c r="J49" s="7"/>
      <c r="K49" s="6"/>
    </row>
    <row r="50" spans="1:11" ht="172.8" x14ac:dyDescent="0.3">
      <c r="A50" s="94" t="s">
        <v>554</v>
      </c>
      <c r="B50" s="94" t="s">
        <v>556</v>
      </c>
      <c r="C50" s="94" t="s">
        <v>557</v>
      </c>
      <c r="D50" s="94" t="s">
        <v>564</v>
      </c>
      <c r="E50" s="94" t="s">
        <v>513</v>
      </c>
      <c r="F50" s="94" t="s">
        <v>482</v>
      </c>
      <c r="G50" s="21">
        <v>1</v>
      </c>
      <c r="H50" s="40" t="s">
        <v>117</v>
      </c>
      <c r="I50" s="40" t="s">
        <v>118</v>
      </c>
      <c r="J50" s="5" t="s">
        <v>10</v>
      </c>
      <c r="K50" s="21"/>
    </row>
    <row r="51" spans="1:11" ht="158.4" x14ac:dyDescent="0.3">
      <c r="A51" s="95"/>
      <c r="B51" s="95"/>
      <c r="C51" s="95"/>
      <c r="D51" s="95"/>
      <c r="E51" s="95"/>
      <c r="F51" s="95"/>
      <c r="G51" s="21">
        <v>2</v>
      </c>
      <c r="H51" s="40" t="s">
        <v>119</v>
      </c>
      <c r="I51" s="40" t="s">
        <v>120</v>
      </c>
      <c r="J51" s="5" t="s">
        <v>10</v>
      </c>
      <c r="K51" s="21"/>
    </row>
    <row r="52" spans="1:11" ht="57.6" x14ac:dyDescent="0.3">
      <c r="A52" s="95"/>
      <c r="B52" s="95"/>
      <c r="C52" s="95"/>
      <c r="D52" s="95"/>
      <c r="E52" s="95"/>
      <c r="F52" s="95"/>
      <c r="G52" s="21">
        <v>3</v>
      </c>
      <c r="H52" s="40" t="s">
        <v>121</v>
      </c>
      <c r="I52" s="40" t="s">
        <v>122</v>
      </c>
      <c r="J52" s="5" t="s">
        <v>10</v>
      </c>
      <c r="K52" s="21"/>
    </row>
    <row r="53" spans="1:11" ht="86.4" x14ac:dyDescent="0.3">
      <c r="A53" s="95"/>
      <c r="B53" s="95"/>
      <c r="C53" s="95"/>
      <c r="D53" s="95"/>
      <c r="E53" s="95"/>
      <c r="F53" s="95"/>
      <c r="G53" s="21">
        <v>4</v>
      </c>
      <c r="H53" s="40" t="s">
        <v>123</v>
      </c>
      <c r="I53" s="40" t="s">
        <v>124</v>
      </c>
      <c r="J53" s="5" t="s">
        <v>10</v>
      </c>
      <c r="K53" s="21"/>
    </row>
    <row r="54" spans="1:11" ht="28.8" x14ac:dyDescent="0.3">
      <c r="A54" s="95"/>
      <c r="B54" s="95"/>
      <c r="C54" s="95"/>
      <c r="D54" s="95"/>
      <c r="E54" s="95"/>
      <c r="F54" s="95"/>
      <c r="G54" s="21">
        <v>5</v>
      </c>
      <c r="H54" s="40" t="s">
        <v>125</v>
      </c>
      <c r="I54" s="40" t="s">
        <v>126</v>
      </c>
      <c r="J54" s="5" t="s">
        <v>10</v>
      </c>
      <c r="K54" s="21"/>
    </row>
    <row r="55" spans="1:11" ht="28.8" x14ac:dyDescent="0.3">
      <c r="A55" s="96"/>
      <c r="B55" s="96"/>
      <c r="C55" s="96"/>
      <c r="D55" s="96"/>
      <c r="E55" s="96"/>
      <c r="F55" s="96"/>
      <c r="G55" s="12">
        <v>6</v>
      </c>
      <c r="H55" s="40" t="s">
        <v>127</v>
      </c>
      <c r="I55" s="40" t="s">
        <v>126</v>
      </c>
      <c r="J55" s="5" t="s">
        <v>10</v>
      </c>
      <c r="K55" s="4"/>
    </row>
    <row r="56" spans="1:11" x14ac:dyDescent="0.3">
      <c r="A56" s="14"/>
      <c r="B56" s="14"/>
      <c r="C56" s="14"/>
      <c r="D56" s="14"/>
      <c r="E56" s="14"/>
      <c r="F56" s="14"/>
      <c r="G56" s="11"/>
      <c r="H56" s="7"/>
      <c r="I56" s="7"/>
      <c r="J56" s="7"/>
      <c r="K56" s="6"/>
    </row>
    <row r="57" spans="1:11" ht="172.8" x14ac:dyDescent="0.3">
      <c r="A57" s="94" t="s">
        <v>555</v>
      </c>
      <c r="B57" s="94" t="s">
        <v>556</v>
      </c>
      <c r="C57" s="94" t="s">
        <v>557</v>
      </c>
      <c r="D57" s="94" t="s">
        <v>565</v>
      </c>
      <c r="E57" s="94" t="s">
        <v>514</v>
      </c>
      <c r="F57" s="94" t="s">
        <v>482</v>
      </c>
      <c r="G57" s="42">
        <v>1</v>
      </c>
      <c r="H57" s="43" t="s">
        <v>130</v>
      </c>
      <c r="I57" s="43" t="s">
        <v>131</v>
      </c>
      <c r="J57" s="5" t="s">
        <v>10</v>
      </c>
      <c r="K57" s="44"/>
    </row>
    <row r="58" spans="1:11" ht="72" x14ac:dyDescent="0.3">
      <c r="A58" s="95"/>
      <c r="B58" s="95"/>
      <c r="C58" s="95"/>
      <c r="D58" s="95"/>
      <c r="E58" s="95"/>
      <c r="F58" s="95"/>
      <c r="G58" s="42">
        <v>2</v>
      </c>
      <c r="H58" s="43" t="s">
        <v>132</v>
      </c>
      <c r="I58" s="43" t="s">
        <v>133</v>
      </c>
      <c r="J58" s="5" t="s">
        <v>10</v>
      </c>
      <c r="K58" s="44"/>
    </row>
    <row r="59" spans="1:11" ht="28.8" x14ac:dyDescent="0.3">
      <c r="A59" s="95"/>
      <c r="B59" s="95"/>
      <c r="C59" s="95"/>
      <c r="D59" s="95"/>
      <c r="E59" s="95"/>
      <c r="F59" s="95"/>
      <c r="G59" s="42">
        <v>3</v>
      </c>
      <c r="H59" s="43" t="s">
        <v>134</v>
      </c>
      <c r="I59" s="43" t="s">
        <v>126</v>
      </c>
      <c r="J59" s="5" t="s">
        <v>10</v>
      </c>
      <c r="K59" s="44"/>
    </row>
    <row r="60" spans="1:11" ht="72" x14ac:dyDescent="0.3">
      <c r="A60" s="95"/>
      <c r="B60" s="95"/>
      <c r="C60" s="95"/>
      <c r="D60" s="95"/>
      <c r="E60" s="95"/>
      <c r="F60" s="95"/>
      <c r="G60" s="42">
        <v>4</v>
      </c>
      <c r="H60" s="21" t="s">
        <v>135</v>
      </c>
      <c r="I60" s="21" t="s">
        <v>136</v>
      </c>
      <c r="J60" s="5" t="s">
        <v>10</v>
      </c>
      <c r="K60" s="21"/>
    </row>
    <row r="61" spans="1:11" ht="36" customHeight="1" x14ac:dyDescent="0.3">
      <c r="A61" s="95"/>
      <c r="B61" s="95"/>
      <c r="C61" s="95"/>
      <c r="D61" s="95"/>
      <c r="E61" s="95"/>
      <c r="F61" s="95"/>
      <c r="G61" s="42">
        <v>5</v>
      </c>
      <c r="H61" s="21" t="s">
        <v>137</v>
      </c>
      <c r="I61" s="21" t="s">
        <v>126</v>
      </c>
      <c r="J61" s="5" t="s">
        <v>10</v>
      </c>
      <c r="K61" s="21"/>
    </row>
    <row r="62" spans="1:11" ht="57.6" x14ac:dyDescent="0.3">
      <c r="A62" s="95"/>
      <c r="B62" s="95"/>
      <c r="C62" s="95"/>
      <c r="D62" s="95"/>
      <c r="E62" s="95"/>
      <c r="F62" s="95"/>
      <c r="G62" s="42">
        <v>6</v>
      </c>
      <c r="H62" s="21" t="s">
        <v>138</v>
      </c>
      <c r="I62" s="21" t="s">
        <v>139</v>
      </c>
      <c r="J62" s="5" t="s">
        <v>10</v>
      </c>
      <c r="K62" s="21"/>
    </row>
    <row r="63" spans="1:11" ht="28.8" x14ac:dyDescent="0.3">
      <c r="A63" s="95"/>
      <c r="B63" s="95"/>
      <c r="C63" s="95"/>
      <c r="D63" s="95"/>
      <c r="E63" s="95"/>
      <c r="F63" s="95"/>
      <c r="G63" s="42">
        <v>7</v>
      </c>
      <c r="H63" s="21" t="s">
        <v>140</v>
      </c>
      <c r="I63" s="21" t="s">
        <v>126</v>
      </c>
      <c r="J63" s="5" t="s">
        <v>10</v>
      </c>
      <c r="K63" s="21"/>
    </row>
    <row r="64" spans="1:11" ht="28.8" x14ac:dyDescent="0.3">
      <c r="A64" s="96"/>
      <c r="B64" s="96"/>
      <c r="C64" s="96"/>
      <c r="D64" s="96"/>
      <c r="E64" s="96"/>
      <c r="F64" s="96"/>
      <c r="G64" s="42">
        <v>8</v>
      </c>
      <c r="H64" s="8" t="s">
        <v>141</v>
      </c>
      <c r="I64" s="8" t="s">
        <v>126</v>
      </c>
      <c r="J64" s="5" t="s">
        <v>10</v>
      </c>
      <c r="K64" s="4"/>
    </row>
    <row r="65" spans="1:11" x14ac:dyDescent="0.3">
      <c r="A65" s="14"/>
      <c r="B65" s="14"/>
      <c r="C65" s="14"/>
      <c r="D65" s="14"/>
      <c r="E65" s="14"/>
      <c r="F65" s="14"/>
      <c r="G65" s="11"/>
      <c r="H65" s="7"/>
      <c r="I65" s="7"/>
      <c r="J65" s="7"/>
      <c r="K65" s="6"/>
    </row>
    <row r="66" spans="1:11" ht="28.8" x14ac:dyDescent="0.3">
      <c r="A66" s="94" t="s">
        <v>554</v>
      </c>
      <c r="B66" s="94" t="s">
        <v>556</v>
      </c>
      <c r="C66" s="94" t="s">
        <v>557</v>
      </c>
      <c r="D66" s="94" t="s">
        <v>566</v>
      </c>
      <c r="E66" s="94" t="s">
        <v>515</v>
      </c>
      <c r="F66" s="94" t="s">
        <v>482</v>
      </c>
      <c r="G66" s="12">
        <v>1</v>
      </c>
      <c r="H66" s="8" t="s">
        <v>144</v>
      </c>
      <c r="I66" s="8" t="s">
        <v>157</v>
      </c>
      <c r="J66" s="5" t="s">
        <v>10</v>
      </c>
      <c r="K66" s="4"/>
    </row>
    <row r="67" spans="1:11" ht="28.8" x14ac:dyDescent="0.3">
      <c r="A67" s="95"/>
      <c r="B67" s="95"/>
      <c r="C67" s="95"/>
      <c r="D67" s="95"/>
      <c r="E67" s="95"/>
      <c r="F67" s="95"/>
      <c r="G67" s="12">
        <v>2</v>
      </c>
      <c r="H67" s="8" t="s">
        <v>145</v>
      </c>
      <c r="I67" s="8" t="s">
        <v>158</v>
      </c>
      <c r="J67" s="5" t="s">
        <v>10</v>
      </c>
      <c r="K67" s="4"/>
    </row>
    <row r="68" spans="1:11" ht="28.8" x14ac:dyDescent="0.3">
      <c r="A68" s="95"/>
      <c r="B68" s="95"/>
      <c r="C68" s="95"/>
      <c r="D68" s="95"/>
      <c r="E68" s="95"/>
      <c r="F68" s="95"/>
      <c r="G68" s="12">
        <v>3</v>
      </c>
      <c r="H68" s="8" t="s">
        <v>146</v>
      </c>
      <c r="I68" s="8" t="s">
        <v>159</v>
      </c>
      <c r="J68" s="5" t="s">
        <v>10</v>
      </c>
      <c r="K68" s="4"/>
    </row>
    <row r="69" spans="1:11" ht="28.8" x14ac:dyDescent="0.3">
      <c r="A69" s="95"/>
      <c r="B69" s="95"/>
      <c r="C69" s="95"/>
      <c r="D69" s="95"/>
      <c r="E69" s="95"/>
      <c r="F69" s="95"/>
      <c r="G69" s="12">
        <v>4</v>
      </c>
      <c r="H69" s="8" t="s">
        <v>147</v>
      </c>
      <c r="I69" s="8" t="s">
        <v>160</v>
      </c>
      <c r="J69" s="5" t="s">
        <v>10</v>
      </c>
      <c r="K69" s="4"/>
    </row>
    <row r="70" spans="1:11" ht="43.2" x14ac:dyDescent="0.3">
      <c r="A70" s="95"/>
      <c r="B70" s="95"/>
      <c r="C70" s="95"/>
      <c r="D70" s="95"/>
      <c r="E70" s="95"/>
      <c r="F70" s="95"/>
      <c r="G70" s="12">
        <v>5</v>
      </c>
      <c r="H70" s="8" t="s">
        <v>148</v>
      </c>
      <c r="I70" s="8" t="s">
        <v>161</v>
      </c>
      <c r="J70" s="5" t="s">
        <v>10</v>
      </c>
      <c r="K70" s="4"/>
    </row>
    <row r="71" spans="1:11" ht="28.8" x14ac:dyDescent="0.3">
      <c r="A71" s="95"/>
      <c r="B71" s="95"/>
      <c r="C71" s="95"/>
      <c r="D71" s="95"/>
      <c r="E71" s="95"/>
      <c r="F71" s="95"/>
      <c r="G71" s="12">
        <v>6</v>
      </c>
      <c r="H71" s="8" t="s">
        <v>149</v>
      </c>
      <c r="I71" s="8" t="s">
        <v>162</v>
      </c>
      <c r="J71" s="5" t="s">
        <v>10</v>
      </c>
      <c r="K71" s="4"/>
    </row>
    <row r="72" spans="1:11" ht="28.8" x14ac:dyDescent="0.3">
      <c r="A72" s="95"/>
      <c r="B72" s="95"/>
      <c r="C72" s="95"/>
      <c r="D72" s="95"/>
      <c r="E72" s="95"/>
      <c r="F72" s="95"/>
      <c r="G72" s="12">
        <v>7</v>
      </c>
      <c r="H72" s="8" t="s">
        <v>150</v>
      </c>
      <c r="I72" s="8" t="s">
        <v>163</v>
      </c>
      <c r="J72" s="5" t="s">
        <v>10</v>
      </c>
      <c r="K72" s="4"/>
    </row>
    <row r="73" spans="1:11" ht="86.4" x14ac:dyDescent="0.3">
      <c r="A73" s="95"/>
      <c r="B73" s="95"/>
      <c r="C73" s="95"/>
      <c r="D73" s="95"/>
      <c r="E73" s="95"/>
      <c r="F73" s="95"/>
      <c r="G73" s="12">
        <v>8</v>
      </c>
      <c r="H73" s="8" t="s">
        <v>151</v>
      </c>
      <c r="I73" s="8" t="s">
        <v>164</v>
      </c>
      <c r="J73" s="5" t="s">
        <v>10</v>
      </c>
      <c r="K73" s="4"/>
    </row>
    <row r="74" spans="1:11" ht="86.4" x14ac:dyDescent="0.3">
      <c r="A74" s="95"/>
      <c r="B74" s="95"/>
      <c r="C74" s="95"/>
      <c r="D74" s="95"/>
      <c r="E74" s="95"/>
      <c r="F74" s="95"/>
      <c r="G74" s="12">
        <v>9</v>
      </c>
      <c r="H74" s="8" t="s">
        <v>152</v>
      </c>
      <c r="I74" s="8" t="s">
        <v>165</v>
      </c>
      <c r="J74" s="5" t="s">
        <v>10</v>
      </c>
      <c r="K74" s="4"/>
    </row>
    <row r="75" spans="1:11" ht="28.8" x14ac:dyDescent="0.3">
      <c r="A75" s="95"/>
      <c r="B75" s="95"/>
      <c r="C75" s="95"/>
      <c r="D75" s="95"/>
      <c r="E75" s="95"/>
      <c r="F75" s="95"/>
      <c r="G75" s="12">
        <v>10</v>
      </c>
      <c r="H75" s="8" t="s">
        <v>153</v>
      </c>
      <c r="I75" s="8" t="s">
        <v>166</v>
      </c>
      <c r="J75" s="5" t="s">
        <v>10</v>
      </c>
      <c r="K75" s="4"/>
    </row>
    <row r="76" spans="1:11" ht="28.8" x14ac:dyDescent="0.3">
      <c r="A76" s="95"/>
      <c r="B76" s="95"/>
      <c r="C76" s="95"/>
      <c r="D76" s="95"/>
      <c r="E76" s="95"/>
      <c r="F76" s="95"/>
      <c r="G76" s="12">
        <v>11</v>
      </c>
      <c r="H76" s="8" t="s">
        <v>111</v>
      </c>
      <c r="I76" s="8" t="s">
        <v>167</v>
      </c>
      <c r="J76" s="5" t="s">
        <v>10</v>
      </c>
      <c r="K76" s="4"/>
    </row>
    <row r="77" spans="1:11" ht="43.2" x14ac:dyDescent="0.3">
      <c r="A77" s="95"/>
      <c r="B77" s="95"/>
      <c r="C77" s="95"/>
      <c r="D77" s="95"/>
      <c r="E77" s="95"/>
      <c r="F77" s="95"/>
      <c r="G77" s="12">
        <v>12</v>
      </c>
      <c r="H77" s="8" t="s">
        <v>154</v>
      </c>
      <c r="I77" s="8" t="s">
        <v>168</v>
      </c>
      <c r="J77" s="5" t="s">
        <v>10</v>
      </c>
      <c r="K77" s="4"/>
    </row>
    <row r="78" spans="1:11" ht="28.8" x14ac:dyDescent="0.3">
      <c r="A78" s="95"/>
      <c r="B78" s="95"/>
      <c r="C78" s="95"/>
      <c r="D78" s="95"/>
      <c r="E78" s="95"/>
      <c r="F78" s="95"/>
      <c r="G78" s="12">
        <v>13</v>
      </c>
      <c r="H78" s="8" t="s">
        <v>155</v>
      </c>
      <c r="I78" s="8" t="s">
        <v>169</v>
      </c>
      <c r="J78" s="5" t="s">
        <v>10</v>
      </c>
      <c r="K78" s="4"/>
    </row>
    <row r="79" spans="1:11" ht="28.8" x14ac:dyDescent="0.3">
      <c r="A79" s="95"/>
      <c r="B79" s="95"/>
      <c r="C79" s="95"/>
      <c r="D79" s="95"/>
      <c r="E79" s="95"/>
      <c r="F79" s="95"/>
      <c r="G79" s="12">
        <v>14</v>
      </c>
      <c r="H79" s="8" t="s">
        <v>156</v>
      </c>
      <c r="I79" s="8" t="s">
        <v>170</v>
      </c>
      <c r="J79" s="5" t="s">
        <v>10</v>
      </c>
      <c r="K79" s="4"/>
    </row>
    <row r="80" spans="1:11" x14ac:dyDescent="0.3">
      <c r="A80" s="14"/>
      <c r="B80" s="14"/>
      <c r="C80" s="14"/>
      <c r="D80" s="14"/>
      <c r="E80" s="14"/>
      <c r="F80" s="14"/>
      <c r="G80" s="11"/>
      <c r="H80" s="7"/>
      <c r="I80" s="7"/>
      <c r="J80" s="7"/>
      <c r="K80" s="6"/>
    </row>
    <row r="81" spans="1:11" ht="172.8" x14ac:dyDescent="0.3">
      <c r="A81" s="94" t="s">
        <v>555</v>
      </c>
      <c r="B81" s="94" t="s">
        <v>556</v>
      </c>
      <c r="C81" s="94" t="s">
        <v>557</v>
      </c>
      <c r="D81" s="94" t="s">
        <v>567</v>
      </c>
      <c r="E81" s="94" t="s">
        <v>516</v>
      </c>
      <c r="F81" s="94" t="s">
        <v>482</v>
      </c>
      <c r="G81" s="12">
        <v>1</v>
      </c>
      <c r="H81" s="8" t="s">
        <v>117</v>
      </c>
      <c r="I81" s="8" t="s">
        <v>118</v>
      </c>
      <c r="J81" s="5" t="s">
        <v>10</v>
      </c>
      <c r="K81" s="4"/>
    </row>
    <row r="82" spans="1:11" ht="158.4" x14ac:dyDescent="0.3">
      <c r="A82" s="95"/>
      <c r="B82" s="95"/>
      <c r="C82" s="95"/>
      <c r="D82" s="95"/>
      <c r="E82" s="95"/>
      <c r="F82" s="95"/>
      <c r="G82" s="12">
        <v>2</v>
      </c>
      <c r="H82" s="8" t="s">
        <v>119</v>
      </c>
      <c r="I82" s="8" t="s">
        <v>120</v>
      </c>
      <c r="J82" s="5" t="s">
        <v>10</v>
      </c>
      <c r="K82" s="4"/>
    </row>
    <row r="83" spans="1:11" ht="57.6" x14ac:dyDescent="0.3">
      <c r="A83" s="95"/>
      <c r="B83" s="95"/>
      <c r="C83" s="95"/>
      <c r="D83" s="95"/>
      <c r="E83" s="95"/>
      <c r="F83" s="95"/>
      <c r="G83" s="12">
        <v>3</v>
      </c>
      <c r="H83" s="8" t="s">
        <v>121</v>
      </c>
      <c r="I83" s="8" t="s">
        <v>122</v>
      </c>
      <c r="J83" s="5" t="s">
        <v>10</v>
      </c>
      <c r="K83" s="4"/>
    </row>
    <row r="84" spans="1:11" ht="86.4" x14ac:dyDescent="0.3">
      <c r="A84" s="95"/>
      <c r="B84" s="95"/>
      <c r="C84" s="95"/>
      <c r="D84" s="95"/>
      <c r="E84" s="95"/>
      <c r="F84" s="95"/>
      <c r="G84" s="12">
        <v>4</v>
      </c>
      <c r="H84" s="8" t="s">
        <v>123</v>
      </c>
      <c r="I84" s="8" t="s">
        <v>124</v>
      </c>
      <c r="J84" s="5" t="s">
        <v>10</v>
      </c>
      <c r="K84" s="4"/>
    </row>
    <row r="85" spans="1:11" ht="28.8" x14ac:dyDescent="0.3">
      <c r="A85" s="95"/>
      <c r="B85" s="95"/>
      <c r="C85" s="95"/>
      <c r="D85" s="95"/>
      <c r="E85" s="95"/>
      <c r="F85" s="95"/>
      <c r="G85" s="12">
        <v>5</v>
      </c>
      <c r="H85" s="8" t="s">
        <v>125</v>
      </c>
      <c r="I85" s="8" t="s">
        <v>126</v>
      </c>
      <c r="J85" s="5" t="s">
        <v>10</v>
      </c>
      <c r="K85" s="4"/>
    </row>
    <row r="86" spans="1:11" ht="28.8" x14ac:dyDescent="0.3">
      <c r="A86" s="96"/>
      <c r="B86" s="96"/>
      <c r="C86" s="96"/>
      <c r="D86" s="96"/>
      <c r="E86" s="96"/>
      <c r="F86" s="96"/>
      <c r="G86" s="12">
        <v>6</v>
      </c>
      <c r="H86" s="8" t="s">
        <v>127</v>
      </c>
      <c r="I86" s="8" t="s">
        <v>126</v>
      </c>
      <c r="J86" s="5" t="s">
        <v>10</v>
      </c>
      <c r="K86" s="4"/>
    </row>
    <row r="87" spans="1:11" x14ac:dyDescent="0.3">
      <c r="A87" s="14"/>
      <c r="B87" s="13"/>
      <c r="C87" s="13"/>
      <c r="D87" s="13"/>
      <c r="E87" s="13"/>
      <c r="F87" s="13"/>
      <c r="G87" s="11"/>
      <c r="H87" s="7"/>
      <c r="I87" s="7"/>
      <c r="J87" s="7"/>
      <c r="K87" s="6"/>
    </row>
    <row r="88" spans="1:11" ht="172.8" x14ac:dyDescent="0.3">
      <c r="A88" s="94" t="s">
        <v>554</v>
      </c>
      <c r="B88" s="94" t="s">
        <v>556</v>
      </c>
      <c r="C88" s="94" t="s">
        <v>557</v>
      </c>
      <c r="D88" s="94" t="s">
        <v>568</v>
      </c>
      <c r="E88" s="94" t="s">
        <v>517</v>
      </c>
      <c r="F88" s="94" t="s">
        <v>482</v>
      </c>
      <c r="G88" s="12">
        <v>1</v>
      </c>
      <c r="H88" s="8" t="s">
        <v>130</v>
      </c>
      <c r="I88" s="8" t="s">
        <v>131</v>
      </c>
      <c r="J88" s="5" t="s">
        <v>10</v>
      </c>
      <c r="K88" s="4"/>
    </row>
    <row r="89" spans="1:11" ht="72" x14ac:dyDescent="0.3">
      <c r="A89" s="95"/>
      <c r="B89" s="95"/>
      <c r="C89" s="95"/>
      <c r="D89" s="95"/>
      <c r="E89" s="95"/>
      <c r="F89" s="95"/>
      <c r="G89" s="12">
        <v>2</v>
      </c>
      <c r="H89" s="8" t="s">
        <v>132</v>
      </c>
      <c r="I89" s="8" t="s">
        <v>133</v>
      </c>
      <c r="J89" s="5" t="s">
        <v>10</v>
      </c>
      <c r="K89" s="4"/>
    </row>
    <row r="90" spans="1:11" ht="28.8" x14ac:dyDescent="0.3">
      <c r="A90" s="95"/>
      <c r="B90" s="95"/>
      <c r="C90" s="95"/>
      <c r="D90" s="95"/>
      <c r="E90" s="95"/>
      <c r="F90" s="95"/>
      <c r="G90" s="12">
        <v>3</v>
      </c>
      <c r="H90" s="8" t="s">
        <v>134</v>
      </c>
      <c r="I90" s="8" t="s">
        <v>126</v>
      </c>
      <c r="J90" s="5" t="s">
        <v>10</v>
      </c>
      <c r="K90" s="4"/>
    </row>
    <row r="91" spans="1:11" ht="72" x14ac:dyDescent="0.3">
      <c r="A91" s="95"/>
      <c r="B91" s="95"/>
      <c r="C91" s="95"/>
      <c r="D91" s="95"/>
      <c r="E91" s="95"/>
      <c r="F91" s="95"/>
      <c r="G91" s="12">
        <v>4</v>
      </c>
      <c r="H91" s="8" t="s">
        <v>135</v>
      </c>
      <c r="I91" s="8" t="s">
        <v>136</v>
      </c>
      <c r="J91" s="5" t="s">
        <v>10</v>
      </c>
      <c r="K91" s="4"/>
    </row>
    <row r="92" spans="1:11" ht="28.8" x14ac:dyDescent="0.3">
      <c r="A92" s="95"/>
      <c r="B92" s="95"/>
      <c r="C92" s="95"/>
      <c r="D92" s="95"/>
      <c r="E92" s="95"/>
      <c r="F92" s="95"/>
      <c r="G92" s="12">
        <v>5</v>
      </c>
      <c r="H92" s="8" t="s">
        <v>137</v>
      </c>
      <c r="I92" s="8" t="s">
        <v>126</v>
      </c>
      <c r="J92" s="5" t="s">
        <v>10</v>
      </c>
      <c r="K92" s="4"/>
    </row>
    <row r="93" spans="1:11" ht="57.6" x14ac:dyDescent="0.3">
      <c r="A93" s="95"/>
      <c r="B93" s="95"/>
      <c r="C93" s="95"/>
      <c r="D93" s="95"/>
      <c r="E93" s="95"/>
      <c r="F93" s="95"/>
      <c r="G93" s="12">
        <v>6</v>
      </c>
      <c r="H93" s="8" t="s">
        <v>138</v>
      </c>
      <c r="I93" s="8" t="s">
        <v>139</v>
      </c>
      <c r="J93" s="5" t="s">
        <v>10</v>
      </c>
      <c r="K93" s="4"/>
    </row>
    <row r="94" spans="1:11" ht="28.8" x14ac:dyDescent="0.3">
      <c r="A94" s="95"/>
      <c r="B94" s="95"/>
      <c r="C94" s="95"/>
      <c r="D94" s="95"/>
      <c r="E94" s="95"/>
      <c r="F94" s="95"/>
      <c r="G94" s="12">
        <v>7</v>
      </c>
      <c r="H94" s="8" t="s">
        <v>140</v>
      </c>
      <c r="I94" s="8" t="s">
        <v>126</v>
      </c>
      <c r="J94" s="5" t="s">
        <v>10</v>
      </c>
      <c r="K94" s="4"/>
    </row>
    <row r="95" spans="1:11" ht="28.8" x14ac:dyDescent="0.3">
      <c r="A95" s="96"/>
      <c r="B95" s="96"/>
      <c r="C95" s="96"/>
      <c r="D95" s="96"/>
      <c r="E95" s="96"/>
      <c r="F95" s="96"/>
      <c r="G95" s="12">
        <v>8</v>
      </c>
      <c r="H95" s="8" t="s">
        <v>141</v>
      </c>
      <c r="I95" s="8" t="s">
        <v>126</v>
      </c>
      <c r="J95" s="5" t="s">
        <v>10</v>
      </c>
      <c r="K95" s="4"/>
    </row>
    <row r="96" spans="1:11" x14ac:dyDescent="0.3">
      <c r="A96" s="14"/>
      <c r="B96" s="13"/>
      <c r="C96" s="13"/>
      <c r="D96" s="13"/>
      <c r="E96" s="13"/>
      <c r="F96" s="13"/>
      <c r="G96" s="11"/>
      <c r="H96" s="7"/>
      <c r="I96" s="7"/>
      <c r="J96" s="7"/>
      <c r="K96" s="6"/>
    </row>
    <row r="97" spans="1:11" ht="28.8" x14ac:dyDescent="0.3">
      <c r="A97" s="94" t="s">
        <v>554</v>
      </c>
      <c r="B97" s="94" t="s">
        <v>556</v>
      </c>
      <c r="C97" s="94" t="s">
        <v>557</v>
      </c>
      <c r="D97" s="94" t="s">
        <v>569</v>
      </c>
      <c r="E97" s="94" t="s">
        <v>518</v>
      </c>
      <c r="F97" s="94" t="s">
        <v>482</v>
      </c>
      <c r="G97" s="12">
        <v>1</v>
      </c>
      <c r="H97" s="8" t="s">
        <v>97</v>
      </c>
      <c r="I97" s="8" t="s">
        <v>177</v>
      </c>
      <c r="J97" s="5" t="s">
        <v>10</v>
      </c>
      <c r="K97" s="4"/>
    </row>
    <row r="98" spans="1:11" ht="43.2" x14ac:dyDescent="0.3">
      <c r="A98" s="95"/>
      <c r="B98" s="95"/>
      <c r="C98" s="95"/>
      <c r="D98" s="95"/>
      <c r="E98" s="95"/>
      <c r="F98" s="95"/>
      <c r="G98" s="12">
        <v>2</v>
      </c>
      <c r="H98" s="8" t="s">
        <v>178</v>
      </c>
      <c r="I98" s="8" t="s">
        <v>179</v>
      </c>
      <c r="J98" s="5" t="s">
        <v>10</v>
      </c>
      <c r="K98" s="4"/>
    </row>
    <row r="99" spans="1:11" ht="43.2" x14ac:dyDescent="0.3">
      <c r="A99" s="95"/>
      <c r="B99" s="95"/>
      <c r="C99" s="95"/>
      <c r="D99" s="95"/>
      <c r="E99" s="95"/>
      <c r="F99" s="95"/>
      <c r="G99" s="12">
        <v>3</v>
      </c>
      <c r="H99" s="8" t="s">
        <v>180</v>
      </c>
      <c r="I99" s="8" t="s">
        <v>181</v>
      </c>
      <c r="J99" s="5" t="s">
        <v>10</v>
      </c>
      <c r="K99" s="4"/>
    </row>
    <row r="100" spans="1:11" ht="57.6" x14ac:dyDescent="0.3">
      <c r="A100" s="95"/>
      <c r="B100" s="95"/>
      <c r="C100" s="95"/>
      <c r="D100" s="95"/>
      <c r="E100" s="95"/>
      <c r="F100" s="95"/>
      <c r="G100" s="12">
        <v>4</v>
      </c>
      <c r="H100" s="8" t="s">
        <v>103</v>
      </c>
      <c r="I100" s="8" t="s">
        <v>182</v>
      </c>
      <c r="J100" s="5" t="s">
        <v>10</v>
      </c>
      <c r="K100" s="4"/>
    </row>
    <row r="101" spans="1:11" ht="43.2" x14ac:dyDescent="0.3">
      <c r="A101" s="95"/>
      <c r="B101" s="95"/>
      <c r="C101" s="95"/>
      <c r="D101" s="95"/>
      <c r="E101" s="95"/>
      <c r="F101" s="95"/>
      <c r="G101" s="12">
        <v>5</v>
      </c>
      <c r="H101" s="8" t="s">
        <v>105</v>
      </c>
      <c r="I101" s="8" t="s">
        <v>183</v>
      </c>
      <c r="J101" s="5" t="s">
        <v>10</v>
      </c>
      <c r="K101" s="4"/>
    </row>
    <row r="102" spans="1:11" ht="43.2" x14ac:dyDescent="0.3">
      <c r="A102" s="95"/>
      <c r="B102" s="95"/>
      <c r="C102" s="95"/>
      <c r="D102" s="95"/>
      <c r="E102" s="95"/>
      <c r="F102" s="95"/>
      <c r="G102" s="12">
        <v>6</v>
      </c>
      <c r="H102" s="8" t="s">
        <v>107</v>
      </c>
      <c r="I102" s="8" t="s">
        <v>184</v>
      </c>
      <c r="J102" s="5" t="s">
        <v>10</v>
      </c>
      <c r="K102" s="4"/>
    </row>
    <row r="103" spans="1:11" x14ac:dyDescent="0.3">
      <c r="A103" s="95"/>
      <c r="B103" s="95"/>
      <c r="C103" s="95"/>
      <c r="D103" s="95"/>
      <c r="E103" s="95"/>
      <c r="F103" s="95"/>
      <c r="G103" s="12">
        <v>7</v>
      </c>
      <c r="H103" s="8" t="s">
        <v>109</v>
      </c>
      <c r="I103" s="8" t="s">
        <v>185</v>
      </c>
      <c r="J103" s="5" t="s">
        <v>10</v>
      </c>
      <c r="K103" s="4"/>
    </row>
    <row r="104" spans="1:11" x14ac:dyDescent="0.3">
      <c r="A104" s="95"/>
      <c r="B104" s="95"/>
      <c r="C104" s="95"/>
      <c r="D104" s="95"/>
      <c r="E104" s="95"/>
      <c r="F104" s="95"/>
      <c r="G104" s="12">
        <v>8</v>
      </c>
      <c r="H104" s="8" t="s">
        <v>111</v>
      </c>
      <c r="I104" s="8" t="s">
        <v>186</v>
      </c>
      <c r="J104" s="5" t="s">
        <v>10</v>
      </c>
      <c r="K104" s="4"/>
    </row>
    <row r="105" spans="1:11" x14ac:dyDescent="0.3">
      <c r="A105" s="95"/>
      <c r="B105" s="95"/>
      <c r="C105" s="95"/>
      <c r="D105" s="95"/>
      <c r="E105" s="95"/>
      <c r="F105" s="95"/>
      <c r="G105" s="12">
        <v>9</v>
      </c>
      <c r="H105" s="8" t="s">
        <v>187</v>
      </c>
      <c r="I105" s="8" t="s">
        <v>188</v>
      </c>
      <c r="J105" s="5" t="s">
        <v>10</v>
      </c>
      <c r="K105" s="4"/>
    </row>
    <row r="106" spans="1:11" x14ac:dyDescent="0.3">
      <c r="A106" s="14"/>
      <c r="B106" s="13"/>
      <c r="C106" s="13"/>
      <c r="D106" s="13"/>
      <c r="E106" s="13"/>
      <c r="F106" s="13"/>
      <c r="G106" s="11"/>
      <c r="H106" s="7"/>
      <c r="I106" s="7"/>
      <c r="J106" s="7"/>
      <c r="K106" s="6"/>
    </row>
    <row r="107" spans="1:11" ht="43.2" x14ac:dyDescent="0.3">
      <c r="A107" s="94" t="s">
        <v>554</v>
      </c>
      <c r="B107" s="94" t="s">
        <v>556</v>
      </c>
      <c r="C107" s="94" t="s">
        <v>557</v>
      </c>
      <c r="D107" s="94" t="s">
        <v>570</v>
      </c>
      <c r="E107" s="94" t="s">
        <v>519</v>
      </c>
      <c r="F107" s="94" t="s">
        <v>482</v>
      </c>
      <c r="G107" s="12">
        <v>1</v>
      </c>
      <c r="H107" s="8" t="s">
        <v>191</v>
      </c>
      <c r="I107" s="8" t="s">
        <v>520</v>
      </c>
      <c r="J107" s="5" t="s">
        <v>10</v>
      </c>
      <c r="K107" s="4"/>
    </row>
    <row r="108" spans="1:11" ht="57.6" x14ac:dyDescent="0.3">
      <c r="A108" s="95"/>
      <c r="B108" s="95"/>
      <c r="C108" s="95"/>
      <c r="D108" s="95"/>
      <c r="E108" s="95"/>
      <c r="F108" s="95"/>
      <c r="G108" s="12">
        <v>2</v>
      </c>
      <c r="H108" s="8" t="s">
        <v>193</v>
      </c>
      <c r="I108" s="8" t="s">
        <v>227</v>
      </c>
      <c r="J108" s="5" t="s">
        <v>10</v>
      </c>
      <c r="K108" s="4"/>
    </row>
    <row r="109" spans="1:11" ht="28.8" x14ac:dyDescent="0.3">
      <c r="A109" s="95"/>
      <c r="B109" s="95"/>
      <c r="C109" s="95"/>
      <c r="D109" s="95"/>
      <c r="E109" s="95"/>
      <c r="F109" s="95"/>
      <c r="G109" s="12">
        <v>3</v>
      </c>
      <c r="H109" s="8" t="s">
        <v>195</v>
      </c>
      <c r="I109" s="8" t="s">
        <v>521</v>
      </c>
      <c r="J109" s="5" t="s">
        <v>10</v>
      </c>
      <c r="K109" s="4"/>
    </row>
    <row r="110" spans="1:11" ht="57.6" x14ac:dyDescent="0.3">
      <c r="A110" s="95"/>
      <c r="B110" s="95"/>
      <c r="C110" s="95"/>
      <c r="D110" s="95"/>
      <c r="E110" s="95"/>
      <c r="F110" s="95"/>
      <c r="G110" s="12">
        <v>4</v>
      </c>
      <c r="H110" s="8" t="s">
        <v>197</v>
      </c>
      <c r="I110" s="8" t="s">
        <v>522</v>
      </c>
      <c r="J110" s="5" t="s">
        <v>10</v>
      </c>
      <c r="K110" s="4"/>
    </row>
    <row r="111" spans="1:11" ht="72" x14ac:dyDescent="0.3">
      <c r="A111" s="95"/>
      <c r="B111" s="95"/>
      <c r="C111" s="95"/>
      <c r="D111" s="95"/>
      <c r="E111" s="95"/>
      <c r="F111" s="95"/>
      <c r="G111" s="12">
        <v>5</v>
      </c>
      <c r="H111" s="8" t="s">
        <v>199</v>
      </c>
      <c r="I111" s="8" t="s">
        <v>230</v>
      </c>
      <c r="J111" s="5" t="s">
        <v>10</v>
      </c>
      <c r="K111" s="4"/>
    </row>
    <row r="112" spans="1:11" ht="28.8" x14ac:dyDescent="0.3">
      <c r="A112" s="95"/>
      <c r="B112" s="95"/>
      <c r="C112" s="95"/>
      <c r="D112" s="95"/>
      <c r="E112" s="95"/>
      <c r="F112" s="95"/>
      <c r="G112" s="12">
        <v>6</v>
      </c>
      <c r="H112" s="8" t="s">
        <v>201</v>
      </c>
      <c r="I112" s="8" t="s">
        <v>202</v>
      </c>
      <c r="J112" s="5" t="s">
        <v>10</v>
      </c>
      <c r="K112" s="4"/>
    </row>
    <row r="113" spans="1:11" ht="28.8" x14ac:dyDescent="0.3">
      <c r="A113" s="95"/>
      <c r="B113" s="95"/>
      <c r="C113" s="95"/>
      <c r="D113" s="95"/>
      <c r="E113" s="95"/>
      <c r="F113" s="95"/>
      <c r="G113" s="12">
        <v>7</v>
      </c>
      <c r="H113" s="8" t="s">
        <v>203</v>
      </c>
      <c r="I113" s="8" t="s">
        <v>204</v>
      </c>
      <c r="J113" s="5" t="s">
        <v>10</v>
      </c>
      <c r="K113" s="4"/>
    </row>
    <row r="114" spans="1:11" ht="28.8" x14ac:dyDescent="0.3">
      <c r="A114" s="95"/>
      <c r="B114" s="95"/>
      <c r="C114" s="95"/>
      <c r="D114" s="95"/>
      <c r="E114" s="95"/>
      <c r="F114" s="95"/>
      <c r="G114" s="12">
        <v>8</v>
      </c>
      <c r="H114" s="8" t="s">
        <v>205</v>
      </c>
      <c r="I114" s="8" t="s">
        <v>523</v>
      </c>
      <c r="J114" s="5" t="s">
        <v>10</v>
      </c>
      <c r="K114" s="4"/>
    </row>
    <row r="115" spans="1:11" ht="28.8" x14ac:dyDescent="0.3">
      <c r="A115" s="95"/>
      <c r="B115" s="95"/>
      <c r="C115" s="95"/>
      <c r="D115" s="95"/>
      <c r="E115" s="95"/>
      <c r="F115" s="95"/>
      <c r="G115" s="12">
        <v>9</v>
      </c>
      <c r="H115" s="8" t="s">
        <v>207</v>
      </c>
      <c r="I115" s="8" t="s">
        <v>208</v>
      </c>
      <c r="J115" s="5" t="s">
        <v>10</v>
      </c>
      <c r="K115" s="4"/>
    </row>
    <row r="116" spans="1:11" ht="28.8" x14ac:dyDescent="0.3">
      <c r="A116" s="95"/>
      <c r="B116" s="95"/>
      <c r="C116" s="95"/>
      <c r="D116" s="95"/>
      <c r="E116" s="95"/>
      <c r="F116" s="95"/>
      <c r="G116" s="12">
        <v>10</v>
      </c>
      <c r="H116" s="8" t="s">
        <v>209</v>
      </c>
      <c r="I116" s="8" t="s">
        <v>210</v>
      </c>
      <c r="J116" s="5" t="s">
        <v>10</v>
      </c>
      <c r="K116" s="4"/>
    </row>
    <row r="117" spans="1:11" ht="28.8" x14ac:dyDescent="0.3">
      <c r="A117" s="95"/>
      <c r="B117" s="95"/>
      <c r="C117" s="95"/>
      <c r="D117" s="95"/>
      <c r="E117" s="95"/>
      <c r="F117" s="95"/>
      <c r="G117" s="12">
        <v>11</v>
      </c>
      <c r="H117" s="8" t="s">
        <v>211</v>
      </c>
      <c r="I117" s="8" t="s">
        <v>212</v>
      </c>
      <c r="J117" s="5" t="s">
        <v>10</v>
      </c>
      <c r="K117" s="4"/>
    </row>
    <row r="118" spans="1:11" ht="57.6" x14ac:dyDescent="0.3">
      <c r="A118" s="96"/>
      <c r="B118" s="96"/>
      <c r="C118" s="96"/>
      <c r="D118" s="96"/>
      <c r="E118" s="96"/>
      <c r="F118" s="96"/>
      <c r="G118" s="12">
        <v>12</v>
      </c>
      <c r="H118" s="8" t="s">
        <v>213</v>
      </c>
      <c r="I118" s="8" t="s">
        <v>214</v>
      </c>
      <c r="J118" s="5" t="s">
        <v>10</v>
      </c>
      <c r="K118" s="4"/>
    </row>
    <row r="119" spans="1:11" x14ac:dyDescent="0.3">
      <c r="A119" s="14"/>
      <c r="B119" s="13"/>
      <c r="C119" s="13"/>
      <c r="D119" s="13"/>
      <c r="E119" s="13"/>
      <c r="F119" s="13"/>
      <c r="G119" s="11"/>
      <c r="H119" s="7"/>
      <c r="I119" s="7"/>
      <c r="J119" s="7"/>
      <c r="K119" s="6"/>
    </row>
    <row r="120" spans="1:11" ht="43.2" x14ac:dyDescent="0.3">
      <c r="A120" s="94" t="s">
        <v>554</v>
      </c>
      <c r="B120" s="94" t="s">
        <v>556</v>
      </c>
      <c r="C120" s="94" t="s">
        <v>557</v>
      </c>
      <c r="D120" s="94" t="s">
        <v>571</v>
      </c>
      <c r="E120" s="94" t="s">
        <v>524</v>
      </c>
      <c r="F120" s="94" t="s">
        <v>482</v>
      </c>
      <c r="G120" s="12">
        <v>1</v>
      </c>
      <c r="H120" s="8" t="s">
        <v>191</v>
      </c>
      <c r="I120" s="8" t="s">
        <v>520</v>
      </c>
      <c r="J120" s="5" t="s">
        <v>10</v>
      </c>
      <c r="K120" s="4"/>
    </row>
    <row r="121" spans="1:11" ht="57.6" x14ac:dyDescent="0.3">
      <c r="A121" s="95"/>
      <c r="B121" s="95"/>
      <c r="C121" s="95"/>
      <c r="D121" s="95"/>
      <c r="E121" s="95"/>
      <c r="F121" s="95"/>
      <c r="G121" s="12">
        <v>2</v>
      </c>
      <c r="H121" s="8" t="s">
        <v>193</v>
      </c>
      <c r="I121" s="8" t="s">
        <v>227</v>
      </c>
      <c r="J121" s="5" t="s">
        <v>10</v>
      </c>
      <c r="K121" s="4"/>
    </row>
    <row r="122" spans="1:11" ht="28.8" x14ac:dyDescent="0.3">
      <c r="A122" s="95"/>
      <c r="B122" s="95"/>
      <c r="C122" s="95"/>
      <c r="D122" s="95"/>
      <c r="E122" s="95"/>
      <c r="F122" s="95"/>
      <c r="G122" s="12">
        <v>3</v>
      </c>
      <c r="H122" s="8" t="s">
        <v>195</v>
      </c>
      <c r="I122" s="8" t="s">
        <v>521</v>
      </c>
      <c r="J122" s="5" t="s">
        <v>10</v>
      </c>
      <c r="K122" s="4"/>
    </row>
    <row r="123" spans="1:11" ht="57.6" x14ac:dyDescent="0.3">
      <c r="A123" s="95"/>
      <c r="B123" s="95"/>
      <c r="C123" s="95"/>
      <c r="D123" s="95"/>
      <c r="E123" s="95"/>
      <c r="F123" s="95"/>
      <c r="G123" s="12">
        <v>4</v>
      </c>
      <c r="H123" s="8" t="s">
        <v>197</v>
      </c>
      <c r="I123" s="8" t="s">
        <v>522</v>
      </c>
      <c r="J123" s="5" t="s">
        <v>10</v>
      </c>
      <c r="K123" s="4"/>
    </row>
    <row r="124" spans="1:11" ht="72" x14ac:dyDescent="0.3">
      <c r="A124" s="95"/>
      <c r="B124" s="95"/>
      <c r="C124" s="95"/>
      <c r="D124" s="95"/>
      <c r="E124" s="95"/>
      <c r="F124" s="95"/>
      <c r="G124" s="12">
        <v>5</v>
      </c>
      <c r="H124" s="8" t="s">
        <v>199</v>
      </c>
      <c r="I124" s="8" t="s">
        <v>230</v>
      </c>
      <c r="J124" s="5" t="s">
        <v>10</v>
      </c>
      <c r="K124" s="4"/>
    </row>
    <row r="125" spans="1:11" ht="28.8" x14ac:dyDescent="0.3">
      <c r="A125" s="95"/>
      <c r="B125" s="95"/>
      <c r="C125" s="95"/>
      <c r="D125" s="95"/>
      <c r="E125" s="95"/>
      <c r="F125" s="95"/>
      <c r="G125" s="12">
        <v>6</v>
      </c>
      <c r="H125" s="8" t="s">
        <v>201</v>
      </c>
      <c r="I125" s="8" t="s">
        <v>202</v>
      </c>
      <c r="J125" s="5" t="s">
        <v>10</v>
      </c>
      <c r="K125" s="4"/>
    </row>
    <row r="126" spans="1:11" ht="28.8" x14ac:dyDescent="0.3">
      <c r="A126" s="95"/>
      <c r="B126" s="95"/>
      <c r="C126" s="95"/>
      <c r="D126" s="95"/>
      <c r="E126" s="95"/>
      <c r="F126" s="95"/>
      <c r="G126" s="12">
        <v>7</v>
      </c>
      <c r="H126" s="8" t="s">
        <v>203</v>
      </c>
      <c r="I126" s="8" t="s">
        <v>204</v>
      </c>
      <c r="J126" s="5" t="s">
        <v>10</v>
      </c>
      <c r="K126" s="4"/>
    </row>
    <row r="127" spans="1:11" ht="28.8" x14ac:dyDescent="0.3">
      <c r="A127" s="95"/>
      <c r="B127" s="95"/>
      <c r="C127" s="95"/>
      <c r="D127" s="95"/>
      <c r="E127" s="95"/>
      <c r="F127" s="95"/>
      <c r="G127" s="12">
        <v>8</v>
      </c>
      <c r="H127" s="8" t="s">
        <v>205</v>
      </c>
      <c r="I127" s="8" t="s">
        <v>523</v>
      </c>
      <c r="J127" s="5" t="s">
        <v>10</v>
      </c>
      <c r="K127" s="4"/>
    </row>
    <row r="128" spans="1:11" ht="28.8" x14ac:dyDescent="0.3">
      <c r="A128" s="95"/>
      <c r="B128" s="95"/>
      <c r="C128" s="95"/>
      <c r="D128" s="95"/>
      <c r="E128" s="95"/>
      <c r="F128" s="95"/>
      <c r="G128" s="12">
        <v>9</v>
      </c>
      <c r="H128" s="8" t="s">
        <v>207</v>
      </c>
      <c r="I128" s="8" t="s">
        <v>208</v>
      </c>
      <c r="J128" s="5" t="s">
        <v>10</v>
      </c>
      <c r="K128" s="4"/>
    </row>
    <row r="129" spans="1:11" ht="28.8" x14ac:dyDescent="0.3">
      <c r="A129" s="95"/>
      <c r="B129" s="95"/>
      <c r="C129" s="95"/>
      <c r="D129" s="95"/>
      <c r="E129" s="95"/>
      <c r="F129" s="95"/>
      <c r="G129" s="12">
        <v>10</v>
      </c>
      <c r="H129" s="8" t="s">
        <v>209</v>
      </c>
      <c r="I129" s="8" t="s">
        <v>210</v>
      </c>
      <c r="J129" s="5" t="s">
        <v>10</v>
      </c>
      <c r="K129" s="4"/>
    </row>
    <row r="130" spans="1:11" ht="28.8" x14ac:dyDescent="0.3">
      <c r="A130" s="95"/>
      <c r="B130" s="95"/>
      <c r="C130" s="95"/>
      <c r="D130" s="95"/>
      <c r="E130" s="95"/>
      <c r="F130" s="95"/>
      <c r="G130" s="12">
        <v>11</v>
      </c>
      <c r="H130" s="8" t="s">
        <v>211</v>
      </c>
      <c r="I130" s="8" t="s">
        <v>212</v>
      </c>
      <c r="J130" s="5" t="s">
        <v>10</v>
      </c>
      <c r="K130" s="4"/>
    </row>
    <row r="131" spans="1:11" ht="57.6" x14ac:dyDescent="0.3">
      <c r="A131" s="96"/>
      <c r="B131" s="96"/>
      <c r="C131" s="96"/>
      <c r="D131" s="96"/>
      <c r="E131" s="96"/>
      <c r="F131" s="96"/>
      <c r="G131" s="12">
        <v>12</v>
      </c>
      <c r="H131" s="8" t="s">
        <v>213</v>
      </c>
      <c r="I131" s="8" t="s">
        <v>214</v>
      </c>
      <c r="J131" s="5" t="s">
        <v>10</v>
      </c>
      <c r="K131" s="4"/>
    </row>
    <row r="132" spans="1:11" x14ac:dyDescent="0.3">
      <c r="A132" s="14"/>
      <c r="B132" s="13"/>
      <c r="C132" s="13"/>
      <c r="D132" s="13"/>
      <c r="E132" s="13"/>
      <c r="F132" s="13"/>
      <c r="G132" s="11"/>
      <c r="H132" s="7"/>
      <c r="I132" s="7"/>
      <c r="J132" s="7"/>
      <c r="K132" s="6"/>
    </row>
    <row r="133" spans="1:11" ht="28.8" x14ac:dyDescent="0.3">
      <c r="A133" s="94" t="s">
        <v>554</v>
      </c>
      <c r="B133" s="94" t="s">
        <v>556</v>
      </c>
      <c r="C133" s="94" t="s">
        <v>557</v>
      </c>
      <c r="D133" s="94" t="s">
        <v>572</v>
      </c>
      <c r="E133" s="94" t="s">
        <v>547</v>
      </c>
      <c r="F133" s="94" t="s">
        <v>482</v>
      </c>
      <c r="G133" s="12">
        <v>1</v>
      </c>
      <c r="H133" s="8" t="s">
        <v>144</v>
      </c>
      <c r="I133" s="8" t="s">
        <v>157</v>
      </c>
      <c r="J133" s="5" t="s">
        <v>10</v>
      </c>
      <c r="K133" s="4"/>
    </row>
    <row r="134" spans="1:11" ht="28.8" x14ac:dyDescent="0.3">
      <c r="A134" s="95"/>
      <c r="B134" s="95"/>
      <c r="C134" s="95"/>
      <c r="D134" s="95"/>
      <c r="E134" s="95"/>
      <c r="F134" s="95"/>
      <c r="G134" s="12">
        <v>2</v>
      </c>
      <c r="H134" s="8" t="s">
        <v>145</v>
      </c>
      <c r="I134" s="8" t="s">
        <v>158</v>
      </c>
      <c r="J134" s="5" t="s">
        <v>10</v>
      </c>
      <c r="K134" s="4"/>
    </row>
    <row r="135" spans="1:11" ht="28.8" x14ac:dyDescent="0.3">
      <c r="A135" s="95"/>
      <c r="B135" s="95"/>
      <c r="C135" s="95"/>
      <c r="D135" s="95"/>
      <c r="E135" s="95"/>
      <c r="F135" s="95"/>
      <c r="G135" s="12">
        <v>3</v>
      </c>
      <c r="H135" s="8" t="s">
        <v>146</v>
      </c>
      <c r="I135" s="8" t="s">
        <v>159</v>
      </c>
      <c r="J135" s="5" t="s">
        <v>10</v>
      </c>
      <c r="K135" s="4"/>
    </row>
    <row r="136" spans="1:11" ht="28.8" x14ac:dyDescent="0.3">
      <c r="A136" s="95"/>
      <c r="B136" s="95"/>
      <c r="C136" s="95"/>
      <c r="D136" s="95"/>
      <c r="E136" s="95"/>
      <c r="F136" s="95"/>
      <c r="G136" s="12">
        <v>4</v>
      </c>
      <c r="H136" s="8" t="s">
        <v>147</v>
      </c>
      <c r="I136" s="8" t="s">
        <v>160</v>
      </c>
      <c r="J136" s="5" t="s">
        <v>10</v>
      </c>
      <c r="K136" s="4"/>
    </row>
    <row r="137" spans="1:11" ht="43.2" x14ac:dyDescent="0.3">
      <c r="A137" s="95"/>
      <c r="B137" s="95"/>
      <c r="C137" s="95"/>
      <c r="D137" s="95"/>
      <c r="E137" s="95"/>
      <c r="F137" s="95"/>
      <c r="G137" s="12">
        <v>5</v>
      </c>
      <c r="H137" s="8" t="s">
        <v>148</v>
      </c>
      <c r="I137" s="8" t="s">
        <v>161</v>
      </c>
      <c r="J137" s="5" t="s">
        <v>10</v>
      </c>
      <c r="K137" s="4"/>
    </row>
    <row r="138" spans="1:11" ht="28.8" x14ac:dyDescent="0.3">
      <c r="A138" s="95"/>
      <c r="B138" s="95"/>
      <c r="C138" s="95"/>
      <c r="D138" s="95"/>
      <c r="E138" s="95"/>
      <c r="F138" s="95"/>
      <c r="G138" s="12">
        <v>6</v>
      </c>
      <c r="H138" s="8" t="s">
        <v>149</v>
      </c>
      <c r="I138" s="8" t="s">
        <v>162</v>
      </c>
      <c r="J138" s="5" t="s">
        <v>10</v>
      </c>
      <c r="K138" s="4"/>
    </row>
    <row r="139" spans="1:11" ht="28.8" x14ac:dyDescent="0.3">
      <c r="A139" s="95"/>
      <c r="B139" s="95"/>
      <c r="C139" s="95"/>
      <c r="D139" s="95"/>
      <c r="E139" s="95"/>
      <c r="F139" s="95"/>
      <c r="G139" s="12">
        <v>7</v>
      </c>
      <c r="H139" s="8" t="s">
        <v>150</v>
      </c>
      <c r="I139" s="8" t="s">
        <v>163</v>
      </c>
      <c r="J139" s="5" t="s">
        <v>10</v>
      </c>
      <c r="K139" s="4"/>
    </row>
    <row r="140" spans="1:11" ht="86.4" x14ac:dyDescent="0.3">
      <c r="A140" s="95"/>
      <c r="B140" s="95"/>
      <c r="C140" s="95"/>
      <c r="D140" s="95"/>
      <c r="E140" s="95"/>
      <c r="F140" s="95"/>
      <c r="G140" s="12">
        <v>8</v>
      </c>
      <c r="H140" s="8" t="s">
        <v>151</v>
      </c>
      <c r="I140" s="8" t="s">
        <v>164</v>
      </c>
      <c r="J140" s="5" t="s">
        <v>10</v>
      </c>
      <c r="K140" s="4"/>
    </row>
    <row r="141" spans="1:11" ht="86.4" x14ac:dyDescent="0.3">
      <c r="A141" s="95"/>
      <c r="B141" s="95"/>
      <c r="C141" s="95"/>
      <c r="D141" s="95"/>
      <c r="E141" s="95"/>
      <c r="F141" s="95"/>
      <c r="G141" s="12">
        <v>9</v>
      </c>
      <c r="H141" s="8" t="s">
        <v>152</v>
      </c>
      <c r="I141" s="8" t="s">
        <v>165</v>
      </c>
      <c r="J141" s="5" t="s">
        <v>10</v>
      </c>
      <c r="K141" s="4"/>
    </row>
    <row r="142" spans="1:11" ht="28.8" x14ac:dyDescent="0.3">
      <c r="A142" s="95"/>
      <c r="B142" s="95"/>
      <c r="C142" s="95"/>
      <c r="D142" s="95"/>
      <c r="E142" s="95"/>
      <c r="F142" s="95"/>
      <c r="G142" s="12">
        <v>10</v>
      </c>
      <c r="H142" s="8" t="s">
        <v>153</v>
      </c>
      <c r="I142" s="8" t="s">
        <v>222</v>
      </c>
      <c r="J142" s="5" t="s">
        <v>10</v>
      </c>
      <c r="K142" s="4"/>
    </row>
    <row r="143" spans="1:11" ht="28.8" x14ac:dyDescent="0.3">
      <c r="A143" s="95"/>
      <c r="B143" s="95"/>
      <c r="C143" s="95"/>
      <c r="D143" s="95"/>
      <c r="E143" s="95"/>
      <c r="F143" s="95"/>
      <c r="G143" s="12">
        <v>11</v>
      </c>
      <c r="H143" s="8" t="s">
        <v>111</v>
      </c>
      <c r="I143" s="8" t="s">
        <v>167</v>
      </c>
      <c r="J143" s="5" t="s">
        <v>10</v>
      </c>
      <c r="K143" s="4"/>
    </row>
    <row r="144" spans="1:11" ht="43.2" x14ac:dyDescent="0.3">
      <c r="A144" s="95"/>
      <c r="B144" s="95"/>
      <c r="C144" s="95"/>
      <c r="D144" s="95"/>
      <c r="E144" s="95"/>
      <c r="F144" s="95"/>
      <c r="G144" s="12">
        <v>12</v>
      </c>
      <c r="H144" s="8" t="s">
        <v>154</v>
      </c>
      <c r="I144" s="8" t="s">
        <v>168</v>
      </c>
      <c r="J144" s="5" t="s">
        <v>10</v>
      </c>
      <c r="K144" s="4"/>
    </row>
    <row r="145" spans="1:11" ht="28.8" x14ac:dyDescent="0.3">
      <c r="A145" s="95"/>
      <c r="B145" s="95"/>
      <c r="C145" s="95"/>
      <c r="D145" s="95"/>
      <c r="E145" s="95"/>
      <c r="F145" s="95"/>
      <c r="G145" s="12">
        <v>13</v>
      </c>
      <c r="H145" s="8" t="s">
        <v>155</v>
      </c>
      <c r="I145" s="8" t="s">
        <v>169</v>
      </c>
      <c r="J145" s="5" t="s">
        <v>10</v>
      </c>
      <c r="K145" s="4"/>
    </row>
    <row r="146" spans="1:11" ht="28.8" x14ac:dyDescent="0.3">
      <c r="A146" s="96"/>
      <c r="B146" s="96"/>
      <c r="C146" s="96"/>
      <c r="D146" s="96"/>
      <c r="E146" s="96"/>
      <c r="F146" s="96"/>
      <c r="G146" s="12">
        <v>14</v>
      </c>
      <c r="H146" s="8" t="s">
        <v>156</v>
      </c>
      <c r="I146" s="8" t="s">
        <v>170</v>
      </c>
      <c r="J146" s="5" t="s">
        <v>10</v>
      </c>
      <c r="K146" s="4"/>
    </row>
    <row r="147" spans="1:11" x14ac:dyDescent="0.3">
      <c r="A147" s="14"/>
      <c r="B147" s="13"/>
      <c r="C147" s="13"/>
      <c r="D147" s="13"/>
      <c r="E147" s="13"/>
      <c r="F147" s="13"/>
      <c r="G147" s="11"/>
      <c r="H147" s="7"/>
      <c r="I147" s="7"/>
      <c r="J147" s="7"/>
      <c r="K147" s="6"/>
    </row>
    <row r="148" spans="1:11" ht="172.8" x14ac:dyDescent="0.3">
      <c r="A148" s="94" t="s">
        <v>554</v>
      </c>
      <c r="B148" s="94" t="s">
        <v>556</v>
      </c>
      <c r="C148" s="94" t="s">
        <v>557</v>
      </c>
      <c r="D148" s="94" t="s">
        <v>573</v>
      </c>
      <c r="E148" s="94" t="s">
        <v>525</v>
      </c>
      <c r="F148" s="94" t="s">
        <v>482</v>
      </c>
      <c r="G148" s="12">
        <v>1</v>
      </c>
      <c r="H148" s="8" t="s">
        <v>117</v>
      </c>
      <c r="I148" s="8" t="s">
        <v>118</v>
      </c>
      <c r="J148" s="5" t="s">
        <v>10</v>
      </c>
      <c r="K148" s="4"/>
    </row>
    <row r="149" spans="1:11" ht="158.4" x14ac:dyDescent="0.3">
      <c r="A149" s="95"/>
      <c r="B149" s="95"/>
      <c r="C149" s="95"/>
      <c r="D149" s="95"/>
      <c r="E149" s="95"/>
      <c r="F149" s="95"/>
      <c r="G149" s="12">
        <v>2</v>
      </c>
      <c r="H149" s="8" t="s">
        <v>119</v>
      </c>
      <c r="I149" s="8" t="s">
        <v>120</v>
      </c>
      <c r="J149" s="5" t="s">
        <v>10</v>
      </c>
      <c r="K149" s="4"/>
    </row>
    <row r="150" spans="1:11" ht="57.6" x14ac:dyDescent="0.3">
      <c r="A150" s="95"/>
      <c r="B150" s="95"/>
      <c r="C150" s="95"/>
      <c r="D150" s="95"/>
      <c r="E150" s="95"/>
      <c r="F150" s="95"/>
      <c r="G150" s="12">
        <v>3</v>
      </c>
      <c r="H150" s="8" t="s">
        <v>121</v>
      </c>
      <c r="I150" s="8" t="s">
        <v>122</v>
      </c>
      <c r="J150" s="5" t="s">
        <v>10</v>
      </c>
      <c r="K150" s="4"/>
    </row>
    <row r="151" spans="1:11" ht="86.4" x14ac:dyDescent="0.3">
      <c r="A151" s="95"/>
      <c r="B151" s="95"/>
      <c r="C151" s="95"/>
      <c r="D151" s="95"/>
      <c r="E151" s="95"/>
      <c r="F151" s="95"/>
      <c r="G151" s="12">
        <v>4</v>
      </c>
      <c r="H151" s="8" t="s">
        <v>123</v>
      </c>
      <c r="I151" s="8" t="s">
        <v>124</v>
      </c>
      <c r="J151" s="5" t="s">
        <v>10</v>
      </c>
      <c r="K151" s="4"/>
    </row>
    <row r="152" spans="1:11" ht="28.8" x14ac:dyDescent="0.3">
      <c r="A152" s="95"/>
      <c r="B152" s="95"/>
      <c r="C152" s="95"/>
      <c r="D152" s="95"/>
      <c r="E152" s="95"/>
      <c r="F152" s="95"/>
      <c r="G152" s="12">
        <v>5</v>
      </c>
      <c r="H152" s="8" t="s">
        <v>125</v>
      </c>
      <c r="I152" s="8" t="s">
        <v>126</v>
      </c>
      <c r="J152" s="5" t="s">
        <v>10</v>
      </c>
      <c r="K152" s="4"/>
    </row>
    <row r="153" spans="1:11" ht="28.8" x14ac:dyDescent="0.3">
      <c r="A153" s="95"/>
      <c r="B153" s="95"/>
      <c r="C153" s="95"/>
      <c r="D153" s="95"/>
      <c r="E153" s="95"/>
      <c r="F153" s="95"/>
      <c r="G153" s="12">
        <v>6</v>
      </c>
      <c r="H153" s="8" t="s">
        <v>127</v>
      </c>
      <c r="I153" s="8" t="s">
        <v>126</v>
      </c>
      <c r="J153" s="5" t="s">
        <v>10</v>
      </c>
      <c r="K153" s="4"/>
    </row>
    <row r="154" spans="1:11" x14ac:dyDescent="0.3">
      <c r="A154" s="14"/>
      <c r="B154" s="13"/>
      <c r="C154" s="13"/>
      <c r="D154" s="13"/>
      <c r="E154" s="13"/>
      <c r="F154" s="13"/>
      <c r="G154" s="11"/>
      <c r="H154" s="7"/>
      <c r="I154" s="7"/>
      <c r="J154" s="7"/>
      <c r="K154" s="6"/>
    </row>
    <row r="155" spans="1:11" ht="172.8" x14ac:dyDescent="0.3">
      <c r="A155" s="94" t="s">
        <v>554</v>
      </c>
      <c r="B155" s="94" t="s">
        <v>556</v>
      </c>
      <c r="C155" s="94" t="s">
        <v>557</v>
      </c>
      <c r="D155" s="94" t="s">
        <v>574</v>
      </c>
      <c r="E155" s="94" t="s">
        <v>531</v>
      </c>
      <c r="F155" s="94" t="s">
        <v>482</v>
      </c>
      <c r="G155" s="12">
        <v>1</v>
      </c>
      <c r="H155" s="8" t="s">
        <v>130</v>
      </c>
      <c r="I155" s="8" t="s">
        <v>131</v>
      </c>
      <c r="J155" s="5" t="s">
        <v>10</v>
      </c>
      <c r="K155" s="4"/>
    </row>
    <row r="156" spans="1:11" ht="72" x14ac:dyDescent="0.3">
      <c r="A156" s="95"/>
      <c r="B156" s="95"/>
      <c r="C156" s="95"/>
      <c r="D156" s="95"/>
      <c r="E156" s="95"/>
      <c r="F156" s="95"/>
      <c r="G156" s="12">
        <v>2</v>
      </c>
      <c r="H156" s="8" t="s">
        <v>132</v>
      </c>
      <c r="I156" s="8" t="s">
        <v>133</v>
      </c>
      <c r="J156" s="5" t="s">
        <v>10</v>
      </c>
      <c r="K156" s="4"/>
    </row>
    <row r="157" spans="1:11" ht="28.8" x14ac:dyDescent="0.3">
      <c r="A157" s="95"/>
      <c r="B157" s="95"/>
      <c r="C157" s="95"/>
      <c r="D157" s="95"/>
      <c r="E157" s="95"/>
      <c r="F157" s="95"/>
      <c r="G157" s="12">
        <v>3</v>
      </c>
      <c r="H157" s="8" t="s">
        <v>134</v>
      </c>
      <c r="I157" s="8" t="s">
        <v>126</v>
      </c>
      <c r="J157" s="5" t="s">
        <v>10</v>
      </c>
      <c r="K157" s="4"/>
    </row>
    <row r="158" spans="1:11" ht="72" x14ac:dyDescent="0.3">
      <c r="A158" s="95"/>
      <c r="B158" s="95"/>
      <c r="C158" s="95"/>
      <c r="D158" s="95"/>
      <c r="E158" s="95"/>
      <c r="F158" s="95"/>
      <c r="G158" s="12">
        <v>4</v>
      </c>
      <c r="H158" s="8" t="s">
        <v>135</v>
      </c>
      <c r="I158" s="8" t="s">
        <v>136</v>
      </c>
      <c r="J158" s="5" t="s">
        <v>10</v>
      </c>
      <c r="K158" s="4"/>
    </row>
    <row r="159" spans="1:11" ht="28.8" x14ac:dyDescent="0.3">
      <c r="A159" s="95"/>
      <c r="B159" s="95"/>
      <c r="C159" s="95"/>
      <c r="D159" s="95"/>
      <c r="E159" s="95"/>
      <c r="F159" s="95"/>
      <c r="G159" s="12">
        <v>5</v>
      </c>
      <c r="H159" s="8" t="s">
        <v>137</v>
      </c>
      <c r="I159" s="8" t="s">
        <v>126</v>
      </c>
      <c r="J159" s="5" t="s">
        <v>10</v>
      </c>
      <c r="K159" s="4"/>
    </row>
    <row r="160" spans="1:11" ht="57.6" x14ac:dyDescent="0.3">
      <c r="A160" s="95"/>
      <c r="B160" s="95"/>
      <c r="C160" s="95"/>
      <c r="D160" s="95"/>
      <c r="E160" s="95"/>
      <c r="F160" s="95"/>
      <c r="G160" s="12">
        <v>6</v>
      </c>
      <c r="H160" s="8" t="s">
        <v>138</v>
      </c>
      <c r="I160" s="8" t="s">
        <v>139</v>
      </c>
      <c r="J160" s="5" t="s">
        <v>10</v>
      </c>
      <c r="K160" s="4"/>
    </row>
    <row r="161" spans="1:11" ht="28.8" x14ac:dyDescent="0.3">
      <c r="A161" s="95"/>
      <c r="B161" s="95"/>
      <c r="C161" s="95"/>
      <c r="D161" s="95"/>
      <c r="E161" s="95"/>
      <c r="F161" s="95"/>
      <c r="G161" s="12">
        <v>7</v>
      </c>
      <c r="H161" s="8" t="s">
        <v>140</v>
      </c>
      <c r="I161" s="8" t="s">
        <v>126</v>
      </c>
      <c r="J161" s="5" t="s">
        <v>10</v>
      </c>
      <c r="K161" s="4"/>
    </row>
    <row r="162" spans="1:11" ht="28.8" x14ac:dyDescent="0.3">
      <c r="A162" s="95"/>
      <c r="B162" s="95"/>
      <c r="C162" s="95"/>
      <c r="D162" s="95"/>
      <c r="E162" s="95"/>
      <c r="F162" s="95"/>
      <c r="G162" s="12">
        <v>8</v>
      </c>
      <c r="H162" s="8" t="s">
        <v>141</v>
      </c>
      <c r="I162" s="8" t="s">
        <v>126</v>
      </c>
      <c r="J162" s="5" t="s">
        <v>10</v>
      </c>
      <c r="K162" s="4"/>
    </row>
    <row r="163" spans="1:11" x14ac:dyDescent="0.3">
      <c r="A163" s="14"/>
      <c r="B163" s="13"/>
      <c r="C163" s="13"/>
      <c r="D163" s="13"/>
      <c r="E163" s="13"/>
      <c r="F163" s="13"/>
      <c r="G163" s="11"/>
      <c r="H163" s="7"/>
      <c r="I163" s="7"/>
      <c r="J163" s="7"/>
      <c r="K163" s="6"/>
    </row>
    <row r="164" spans="1:11" ht="43.2" x14ac:dyDescent="0.3">
      <c r="A164" s="94" t="s">
        <v>554</v>
      </c>
      <c r="B164" s="94" t="s">
        <v>556</v>
      </c>
      <c r="C164" s="94" t="s">
        <v>557</v>
      </c>
      <c r="D164" s="94" t="s">
        <v>575</v>
      </c>
      <c r="E164" s="94" t="s">
        <v>532</v>
      </c>
      <c r="F164" s="94" t="s">
        <v>482</v>
      </c>
      <c r="G164" s="12">
        <v>1</v>
      </c>
      <c r="H164" s="8" t="s">
        <v>191</v>
      </c>
      <c r="I164" s="8" t="s">
        <v>226</v>
      </c>
      <c r="J164" s="5" t="s">
        <v>10</v>
      </c>
      <c r="K164" s="4"/>
    </row>
    <row r="165" spans="1:11" ht="57.6" x14ac:dyDescent="0.3">
      <c r="A165" s="95"/>
      <c r="B165" s="95"/>
      <c r="C165" s="95"/>
      <c r="D165" s="95"/>
      <c r="E165" s="95"/>
      <c r="F165" s="95"/>
      <c r="G165" s="12">
        <v>2</v>
      </c>
      <c r="H165" s="8" t="s">
        <v>193</v>
      </c>
      <c r="I165" s="8" t="s">
        <v>227</v>
      </c>
      <c r="J165" s="5" t="s">
        <v>10</v>
      </c>
      <c r="K165" s="4"/>
    </row>
    <row r="166" spans="1:11" ht="28.8" x14ac:dyDescent="0.3">
      <c r="A166" s="95"/>
      <c r="B166" s="95"/>
      <c r="C166" s="95"/>
      <c r="D166" s="95"/>
      <c r="E166" s="95"/>
      <c r="F166" s="95"/>
      <c r="G166" s="12">
        <v>3</v>
      </c>
      <c r="H166" s="8" t="s">
        <v>195</v>
      </c>
      <c r="I166" s="8" t="s">
        <v>228</v>
      </c>
      <c r="J166" s="5" t="s">
        <v>10</v>
      </c>
      <c r="K166" s="4"/>
    </row>
    <row r="167" spans="1:11" ht="57.6" x14ac:dyDescent="0.3">
      <c r="A167" s="95"/>
      <c r="B167" s="95"/>
      <c r="C167" s="95"/>
      <c r="D167" s="95"/>
      <c r="E167" s="95"/>
      <c r="F167" s="95"/>
      <c r="G167" s="12">
        <v>4</v>
      </c>
      <c r="H167" s="8" t="s">
        <v>197</v>
      </c>
      <c r="I167" s="8" t="s">
        <v>229</v>
      </c>
      <c r="J167" s="5" t="s">
        <v>10</v>
      </c>
      <c r="K167" s="4"/>
    </row>
    <row r="168" spans="1:11" ht="72" x14ac:dyDescent="0.3">
      <c r="A168" s="95"/>
      <c r="B168" s="95"/>
      <c r="C168" s="95"/>
      <c r="D168" s="95"/>
      <c r="E168" s="95"/>
      <c r="F168" s="95"/>
      <c r="G168" s="12">
        <v>5</v>
      </c>
      <c r="H168" s="8" t="s">
        <v>199</v>
      </c>
      <c r="I168" s="8" t="s">
        <v>230</v>
      </c>
      <c r="J168" s="5" t="s">
        <v>10</v>
      </c>
      <c r="K168" s="4"/>
    </row>
    <row r="169" spans="1:11" ht="28.8" x14ac:dyDescent="0.3">
      <c r="A169" s="95"/>
      <c r="B169" s="95"/>
      <c r="C169" s="95"/>
      <c r="D169" s="95"/>
      <c r="E169" s="95"/>
      <c r="F169" s="95"/>
      <c r="G169" s="12">
        <v>6</v>
      </c>
      <c r="H169" s="8" t="s">
        <v>201</v>
      </c>
      <c r="I169" s="8" t="s">
        <v>231</v>
      </c>
      <c r="J169" s="5" t="s">
        <v>10</v>
      </c>
      <c r="K169" s="4"/>
    </row>
    <row r="170" spans="1:11" ht="28.8" x14ac:dyDescent="0.3">
      <c r="A170" s="95"/>
      <c r="B170" s="95"/>
      <c r="C170" s="95"/>
      <c r="D170" s="95"/>
      <c r="E170" s="95"/>
      <c r="F170" s="95"/>
      <c r="G170" s="12">
        <v>7</v>
      </c>
      <c r="H170" s="8" t="s">
        <v>209</v>
      </c>
      <c r="I170" s="8" t="s">
        <v>232</v>
      </c>
      <c r="J170" s="5" t="s">
        <v>10</v>
      </c>
      <c r="K170" s="4"/>
    </row>
    <row r="171" spans="1:11" ht="28.8" x14ac:dyDescent="0.3">
      <c r="A171" s="95"/>
      <c r="B171" s="95"/>
      <c r="C171" s="95"/>
      <c r="D171" s="95"/>
      <c r="E171" s="95"/>
      <c r="F171" s="95"/>
      <c r="G171" s="12">
        <v>8</v>
      </c>
      <c r="H171" s="8" t="s">
        <v>211</v>
      </c>
      <c r="I171" s="8" t="s">
        <v>233</v>
      </c>
      <c r="J171" s="5" t="s">
        <v>10</v>
      </c>
      <c r="K171" s="4"/>
    </row>
    <row r="172" spans="1:11" ht="28.8" x14ac:dyDescent="0.3">
      <c r="A172" s="95"/>
      <c r="B172" s="95"/>
      <c r="C172" s="95"/>
      <c r="D172" s="95"/>
      <c r="E172" s="95"/>
      <c r="F172" s="95"/>
      <c r="G172" s="12">
        <v>9</v>
      </c>
      <c r="H172" s="8" t="s">
        <v>234</v>
      </c>
      <c r="I172" s="8" t="s">
        <v>235</v>
      </c>
      <c r="J172" s="5" t="s">
        <v>10</v>
      </c>
      <c r="K172" s="4"/>
    </row>
    <row r="173" spans="1:11" x14ac:dyDescent="0.3">
      <c r="A173" s="14"/>
      <c r="B173" s="13"/>
      <c r="C173" s="13"/>
      <c r="D173" s="13"/>
      <c r="E173" s="13"/>
      <c r="F173" s="13"/>
      <c r="G173" s="11"/>
      <c r="H173" s="7"/>
      <c r="I173" s="7"/>
      <c r="J173" s="7"/>
      <c r="K173" s="6"/>
    </row>
    <row r="174" spans="1:11" ht="43.2" x14ac:dyDescent="0.3">
      <c r="A174" s="94" t="s">
        <v>554</v>
      </c>
      <c r="B174" s="94" t="s">
        <v>556</v>
      </c>
      <c r="C174" s="94" t="s">
        <v>557</v>
      </c>
      <c r="D174" s="94" t="s">
        <v>576</v>
      </c>
      <c r="E174" s="94" t="s">
        <v>544</v>
      </c>
      <c r="F174" s="94" t="s">
        <v>482</v>
      </c>
      <c r="G174" s="12">
        <v>1</v>
      </c>
      <c r="H174" s="8" t="s">
        <v>238</v>
      </c>
      <c r="I174" s="8" t="s">
        <v>533</v>
      </c>
      <c r="J174" s="5" t="s">
        <v>10</v>
      </c>
      <c r="K174" s="4"/>
    </row>
    <row r="175" spans="1:11" ht="172.8" x14ac:dyDescent="0.3">
      <c r="A175" s="95"/>
      <c r="B175" s="95"/>
      <c r="C175" s="95"/>
      <c r="D175" s="95"/>
      <c r="E175" s="95"/>
      <c r="F175" s="95"/>
      <c r="G175" s="12">
        <v>2</v>
      </c>
      <c r="H175" s="8" t="s">
        <v>242</v>
      </c>
      <c r="I175" s="8" t="s">
        <v>534</v>
      </c>
      <c r="J175" s="5" t="s">
        <v>10</v>
      </c>
      <c r="K175" s="4"/>
    </row>
    <row r="176" spans="1:11" ht="28.8" x14ac:dyDescent="0.3">
      <c r="A176" s="95"/>
      <c r="B176" s="95"/>
      <c r="C176" s="95"/>
      <c r="D176" s="95"/>
      <c r="E176" s="95"/>
      <c r="F176" s="95"/>
      <c r="G176" s="12">
        <v>3</v>
      </c>
      <c r="H176" s="8" t="s">
        <v>246</v>
      </c>
      <c r="I176" s="8" t="s">
        <v>247</v>
      </c>
      <c r="J176" s="5" t="s">
        <v>10</v>
      </c>
      <c r="K176" s="4"/>
    </row>
    <row r="177" spans="1:11" ht="100.8" x14ac:dyDescent="0.3">
      <c r="A177" s="95"/>
      <c r="B177" s="95"/>
      <c r="C177" s="95"/>
      <c r="D177" s="95"/>
      <c r="E177" s="95"/>
      <c r="F177" s="95"/>
      <c r="G177" s="12">
        <v>4</v>
      </c>
      <c r="H177" s="8" t="s">
        <v>248</v>
      </c>
      <c r="I177" s="8" t="s">
        <v>249</v>
      </c>
      <c r="J177" s="5" t="s">
        <v>10</v>
      </c>
      <c r="K177" s="4"/>
    </row>
    <row r="178" spans="1:11" ht="57.6" x14ac:dyDescent="0.3">
      <c r="A178" s="95"/>
      <c r="B178" s="95"/>
      <c r="C178" s="95"/>
      <c r="D178" s="95"/>
      <c r="E178" s="95"/>
      <c r="F178" s="95"/>
      <c r="G178" s="12">
        <v>5</v>
      </c>
      <c r="H178" s="8" t="s">
        <v>250</v>
      </c>
      <c r="I178" s="8" t="s">
        <v>535</v>
      </c>
      <c r="J178" s="5" t="s">
        <v>10</v>
      </c>
      <c r="K178" s="4"/>
    </row>
    <row r="179" spans="1:11" ht="43.2" x14ac:dyDescent="0.3">
      <c r="A179" s="95"/>
      <c r="B179" s="95"/>
      <c r="C179" s="95"/>
      <c r="D179" s="95"/>
      <c r="E179" s="95"/>
      <c r="F179" s="95"/>
      <c r="G179" s="12">
        <v>6</v>
      </c>
      <c r="H179" s="8" t="s">
        <v>252</v>
      </c>
      <c r="I179" s="8" t="s">
        <v>536</v>
      </c>
      <c r="J179" s="5" t="s">
        <v>10</v>
      </c>
      <c r="K179" s="4"/>
    </row>
    <row r="180" spans="1:11" ht="100.8" x14ac:dyDescent="0.3">
      <c r="A180" s="95"/>
      <c r="B180" s="95"/>
      <c r="C180" s="95"/>
      <c r="D180" s="95"/>
      <c r="E180" s="95"/>
      <c r="F180" s="95"/>
      <c r="G180" s="12">
        <v>7</v>
      </c>
      <c r="H180" s="8" t="s">
        <v>537</v>
      </c>
      <c r="I180" s="8" t="s">
        <v>538</v>
      </c>
      <c r="J180" s="5" t="s">
        <v>10</v>
      </c>
      <c r="K180" s="4"/>
    </row>
    <row r="181" spans="1:11" ht="28.8" x14ac:dyDescent="0.3">
      <c r="A181" s="95"/>
      <c r="B181" s="95"/>
      <c r="C181" s="95"/>
      <c r="D181" s="95"/>
      <c r="E181" s="95"/>
      <c r="F181" s="95"/>
      <c r="G181" s="12">
        <v>8</v>
      </c>
      <c r="H181" s="8" t="s">
        <v>258</v>
      </c>
      <c r="I181" s="8" t="s">
        <v>259</v>
      </c>
      <c r="J181" s="5" t="s">
        <v>10</v>
      </c>
      <c r="K181" s="4"/>
    </row>
    <row r="182" spans="1:11" x14ac:dyDescent="0.3">
      <c r="A182" s="95"/>
      <c r="B182" s="95"/>
      <c r="C182" s="95"/>
      <c r="D182" s="95"/>
      <c r="E182" s="95"/>
      <c r="F182" s="95"/>
      <c r="G182" s="12">
        <v>9</v>
      </c>
      <c r="H182" s="8" t="s">
        <v>260</v>
      </c>
      <c r="I182" s="8" t="s">
        <v>261</v>
      </c>
      <c r="J182" s="5" t="s">
        <v>10</v>
      </c>
      <c r="K182" s="4"/>
    </row>
    <row r="183" spans="1:11" x14ac:dyDescent="0.3">
      <c r="A183" s="95"/>
      <c r="B183" s="95"/>
      <c r="C183" s="95"/>
      <c r="D183" s="95"/>
      <c r="E183" s="95"/>
      <c r="F183" s="95"/>
      <c r="G183" s="12">
        <v>10</v>
      </c>
      <c r="H183" s="8" t="s">
        <v>262</v>
      </c>
      <c r="I183" s="8" t="s">
        <v>263</v>
      </c>
      <c r="J183" s="5" t="s">
        <v>10</v>
      </c>
      <c r="K183" s="4"/>
    </row>
    <row r="184" spans="1:11" ht="28.8" x14ac:dyDescent="0.3">
      <c r="A184" s="95"/>
      <c r="B184" s="95"/>
      <c r="C184" s="95"/>
      <c r="D184" s="95"/>
      <c r="E184" s="95"/>
      <c r="F184" s="95"/>
      <c r="G184" s="12">
        <v>11</v>
      </c>
      <c r="H184" s="8" t="s">
        <v>264</v>
      </c>
      <c r="I184" s="8" t="s">
        <v>539</v>
      </c>
      <c r="J184" s="5" t="s">
        <v>10</v>
      </c>
      <c r="K184" s="4"/>
    </row>
    <row r="185" spans="1:11" ht="28.8" x14ac:dyDescent="0.3">
      <c r="A185" s="95"/>
      <c r="B185" s="95"/>
      <c r="C185" s="95"/>
      <c r="D185" s="95"/>
      <c r="E185" s="95"/>
      <c r="F185" s="95"/>
      <c r="G185" s="12">
        <v>12</v>
      </c>
      <c r="H185" s="8" t="s">
        <v>268</v>
      </c>
      <c r="I185" s="8" t="s">
        <v>540</v>
      </c>
      <c r="J185" s="5" t="s">
        <v>10</v>
      </c>
      <c r="K185" s="4"/>
    </row>
    <row r="186" spans="1:11" ht="28.8" x14ac:dyDescent="0.3">
      <c r="A186" s="95"/>
      <c r="B186" s="95"/>
      <c r="C186" s="95"/>
      <c r="D186" s="95"/>
      <c r="E186" s="95"/>
      <c r="F186" s="95"/>
      <c r="G186" s="12">
        <v>13</v>
      </c>
      <c r="H186" s="8" t="s">
        <v>270</v>
      </c>
      <c r="I186" s="8" t="s">
        <v>541</v>
      </c>
      <c r="J186" s="5" t="s">
        <v>10</v>
      </c>
      <c r="K186" s="4"/>
    </row>
    <row r="187" spans="1:11" x14ac:dyDescent="0.3">
      <c r="A187" s="95"/>
      <c r="B187" s="95"/>
      <c r="C187" s="95"/>
      <c r="D187" s="95"/>
      <c r="E187" s="95"/>
      <c r="F187" s="95"/>
      <c r="G187" s="12">
        <v>14</v>
      </c>
      <c r="H187" s="8" t="s">
        <v>272</v>
      </c>
      <c r="I187" s="8" t="s">
        <v>542</v>
      </c>
      <c r="J187" s="5" t="s">
        <v>10</v>
      </c>
      <c r="K187" s="4"/>
    </row>
    <row r="188" spans="1:11" ht="72" x14ac:dyDescent="0.3">
      <c r="A188" s="95"/>
      <c r="B188" s="95"/>
      <c r="C188" s="95"/>
      <c r="D188" s="95"/>
      <c r="E188" s="95"/>
      <c r="F188" s="95"/>
      <c r="G188" s="12">
        <v>15</v>
      </c>
      <c r="H188" s="8" t="s">
        <v>274</v>
      </c>
      <c r="I188" s="8" t="s">
        <v>543</v>
      </c>
      <c r="J188" s="5" t="s">
        <v>10</v>
      </c>
      <c r="K188" s="4"/>
    </row>
    <row r="189" spans="1:11" ht="201.6" x14ac:dyDescent="0.3">
      <c r="A189" s="95"/>
      <c r="B189" s="95"/>
      <c r="C189" s="95"/>
      <c r="D189" s="95"/>
      <c r="E189" s="95"/>
      <c r="F189" s="95"/>
      <c r="G189" s="12">
        <v>16</v>
      </c>
      <c r="H189" s="8" t="s">
        <v>276</v>
      </c>
      <c r="I189" s="8" t="s">
        <v>277</v>
      </c>
      <c r="J189" s="5" t="s">
        <v>10</v>
      </c>
      <c r="K189" s="4"/>
    </row>
    <row r="190" spans="1:11" ht="28.8" x14ac:dyDescent="0.3">
      <c r="A190" s="95"/>
      <c r="B190" s="95"/>
      <c r="C190" s="95"/>
      <c r="D190" s="95"/>
      <c r="E190" s="95"/>
      <c r="F190" s="95"/>
      <c r="G190" s="12">
        <v>17</v>
      </c>
      <c r="H190" s="8" t="s">
        <v>278</v>
      </c>
      <c r="I190" s="8" t="s">
        <v>277</v>
      </c>
      <c r="J190" s="5" t="s">
        <v>10</v>
      </c>
      <c r="K190" s="4"/>
    </row>
    <row r="191" spans="1:11" ht="28.8" x14ac:dyDescent="0.3">
      <c r="A191" s="95"/>
      <c r="B191" s="95"/>
      <c r="C191" s="95"/>
      <c r="D191" s="95"/>
      <c r="E191" s="95"/>
      <c r="F191" s="95"/>
      <c r="G191" s="12">
        <v>18</v>
      </c>
      <c r="H191" s="8" t="s">
        <v>279</v>
      </c>
      <c r="I191" s="8" t="s">
        <v>277</v>
      </c>
      <c r="J191" s="5" t="s">
        <v>10</v>
      </c>
      <c r="K191" s="4"/>
    </row>
    <row r="192" spans="1:11" x14ac:dyDescent="0.3">
      <c r="A192" s="14"/>
      <c r="B192" s="13"/>
      <c r="C192" s="13"/>
      <c r="D192" s="13"/>
      <c r="E192" s="13"/>
      <c r="F192" s="13"/>
      <c r="G192" s="11"/>
      <c r="H192" s="7"/>
      <c r="I192" s="7"/>
      <c r="J192" s="7"/>
      <c r="K192" s="6"/>
    </row>
    <row r="193" spans="1:11" ht="64.2" customHeight="1" x14ac:dyDescent="0.3">
      <c r="A193" s="22" t="s">
        <v>554</v>
      </c>
      <c r="B193" s="22" t="s">
        <v>556</v>
      </c>
      <c r="C193" s="22" t="s">
        <v>557</v>
      </c>
      <c r="D193" s="22" t="s">
        <v>577</v>
      </c>
      <c r="E193" s="22" t="s">
        <v>839</v>
      </c>
      <c r="F193" s="22" t="s">
        <v>482</v>
      </c>
      <c r="G193" s="12">
        <v>1</v>
      </c>
      <c r="H193" s="8" t="s">
        <v>283</v>
      </c>
      <c r="I193" s="8"/>
      <c r="J193" s="5" t="s">
        <v>10</v>
      </c>
      <c r="K193" s="4"/>
    </row>
    <row r="194" spans="1:11" x14ac:dyDescent="0.3">
      <c r="A194" s="14"/>
      <c r="B194" s="13"/>
      <c r="C194" s="13"/>
      <c r="D194" s="13"/>
      <c r="E194" s="13"/>
      <c r="F194" s="13"/>
      <c r="G194" s="11"/>
      <c r="H194" s="7"/>
      <c r="I194" s="7"/>
      <c r="J194" s="7"/>
      <c r="K194" s="6"/>
    </row>
    <row r="195" spans="1:11" ht="72" x14ac:dyDescent="0.3">
      <c r="A195" s="94" t="s">
        <v>554</v>
      </c>
      <c r="B195" s="102" t="s">
        <v>556</v>
      </c>
      <c r="C195" s="100" t="s">
        <v>557</v>
      </c>
      <c r="D195" s="100" t="s">
        <v>578</v>
      </c>
      <c r="E195" s="100" t="s">
        <v>838</v>
      </c>
      <c r="F195" s="100" t="s">
        <v>482</v>
      </c>
      <c r="G195" s="12">
        <v>1</v>
      </c>
      <c r="H195" s="8" t="s">
        <v>442</v>
      </c>
      <c r="I195" s="8"/>
      <c r="J195" s="5" t="s">
        <v>10</v>
      </c>
      <c r="K195" s="4"/>
    </row>
    <row r="196" spans="1:11" ht="57.6" x14ac:dyDescent="0.3">
      <c r="A196" s="95"/>
      <c r="B196" s="103"/>
      <c r="C196" s="100"/>
      <c r="D196" s="100"/>
      <c r="E196" s="100"/>
      <c r="F196" s="100"/>
      <c r="G196" s="12">
        <v>2</v>
      </c>
      <c r="H196" s="8" t="s">
        <v>287</v>
      </c>
      <c r="I196" s="8"/>
      <c r="J196" s="5" t="s">
        <v>10</v>
      </c>
      <c r="K196" s="4"/>
    </row>
    <row r="197" spans="1:11" ht="43.2" x14ac:dyDescent="0.3">
      <c r="A197" s="95"/>
      <c r="B197" s="103"/>
      <c r="C197" s="100"/>
      <c r="D197" s="100"/>
      <c r="E197" s="100"/>
      <c r="F197" s="100"/>
      <c r="G197" s="12">
        <v>3</v>
      </c>
      <c r="H197" s="8" t="s">
        <v>288</v>
      </c>
      <c r="I197" s="8"/>
      <c r="J197" s="5" t="s">
        <v>10</v>
      </c>
      <c r="K197" s="4"/>
    </row>
    <row r="198" spans="1:11" ht="43.2" x14ac:dyDescent="0.3">
      <c r="A198" s="95"/>
      <c r="B198" s="103"/>
      <c r="C198" s="100"/>
      <c r="D198" s="100"/>
      <c r="E198" s="100"/>
      <c r="F198" s="100"/>
      <c r="G198" s="12">
        <v>4</v>
      </c>
      <c r="H198" s="8" t="s">
        <v>289</v>
      </c>
      <c r="I198" s="8"/>
      <c r="J198" s="5" t="s">
        <v>10</v>
      </c>
      <c r="K198" s="4"/>
    </row>
    <row r="199" spans="1:11" x14ac:dyDescent="0.3">
      <c r="A199" s="14"/>
      <c r="B199" s="15"/>
      <c r="C199" s="13"/>
      <c r="D199" s="13"/>
      <c r="E199" s="13"/>
      <c r="F199" s="13"/>
      <c r="G199" s="11"/>
      <c r="H199" s="7"/>
      <c r="I199" s="7"/>
      <c r="J199" s="7"/>
      <c r="K199" s="6"/>
    </row>
    <row r="200" spans="1:11" x14ac:dyDescent="0.3">
      <c r="A200" s="100" t="s">
        <v>554</v>
      </c>
      <c r="B200" s="102" t="s">
        <v>556</v>
      </c>
      <c r="C200" s="100" t="s">
        <v>557</v>
      </c>
      <c r="D200" s="100" t="s">
        <v>579</v>
      </c>
      <c r="E200" s="100"/>
      <c r="F200" s="100" t="s">
        <v>482</v>
      </c>
      <c r="G200" s="12"/>
      <c r="H200" s="8"/>
      <c r="I200" s="8"/>
      <c r="J200" s="5" t="s">
        <v>10</v>
      </c>
      <c r="K200" s="4"/>
    </row>
    <row r="201" spans="1:11" x14ac:dyDescent="0.3">
      <c r="A201" s="100"/>
      <c r="B201" s="103"/>
      <c r="C201" s="100"/>
      <c r="D201" s="100"/>
      <c r="E201" s="100"/>
      <c r="F201" s="100"/>
      <c r="G201" s="12"/>
      <c r="H201" s="8"/>
      <c r="I201" s="8"/>
      <c r="J201" s="5" t="s">
        <v>10</v>
      </c>
      <c r="K201" s="4"/>
    </row>
    <row r="202" spans="1:11" x14ac:dyDescent="0.3">
      <c r="A202" s="100"/>
      <c r="B202" s="103"/>
      <c r="C202" s="100"/>
      <c r="D202" s="100"/>
      <c r="E202" s="100"/>
      <c r="F202" s="100"/>
      <c r="G202" s="12"/>
      <c r="H202" s="8"/>
      <c r="I202" s="8"/>
      <c r="J202" s="5" t="s">
        <v>10</v>
      </c>
      <c r="K202" s="4"/>
    </row>
    <row r="203" spans="1:11" x14ac:dyDescent="0.3">
      <c r="A203" s="100"/>
      <c r="B203" s="103"/>
      <c r="C203" s="100"/>
      <c r="D203" s="100"/>
      <c r="E203" s="100"/>
      <c r="F203" s="100"/>
      <c r="G203" s="12"/>
      <c r="H203" s="8"/>
      <c r="I203" s="8"/>
      <c r="J203" s="5" t="s">
        <v>10</v>
      </c>
      <c r="K203" s="4"/>
    </row>
    <row r="204" spans="1:11" x14ac:dyDescent="0.3">
      <c r="A204" s="100"/>
      <c r="B204" s="103"/>
      <c r="C204" s="100"/>
      <c r="D204" s="100"/>
      <c r="E204" s="100"/>
      <c r="F204" s="100"/>
      <c r="G204" s="12"/>
      <c r="H204" s="8"/>
      <c r="I204" s="8"/>
      <c r="J204" s="5" t="s">
        <v>10</v>
      </c>
      <c r="K204" s="4"/>
    </row>
    <row r="205" spans="1:11" x14ac:dyDescent="0.3">
      <c r="A205" s="100"/>
      <c r="B205" s="103"/>
      <c r="C205" s="100"/>
      <c r="D205" s="100"/>
      <c r="E205" s="100"/>
      <c r="F205" s="100"/>
      <c r="G205" s="12"/>
      <c r="H205" s="8"/>
      <c r="I205" s="8"/>
      <c r="J205" s="5" t="s">
        <v>10</v>
      </c>
      <c r="K205" s="4"/>
    </row>
    <row r="206" spans="1:11" x14ac:dyDescent="0.3">
      <c r="A206" s="100"/>
      <c r="B206" s="103"/>
      <c r="C206" s="100"/>
      <c r="D206" s="100"/>
      <c r="E206" s="100"/>
      <c r="F206" s="100"/>
      <c r="G206" s="12"/>
      <c r="H206" s="8"/>
      <c r="I206" s="8"/>
      <c r="J206" s="5" t="s">
        <v>10</v>
      </c>
      <c r="K206" s="4"/>
    </row>
    <row r="207" spans="1:11" x14ac:dyDescent="0.3">
      <c r="A207" s="100"/>
      <c r="B207" s="103"/>
      <c r="C207" s="100"/>
      <c r="D207" s="100"/>
      <c r="E207" s="100"/>
      <c r="F207" s="100"/>
      <c r="G207" s="12"/>
      <c r="H207" s="8"/>
      <c r="I207" s="8"/>
      <c r="J207" s="5" t="s">
        <v>10</v>
      </c>
      <c r="K207" s="4"/>
    </row>
    <row r="208" spans="1:11" x14ac:dyDescent="0.3">
      <c r="A208" s="100"/>
      <c r="B208" s="103"/>
      <c r="C208" s="100"/>
      <c r="D208" s="100"/>
      <c r="E208" s="100"/>
      <c r="F208" s="100"/>
      <c r="G208" s="12"/>
      <c r="H208" s="8"/>
      <c r="I208" s="8"/>
      <c r="J208" s="5" t="s">
        <v>10</v>
      </c>
      <c r="K208" s="4"/>
    </row>
    <row r="209" spans="1:11" x14ac:dyDescent="0.3">
      <c r="A209" s="100"/>
      <c r="B209" s="104"/>
      <c r="C209" s="100"/>
      <c r="D209" s="100"/>
      <c r="E209" s="100"/>
      <c r="F209" s="100"/>
      <c r="G209" s="12"/>
      <c r="H209" s="8"/>
      <c r="I209" s="8"/>
      <c r="J209" s="5" t="s">
        <v>10</v>
      </c>
      <c r="K209" s="4"/>
    </row>
    <row r="210" spans="1:11" x14ac:dyDescent="0.3">
      <c r="A210" s="14"/>
      <c r="B210" s="13"/>
      <c r="C210" s="13"/>
      <c r="D210" s="13"/>
      <c r="E210" s="13"/>
      <c r="F210" s="13"/>
      <c r="G210" s="11"/>
      <c r="H210" s="7"/>
      <c r="I210" s="7"/>
      <c r="J210" s="7"/>
      <c r="K210" s="7"/>
    </row>
    <row r="211" spans="1:11" x14ac:dyDescent="0.3">
      <c r="A211" s="100" t="s">
        <v>554</v>
      </c>
      <c r="B211" s="100" t="s">
        <v>556</v>
      </c>
      <c r="C211" s="100" t="s">
        <v>557</v>
      </c>
      <c r="D211" s="100" t="s">
        <v>580</v>
      </c>
      <c r="E211" s="100"/>
      <c r="F211" s="100" t="s">
        <v>482</v>
      </c>
      <c r="G211" s="12"/>
      <c r="H211" s="8"/>
      <c r="I211" s="8"/>
      <c r="J211" s="5" t="s">
        <v>10</v>
      </c>
      <c r="K211" s="4"/>
    </row>
    <row r="212" spans="1:11" x14ac:dyDescent="0.3">
      <c r="A212" s="100"/>
      <c r="B212" s="100"/>
      <c r="C212" s="100"/>
      <c r="D212" s="100"/>
      <c r="E212" s="100"/>
      <c r="F212" s="100"/>
      <c r="G212" s="12"/>
      <c r="H212" s="8"/>
      <c r="I212" s="8"/>
      <c r="J212" s="5" t="s">
        <v>10</v>
      </c>
      <c r="K212" s="4"/>
    </row>
    <row r="213" spans="1:11" x14ac:dyDescent="0.3">
      <c r="A213" s="100"/>
      <c r="B213" s="100"/>
      <c r="C213" s="100"/>
      <c r="D213" s="100"/>
      <c r="E213" s="100"/>
      <c r="F213" s="100"/>
      <c r="G213" s="12"/>
      <c r="H213" s="8"/>
      <c r="I213" s="8"/>
      <c r="J213" s="5" t="s">
        <v>10</v>
      </c>
      <c r="K213" s="4"/>
    </row>
    <row r="214" spans="1:11" x14ac:dyDescent="0.3">
      <c r="A214" s="100"/>
      <c r="B214" s="100"/>
      <c r="C214" s="100"/>
      <c r="D214" s="100"/>
      <c r="E214" s="100"/>
      <c r="F214" s="100"/>
      <c r="G214" s="12"/>
      <c r="H214" s="8"/>
      <c r="I214" s="8"/>
      <c r="J214" s="5" t="s">
        <v>10</v>
      </c>
      <c r="K214" s="4"/>
    </row>
    <row r="215" spans="1:11" x14ac:dyDescent="0.3">
      <c r="A215" s="6"/>
      <c r="B215" s="6"/>
      <c r="C215" s="6"/>
      <c r="D215" s="6"/>
      <c r="E215" s="6"/>
      <c r="F215" s="6"/>
      <c r="G215" s="6"/>
      <c r="H215" s="6"/>
      <c r="I215" s="6"/>
      <c r="J215" s="6"/>
      <c r="K215" s="6"/>
    </row>
    <row r="216" spans="1:11" x14ac:dyDescent="0.3">
      <c r="A216" s="94" t="s">
        <v>554</v>
      </c>
      <c r="B216" s="97" t="s">
        <v>556</v>
      </c>
      <c r="C216" s="94" t="s">
        <v>557</v>
      </c>
      <c r="D216" s="97" t="s">
        <v>581</v>
      </c>
      <c r="E216" s="94"/>
      <c r="F216" s="94" t="s">
        <v>482</v>
      </c>
      <c r="G216" s="4"/>
      <c r="H216" s="8"/>
      <c r="I216" s="4"/>
      <c r="J216" s="5" t="s">
        <v>10</v>
      </c>
      <c r="K216" s="4"/>
    </row>
    <row r="217" spans="1:11" x14ac:dyDescent="0.3">
      <c r="A217" s="98"/>
      <c r="B217" s="98"/>
      <c r="C217" s="95"/>
      <c r="D217" s="98"/>
      <c r="E217" s="95"/>
      <c r="F217" s="95"/>
      <c r="G217" s="4"/>
      <c r="H217" s="8"/>
      <c r="I217" s="4"/>
      <c r="J217" s="5" t="s">
        <v>10</v>
      </c>
      <c r="K217" s="4"/>
    </row>
    <row r="218" spans="1:11" x14ac:dyDescent="0.3">
      <c r="A218" s="98"/>
      <c r="B218" s="98"/>
      <c r="C218" s="95"/>
      <c r="D218" s="98"/>
      <c r="E218" s="95"/>
      <c r="F218" s="95"/>
      <c r="G218" s="4"/>
      <c r="H218" s="8"/>
      <c r="I218" s="4"/>
      <c r="J218" s="5" t="s">
        <v>10</v>
      </c>
      <c r="K218" s="4"/>
    </row>
    <row r="219" spans="1:11" x14ac:dyDescent="0.3">
      <c r="A219" s="98"/>
      <c r="B219" s="98"/>
      <c r="C219" s="95"/>
      <c r="D219" s="98"/>
      <c r="E219" s="95"/>
      <c r="F219" s="95"/>
      <c r="G219" s="4"/>
      <c r="H219" s="8"/>
      <c r="I219" s="4"/>
      <c r="J219" s="5" t="s">
        <v>10</v>
      </c>
      <c r="K219" s="4"/>
    </row>
    <row r="220" spans="1:11" x14ac:dyDescent="0.3">
      <c r="A220" s="99"/>
      <c r="B220" s="99"/>
      <c r="C220" s="96"/>
      <c r="D220" s="99"/>
      <c r="E220" s="96"/>
      <c r="F220" s="96"/>
      <c r="G220" s="4"/>
      <c r="H220" s="8"/>
      <c r="I220" s="4"/>
      <c r="J220" s="5" t="s">
        <v>10</v>
      </c>
      <c r="K220" s="4"/>
    </row>
  </sheetData>
  <customSheetViews>
    <customSheetView guid="{F5F7C168-17F3-44E2-9BB0-50024FAE67B6}" scale="80" hiddenRows="1" topLeftCell="G3">
      <selection activeCell="H7" sqref="H7"/>
      <pageMargins left="0.7" right="0.7" top="0.75" bottom="0.75" header="0.3" footer="0.3"/>
      <pageSetup paperSize="9" orientation="portrait" r:id="rId1"/>
    </customSheetView>
    <customSheetView guid="{8890A9C6-FEEC-4B5F-9D58-97EAD810320B}" scale="80" hiddenRows="1" topLeftCell="G3">
      <selection activeCell="H7" sqref="H7"/>
      <pageMargins left="0.7" right="0.7" top="0.75" bottom="0.75" header="0.3" footer="0.3"/>
      <pageSetup paperSize="9" orientation="portrait" r:id="rId2"/>
    </customSheetView>
  </customSheetViews>
  <mergeCells count="138">
    <mergeCell ref="A216:A220"/>
    <mergeCell ref="B216:B220"/>
    <mergeCell ref="C216:C220"/>
    <mergeCell ref="D216:D220"/>
    <mergeCell ref="E216:E220"/>
    <mergeCell ref="F216:F220"/>
    <mergeCell ref="A211:A214"/>
    <mergeCell ref="B211:B214"/>
    <mergeCell ref="C211:C214"/>
    <mergeCell ref="D211:D214"/>
    <mergeCell ref="E211:E214"/>
    <mergeCell ref="F211:F214"/>
    <mergeCell ref="A200:A209"/>
    <mergeCell ref="B200:B209"/>
    <mergeCell ref="C200:C209"/>
    <mergeCell ref="D200:D209"/>
    <mergeCell ref="E200:E209"/>
    <mergeCell ref="F200:F209"/>
    <mergeCell ref="A195:A198"/>
    <mergeCell ref="B195:B198"/>
    <mergeCell ref="C195:C198"/>
    <mergeCell ref="D195:D198"/>
    <mergeCell ref="E195:E198"/>
    <mergeCell ref="F195:F198"/>
    <mergeCell ref="A174:A191"/>
    <mergeCell ref="B174:B191"/>
    <mergeCell ref="C174:C191"/>
    <mergeCell ref="D174:D191"/>
    <mergeCell ref="E174:E191"/>
    <mergeCell ref="F174:F191"/>
    <mergeCell ref="A164:A172"/>
    <mergeCell ref="B164:B172"/>
    <mergeCell ref="C164:C172"/>
    <mergeCell ref="D164:D172"/>
    <mergeCell ref="E164:E172"/>
    <mergeCell ref="F164:F172"/>
    <mergeCell ref="A155:A162"/>
    <mergeCell ref="B155:B162"/>
    <mergeCell ref="C155:C162"/>
    <mergeCell ref="D155:D162"/>
    <mergeCell ref="E155:E162"/>
    <mergeCell ref="F155:F162"/>
    <mergeCell ref="A148:A153"/>
    <mergeCell ref="B148:B153"/>
    <mergeCell ref="C148:C153"/>
    <mergeCell ref="D148:D153"/>
    <mergeCell ref="E148:E153"/>
    <mergeCell ref="F148:F153"/>
    <mergeCell ref="A133:A146"/>
    <mergeCell ref="B133:B146"/>
    <mergeCell ref="C133:C146"/>
    <mergeCell ref="D133:D146"/>
    <mergeCell ref="E133:E146"/>
    <mergeCell ref="F133:F146"/>
    <mergeCell ref="A120:A131"/>
    <mergeCell ref="B120:B131"/>
    <mergeCell ref="C120:C131"/>
    <mergeCell ref="D120:D131"/>
    <mergeCell ref="E120:E131"/>
    <mergeCell ref="F120:F131"/>
    <mergeCell ref="A107:A118"/>
    <mergeCell ref="B107:B118"/>
    <mergeCell ref="C107:C118"/>
    <mergeCell ref="D107:D118"/>
    <mergeCell ref="E107:E118"/>
    <mergeCell ref="F107:F118"/>
    <mergeCell ref="A97:A105"/>
    <mergeCell ref="B97:B105"/>
    <mergeCell ref="C97:C105"/>
    <mergeCell ref="D97:D105"/>
    <mergeCell ref="E97:E105"/>
    <mergeCell ref="F97:F105"/>
    <mergeCell ref="A88:A95"/>
    <mergeCell ref="B88:B95"/>
    <mergeCell ref="C88:C95"/>
    <mergeCell ref="D88:D95"/>
    <mergeCell ref="E88:E95"/>
    <mergeCell ref="F88:F95"/>
    <mergeCell ref="A81:A86"/>
    <mergeCell ref="B81:B86"/>
    <mergeCell ref="C81:C86"/>
    <mergeCell ref="D81:D86"/>
    <mergeCell ref="E81:E86"/>
    <mergeCell ref="F81:F86"/>
    <mergeCell ref="A66:A79"/>
    <mergeCell ref="B66:B79"/>
    <mergeCell ref="C66:C79"/>
    <mergeCell ref="D66:D79"/>
    <mergeCell ref="E66:E79"/>
    <mergeCell ref="F66:F79"/>
    <mergeCell ref="A57:A64"/>
    <mergeCell ref="B57:B64"/>
    <mergeCell ref="C57:C64"/>
    <mergeCell ref="D57:D64"/>
    <mergeCell ref="E57:E64"/>
    <mergeCell ref="F57:F64"/>
    <mergeCell ref="A50:A55"/>
    <mergeCell ref="B50:B55"/>
    <mergeCell ref="C50:C55"/>
    <mergeCell ref="D50:D55"/>
    <mergeCell ref="E50:E55"/>
    <mergeCell ref="F50:F55"/>
    <mergeCell ref="A40:A48"/>
    <mergeCell ref="B40:B48"/>
    <mergeCell ref="C40:C48"/>
    <mergeCell ref="D40:D48"/>
    <mergeCell ref="E40:E48"/>
    <mergeCell ref="F40:F48"/>
    <mergeCell ref="A36:A38"/>
    <mergeCell ref="B36:B38"/>
    <mergeCell ref="C36:C38"/>
    <mergeCell ref="D36:D38"/>
    <mergeCell ref="E36:E38"/>
    <mergeCell ref="F36:F38"/>
    <mergeCell ref="A25:A34"/>
    <mergeCell ref="B25:B34"/>
    <mergeCell ref="C25:C34"/>
    <mergeCell ref="D25:D34"/>
    <mergeCell ref="E25:E34"/>
    <mergeCell ref="F25:F34"/>
    <mergeCell ref="A4:A14"/>
    <mergeCell ref="B4:B14"/>
    <mergeCell ref="C4:C14"/>
    <mergeCell ref="D4:D14"/>
    <mergeCell ref="E4:E14"/>
    <mergeCell ref="F4:F14"/>
    <mergeCell ref="A21:A23"/>
    <mergeCell ref="B21:B23"/>
    <mergeCell ref="C21:C23"/>
    <mergeCell ref="D21:D23"/>
    <mergeCell ref="E21:E23"/>
    <mergeCell ref="F21:F23"/>
    <mergeCell ref="A16:A19"/>
    <mergeCell ref="B16:B19"/>
    <mergeCell ref="C16:C19"/>
    <mergeCell ref="D16:D19"/>
    <mergeCell ref="E16:E19"/>
    <mergeCell ref="F16:F19"/>
  </mergeCells>
  <conditionalFormatting sqref="J4:J14 J216:J220 J211:J214 J200:J209 J195:J198 J193 J174:J191 J164:J172 J155:J162 J148:J153 J133:J146 J120:J131 J107:J118 J97:J105 J88:J95 J81:J86 J66:J79 J57:J64 J50:J55 J40:J48 J36:J38 J25:J34 J21:J23 J16:J19">
    <cfRule type="cellIs" dxfId="44" priority="6" operator="equal">
      <formula>"Not Started"</formula>
    </cfRule>
    <cfRule type="cellIs" dxfId="43" priority="7" operator="equal">
      <formula>"In Progress"</formula>
    </cfRule>
    <cfRule type="cellIs" dxfId="42" priority="8" operator="equal">
      <formula>"Fail"</formula>
    </cfRule>
    <cfRule type="cellIs" dxfId="41" priority="9" operator="equal">
      <formula>"Pass"</formula>
    </cfRule>
  </conditionalFormatting>
  <conditionalFormatting sqref="J4:J14 J216:J220 J211:J214 J200:J209 J195:J198 J193 J174:J191 J164:J172 J155:J162 J148:J153 J133:J146 J120:J131 J107:J118 J97:J105 J88:J95 J81:J86 J66:J79 J57:J64 J50:J55 J40:J48 J36:J38 J25:J34 J21:J23 J16:J19">
    <cfRule type="cellIs" dxfId="40" priority="5" operator="equal">
      <formula>"Not Started"</formula>
    </cfRule>
  </conditionalFormatting>
  <conditionalFormatting sqref="J4:J14 J216:J220 J211:J214 J200:J209 J195:J198 J193 J174:J191 J164:J172 J155:J162 J148:J153 J133:J146 J120:J131 J107:J118 J97:J105 J88:J95 J81:J86 J66:J79 J57:J64 J50:J55 J40:J48 J36:J38 J25:J34 J21:J23 J16:J19">
    <cfRule type="cellIs" dxfId="39" priority="2" operator="equal">
      <formula>"In Progress"</formula>
    </cfRule>
    <cfRule type="cellIs" dxfId="38" priority="3" operator="equal">
      <formula>"Fail"</formula>
    </cfRule>
    <cfRule type="cellIs" dxfId="37" priority="4" operator="equal">
      <formula>"Pass"</formula>
    </cfRule>
  </conditionalFormatting>
  <conditionalFormatting sqref="J4:J14 J216:J220 J211:J214 J200:J209 J195:J198 J193 J174:J191 J164:J172 J155:J162 J148:J153 J133:J146 J120:J131 J107:J118 J97:J105 J88:J95 J81:J86 J66:J79 J57:J64 J50:J55 J40:J48 J36:J38 J25:J34 J21:J23 J16:J19">
    <cfRule type="cellIs" dxfId="36" priority="1" operator="equal">
      <formula>"Not Applicable"</formula>
    </cfRule>
  </conditionalFormatting>
  <dataValidations count="1">
    <dataValidation type="list" allowBlank="1" showInputMessage="1" showErrorMessage="1" sqref="J216:J220 J211:J214 J200:J209 J195:J198 J193 J174:J191 J164:J172 J155:J162 J148:J153 J133:J146 J120:J131 J107:J118 J97:J105 J88:J95 J81:J86 J66:J79 J57:J64 J50:J55 J40:J48 J36:J38 J25:J34 J21:J23 J4:J14 J16:J19" xr:uid="{CA3F3E43-A251-48E4-9BB7-74B82DB83017}">
      <formula1>"Pass, Fail, Not Started, Not Applicable"</formula1>
    </dataValidation>
  </dataValidation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Bopcus Out</vt:lpstr>
      <vt:lpstr>Bopcus In</vt:lpstr>
      <vt:lpstr>NonReportable Out</vt:lpstr>
      <vt:lpstr>NonReportable In</vt:lpstr>
      <vt:lpstr>Bopcard Non Resident </vt:lpstr>
      <vt:lpstr>Bopcard Resident Out</vt:lpstr>
      <vt:lpstr>Bopcard Resident In</vt:lpstr>
      <vt:lpstr>CPS Out</vt:lpstr>
      <vt:lpstr>CPS In</vt:lpstr>
      <vt:lpstr>Magtape Out</vt:lpstr>
      <vt:lpstr>Magtape In</vt:lpstr>
      <vt:lpstr>ACB Out</vt:lpstr>
      <vt:lpstr>ACB 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Baloyi, N. (Nkateko)</dc:creator>
  <cp:lastModifiedBy>Baloyi, N. (Nkateko)</cp:lastModifiedBy>
  <dcterms:created xsi:type="dcterms:W3CDTF">2019-10-08T14:15:17Z</dcterms:created>
  <dcterms:modified xsi:type="dcterms:W3CDTF">2020-10-02T09:03:24Z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3ff2d6-7c2c-441b-97b8-52c111077da7_Enabled">
    <vt:lpwstr>True</vt:lpwstr>
  </property>
  <property fmtid="{D5CDD505-2E9C-101B-9397-08002B2CF9AE}" pid="3" name="MSIP_Label_fb3ff2d6-7c2c-441b-97b8-52c111077da7_SiteId">
    <vt:lpwstr>0b1d23d8-10d1-4093-8cb7-fd0bb32f81e1</vt:lpwstr>
  </property>
  <property fmtid="{D5CDD505-2E9C-101B-9397-08002B2CF9AE}" pid="4" name="MSIP_Label_fb3ff2d6-7c2c-441b-97b8-52c111077da7_Owner">
    <vt:lpwstr>NkatekoB@nedbank.co.za</vt:lpwstr>
  </property>
  <property fmtid="{D5CDD505-2E9C-101B-9397-08002B2CF9AE}" pid="5" name="MSIP_Label_fb3ff2d6-7c2c-441b-97b8-52c111077da7_SetDate">
    <vt:lpwstr>2019-10-08T14:15:25.2689251Z</vt:lpwstr>
  </property>
  <property fmtid="{D5CDD505-2E9C-101B-9397-08002B2CF9AE}" pid="6" name="MSIP_Label_fb3ff2d6-7c2c-441b-97b8-52c111077da7_Name">
    <vt:lpwstr>NGL Internal Use Only</vt:lpwstr>
  </property>
  <property fmtid="{D5CDD505-2E9C-101B-9397-08002B2CF9AE}" pid="7" name="MSIP_Label_fb3ff2d6-7c2c-441b-97b8-52c111077da7_Application">
    <vt:lpwstr>Microsoft Azure Information Protection</vt:lpwstr>
  </property>
  <property fmtid="{D5CDD505-2E9C-101B-9397-08002B2CF9AE}" pid="8" name="MSIP_Label_fb3ff2d6-7c2c-441b-97b8-52c111077da7_ActionId">
    <vt:lpwstr>1dd91e8e-f8cf-4568-8a94-89339f83c10f</vt:lpwstr>
  </property>
  <property fmtid="{D5CDD505-2E9C-101B-9397-08002B2CF9AE}" pid="9" name="MSIP_Label_fb3ff2d6-7c2c-441b-97b8-52c111077da7_Extended_MSFT_Method">
    <vt:lpwstr>Automatic</vt:lpwstr>
  </property>
  <property fmtid="{D5CDD505-2E9C-101B-9397-08002B2CF9AE}" pid="10" name="Sensitivity">
    <vt:lpwstr>NGL Internal Use Only</vt:lpwstr>
  </property>
</Properties>
</file>