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1075" windowHeight="9780" firstSheet="6" activeTab="7"/>
  </bookViews>
  <sheets>
    <sheet name="BHM Input Connector" sheetId="6" r:id="rId1"/>
    <sheet name="BHM Out Connector" sheetId="7" r:id="rId2"/>
    <sheet name="Voltage Cal" sheetId="9" r:id="rId3"/>
    <sheet name="Current Cal" sheetId="5" r:id="rId4"/>
    <sheet name="Temperature Cal" sheetId="8" r:id="rId5"/>
    <sheet name="Sheet1" sheetId="1" r:id="rId6"/>
    <sheet name="Signals Desired" sheetId="2" r:id="rId7"/>
    <sheet name="Current Cal Other Sensors" sheetId="10" r:id="rId8"/>
  </sheets>
  <calcPr calcId="125725"/>
</workbook>
</file>

<file path=xl/calcChain.xml><?xml version="1.0" encoding="utf-8"?>
<calcChain xmlns="http://schemas.openxmlformats.org/spreadsheetml/2006/main">
  <c r="B27" i="10"/>
  <c r="B28"/>
  <c r="B29"/>
  <c r="B30"/>
  <c r="B31"/>
  <c r="B32"/>
  <c r="B33"/>
  <c r="B34"/>
  <c r="B35"/>
  <c r="B36"/>
  <c r="B37"/>
  <c r="B38"/>
  <c r="B39"/>
  <c r="B40"/>
  <c r="B41"/>
  <c r="B42"/>
  <c r="B43"/>
  <c r="B44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"/>
  <c r="C21" i="5"/>
  <c r="C20"/>
  <c r="C19"/>
  <c r="C18"/>
  <c r="C17"/>
  <c r="C16"/>
  <c r="C15"/>
  <c r="C14"/>
  <c r="C13"/>
  <c r="C12"/>
  <c r="C11"/>
  <c r="C10"/>
  <c r="C9"/>
  <c r="C8"/>
  <c r="C7"/>
  <c r="C6"/>
  <c r="C5"/>
  <c r="C3"/>
  <c r="C4"/>
  <c r="B2" i="2"/>
</calcChain>
</file>

<file path=xl/sharedStrings.xml><?xml version="1.0" encoding="utf-8"?>
<sst xmlns="http://schemas.openxmlformats.org/spreadsheetml/2006/main" count="301" uniqueCount="126">
  <si>
    <t>Description</t>
  </si>
  <si>
    <t>Input Pin Number</t>
  </si>
  <si>
    <t>Schematic Desc</t>
  </si>
  <si>
    <t>Output Pin Num</t>
  </si>
  <si>
    <t>Sig +2</t>
  </si>
  <si>
    <t>Sig +1</t>
  </si>
  <si>
    <t>Sig 3+</t>
  </si>
  <si>
    <t>Sig +4</t>
  </si>
  <si>
    <t>Sig +5</t>
  </si>
  <si>
    <t>Sig +6</t>
  </si>
  <si>
    <t>Sig +7</t>
  </si>
  <si>
    <t>Sig +8</t>
  </si>
  <si>
    <t>Sig +9</t>
  </si>
  <si>
    <t>Sig +10</t>
  </si>
  <si>
    <t>Sig +11</t>
  </si>
  <si>
    <t>Sig +12</t>
  </si>
  <si>
    <t>Exc 1</t>
  </si>
  <si>
    <t>Rtn 1</t>
  </si>
  <si>
    <t>Exc 2</t>
  </si>
  <si>
    <t>Rtn 2</t>
  </si>
  <si>
    <t>Exc 3</t>
  </si>
  <si>
    <t>Rtn 3</t>
  </si>
  <si>
    <t>Exc 4</t>
  </si>
  <si>
    <t>Rtn 4</t>
  </si>
  <si>
    <t>Exc 5</t>
  </si>
  <si>
    <t>Rtn 5</t>
  </si>
  <si>
    <t>Exc 6</t>
  </si>
  <si>
    <t>Rtn 6</t>
  </si>
  <si>
    <t>Exc 7</t>
  </si>
  <si>
    <t>Rtn 7</t>
  </si>
  <si>
    <t>Exc 8</t>
  </si>
  <si>
    <t>Rtn 8</t>
  </si>
  <si>
    <t>Exc 9</t>
  </si>
  <si>
    <t>Rtn 9</t>
  </si>
  <si>
    <t>Exc 10</t>
  </si>
  <si>
    <t>Rtn 10</t>
  </si>
  <si>
    <t>Exc 11</t>
  </si>
  <si>
    <t>Rtn 11</t>
  </si>
  <si>
    <t>Exc 12</t>
  </si>
  <si>
    <t>Rtn 12</t>
  </si>
  <si>
    <t>Schematic Sig#</t>
  </si>
  <si>
    <t>Batt 2 40V</t>
  </si>
  <si>
    <t>Batt 1 40V</t>
  </si>
  <si>
    <t>Batt 4 20V</t>
  </si>
  <si>
    <t>Batt 3 20V</t>
  </si>
  <si>
    <t>GND</t>
  </si>
  <si>
    <t>Batt 1 Curr</t>
  </si>
  <si>
    <t>Batt 4 Curr</t>
  </si>
  <si>
    <t>Batt 3 Curr</t>
  </si>
  <si>
    <t>Batt 2 Curr</t>
  </si>
  <si>
    <t>Batt 4 Temp</t>
  </si>
  <si>
    <t>Batt 3 Temp</t>
  </si>
  <si>
    <t>Batt 1 Temp</t>
  </si>
  <si>
    <t>Batt 2 Temp</t>
  </si>
  <si>
    <t>Output Sig Name</t>
  </si>
  <si>
    <t>SIGOUT 1</t>
  </si>
  <si>
    <t>SIGOUT 4</t>
  </si>
  <si>
    <t>SIGOUT 5</t>
  </si>
  <si>
    <t>SIGOUT 7</t>
  </si>
  <si>
    <t>SIGOUT 8</t>
  </si>
  <si>
    <t>SIGOUT 9</t>
  </si>
  <si>
    <t>SIGOUT 10</t>
  </si>
  <si>
    <t>SIGOUT 2</t>
  </si>
  <si>
    <t>SIGOUT 6</t>
  </si>
  <si>
    <t>SIGOUT 11</t>
  </si>
  <si>
    <t>SIGOUT 12</t>
  </si>
  <si>
    <t>SIGOUT 3</t>
  </si>
  <si>
    <t>URA40V</t>
  </si>
  <si>
    <t>LRF40V</t>
  </si>
  <si>
    <t>ULA20V</t>
  </si>
  <si>
    <t>LLF20V</t>
  </si>
  <si>
    <t>PC104 Name</t>
  </si>
  <si>
    <t>URA40C</t>
  </si>
  <si>
    <t>URA40T</t>
  </si>
  <si>
    <t>LRF40C</t>
  </si>
  <si>
    <t>LRF40T</t>
  </si>
  <si>
    <t>ULA20C</t>
  </si>
  <si>
    <t>ULA20T</t>
  </si>
  <si>
    <t>LLF20C</t>
  </si>
  <si>
    <t>LLF20T</t>
  </si>
  <si>
    <t>Signals needed with BHM flight test</t>
  </si>
  <si>
    <t>Battery V</t>
  </si>
  <si>
    <t>Battery C</t>
  </si>
  <si>
    <t>RPM</t>
  </si>
  <si>
    <t>Surfaces</t>
  </si>
  <si>
    <t>Alpha</t>
  </si>
  <si>
    <t>Beta (might be broken)</t>
  </si>
  <si>
    <t>Static</t>
  </si>
  <si>
    <t>diff press</t>
  </si>
  <si>
    <t>CG Accel</t>
  </si>
  <si>
    <t>Tube Strain</t>
  </si>
  <si>
    <t>temp (ambient)</t>
  </si>
  <si>
    <t>Battery Temp</t>
  </si>
  <si>
    <t>Tube Accel Z</t>
  </si>
  <si>
    <t>Signal count</t>
  </si>
  <si>
    <t>12 pin black connector</t>
  </si>
  <si>
    <t>*</t>
  </si>
  <si>
    <t>BHM P1</t>
  </si>
  <si>
    <t>Signal Map</t>
  </si>
  <si>
    <t>Cable Out</t>
  </si>
  <si>
    <t>* Cable connector swaps the even and odd rows</t>
  </si>
  <si>
    <t>Function</t>
  </si>
  <si>
    <t>URA40</t>
  </si>
  <si>
    <t>LRF40</t>
  </si>
  <si>
    <t>ULA20</t>
  </si>
  <si>
    <t>LLF20</t>
  </si>
  <si>
    <t>PWR</t>
  </si>
  <si>
    <t>Sig -</t>
  </si>
  <si>
    <t>pin1</t>
  </si>
  <si>
    <t>Temp</t>
  </si>
  <si>
    <t>Current</t>
  </si>
  <si>
    <t>meterCurrent</t>
  </si>
  <si>
    <t>supplyVoltage</t>
  </si>
  <si>
    <t>Bat20V</t>
  </si>
  <si>
    <t>Bat40V</t>
  </si>
  <si>
    <t>PC/104 A/D</t>
  </si>
  <si>
    <t>PSCurrent</t>
  </si>
  <si>
    <t>C1</t>
  </si>
  <si>
    <t>C2</t>
  </si>
  <si>
    <t>C3</t>
  </si>
  <si>
    <t>C4</t>
  </si>
  <si>
    <t>C5</t>
  </si>
  <si>
    <t>C6</t>
  </si>
  <si>
    <t>C7</t>
  </si>
  <si>
    <t>C8</t>
  </si>
  <si>
    <t>C9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</si>
</sst>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vertical="top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/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'Voltage Cal'!$B$2</c:f>
              <c:strCache>
                <c:ptCount val="1"/>
                <c:pt idx="0">
                  <c:v>LLF20V</c:v>
                </c:pt>
              </c:strCache>
            </c:strRef>
          </c:tx>
          <c:xVal>
            <c:numRef>
              <c:f>'Voltage Cal'!$B$3:$B$23</c:f>
              <c:numCache>
                <c:formatCode>0.000</c:formatCode>
                <c:ptCount val="21"/>
                <c:pt idx="0">
                  <c:v>0.107</c:v>
                </c:pt>
                <c:pt idx="1">
                  <c:v>0.65900000000000003</c:v>
                </c:pt>
                <c:pt idx="2">
                  <c:v>1.212</c:v>
                </c:pt>
                <c:pt idx="3">
                  <c:v>1.7649999999999999</c:v>
                </c:pt>
                <c:pt idx="4">
                  <c:v>2.319</c:v>
                </c:pt>
                <c:pt idx="5">
                  <c:v>2.3199999999999998</c:v>
                </c:pt>
                <c:pt idx="6">
                  <c:v>1.766</c:v>
                </c:pt>
                <c:pt idx="7">
                  <c:v>1.212</c:v>
                </c:pt>
                <c:pt idx="8">
                  <c:v>0.66</c:v>
                </c:pt>
                <c:pt idx="9">
                  <c:v>0.107</c:v>
                </c:pt>
              </c:numCache>
            </c:numRef>
          </c:xVal>
          <c:yVal>
            <c:numRef>
              <c:f>'Voltage Cal'!$A$3:$A$23</c:f>
              <c:numCache>
                <c:formatCode>0.00</c:formatCode>
                <c:ptCount val="21"/>
                <c:pt idx="0">
                  <c:v>14</c:v>
                </c:pt>
                <c:pt idx="1">
                  <c:v>16</c:v>
                </c:pt>
                <c:pt idx="2">
                  <c:v>18</c:v>
                </c:pt>
                <c:pt idx="3">
                  <c:v>20</c:v>
                </c:pt>
                <c:pt idx="4">
                  <c:v>22</c:v>
                </c:pt>
                <c:pt idx="5">
                  <c:v>22</c:v>
                </c:pt>
                <c:pt idx="6">
                  <c:v>20</c:v>
                </c:pt>
                <c:pt idx="7">
                  <c:v>18</c:v>
                </c:pt>
                <c:pt idx="8">
                  <c:v>16</c:v>
                </c:pt>
                <c:pt idx="9">
                  <c:v>14</c:v>
                </c:pt>
              </c:numCache>
            </c:numRef>
          </c:yVal>
        </c:ser>
        <c:ser>
          <c:idx val="1"/>
          <c:order val="1"/>
          <c:tx>
            <c:strRef>
              <c:f>'Voltage Cal'!$C$2</c:f>
              <c:strCache>
                <c:ptCount val="1"/>
                <c:pt idx="0">
                  <c:v>ULA20V</c:v>
                </c:pt>
              </c:strCache>
            </c:strRef>
          </c:tx>
          <c:xVal>
            <c:numRef>
              <c:f>'Voltage Cal'!$C$3:$C$23</c:f>
              <c:numCache>
                <c:formatCode>0.000</c:formatCode>
                <c:ptCount val="21"/>
                <c:pt idx="0">
                  <c:v>0.17199999999999999</c:v>
                </c:pt>
                <c:pt idx="1">
                  <c:v>0.73299999999999998</c:v>
                </c:pt>
                <c:pt idx="2">
                  <c:v>1.294</c:v>
                </c:pt>
                <c:pt idx="3">
                  <c:v>1.8560000000000001</c:v>
                </c:pt>
                <c:pt idx="4">
                  <c:v>2.419</c:v>
                </c:pt>
                <c:pt idx="5">
                  <c:v>2.42</c:v>
                </c:pt>
                <c:pt idx="6">
                  <c:v>1.8580000000000001</c:v>
                </c:pt>
                <c:pt idx="7">
                  <c:v>1.296</c:v>
                </c:pt>
                <c:pt idx="8">
                  <c:v>0.73399999999999999</c:v>
                </c:pt>
                <c:pt idx="9">
                  <c:v>0.17299999999999999</c:v>
                </c:pt>
              </c:numCache>
            </c:numRef>
          </c:xVal>
          <c:yVal>
            <c:numRef>
              <c:f>'Voltage Cal'!$A$3:$A$23</c:f>
              <c:numCache>
                <c:formatCode>0.00</c:formatCode>
                <c:ptCount val="21"/>
                <c:pt idx="0">
                  <c:v>14</c:v>
                </c:pt>
                <c:pt idx="1">
                  <c:v>16</c:v>
                </c:pt>
                <c:pt idx="2">
                  <c:v>18</c:v>
                </c:pt>
                <c:pt idx="3">
                  <c:v>20</c:v>
                </c:pt>
                <c:pt idx="4">
                  <c:v>22</c:v>
                </c:pt>
                <c:pt idx="5">
                  <c:v>22</c:v>
                </c:pt>
                <c:pt idx="6">
                  <c:v>20</c:v>
                </c:pt>
                <c:pt idx="7">
                  <c:v>18</c:v>
                </c:pt>
                <c:pt idx="8">
                  <c:v>16</c:v>
                </c:pt>
                <c:pt idx="9">
                  <c:v>14</c:v>
                </c:pt>
              </c:numCache>
            </c:numRef>
          </c:yVal>
        </c:ser>
        <c:axId val="48247552"/>
        <c:axId val="48249088"/>
      </c:scatterChart>
      <c:scatterChart>
        <c:scatterStyle val="lineMarker"/>
        <c:ser>
          <c:idx val="2"/>
          <c:order val="2"/>
          <c:tx>
            <c:strRef>
              <c:f>'Voltage Cal'!$F$2</c:f>
              <c:strCache>
                <c:ptCount val="1"/>
                <c:pt idx="0">
                  <c:v>LRF40V</c:v>
                </c:pt>
              </c:strCache>
            </c:strRef>
          </c:tx>
          <c:spPr>
            <a:ln w="0"/>
          </c:spPr>
          <c:xVal>
            <c:numRef>
              <c:f>'Voltage Cal'!$F$3:$F$23</c:f>
              <c:numCache>
                <c:formatCode>0.000</c:formatCode>
                <c:ptCount val="21"/>
                <c:pt idx="0">
                  <c:v>0.34799999999999998</c:v>
                </c:pt>
                <c:pt idx="1">
                  <c:v>0.93500000000000005</c:v>
                </c:pt>
                <c:pt idx="2">
                  <c:v>1.5209999999999999</c:v>
                </c:pt>
                <c:pt idx="3">
                  <c:v>2.11</c:v>
                </c:pt>
                <c:pt idx="4">
                  <c:v>2.6469999999999998</c:v>
                </c:pt>
                <c:pt idx="5">
                  <c:v>2.6480000000000001</c:v>
                </c:pt>
                <c:pt idx="6">
                  <c:v>2.11</c:v>
                </c:pt>
                <c:pt idx="7">
                  <c:v>1.5289999999999999</c:v>
                </c:pt>
                <c:pt idx="8">
                  <c:v>0.93100000000000005</c:v>
                </c:pt>
                <c:pt idx="9">
                  <c:v>0.34499999999999997</c:v>
                </c:pt>
              </c:numCache>
            </c:numRef>
          </c:xVal>
          <c:yVal>
            <c:numRef>
              <c:f>'Voltage Cal'!$E$3:$E$23</c:f>
              <c:numCache>
                <c:formatCode>General</c:formatCode>
                <c:ptCount val="21"/>
                <c:pt idx="0">
                  <c:v>28</c:v>
                </c:pt>
                <c:pt idx="1">
                  <c:v>32</c:v>
                </c:pt>
                <c:pt idx="2">
                  <c:v>36</c:v>
                </c:pt>
                <c:pt idx="3">
                  <c:v>40</c:v>
                </c:pt>
                <c:pt idx="4">
                  <c:v>44</c:v>
                </c:pt>
                <c:pt idx="5">
                  <c:v>44</c:v>
                </c:pt>
                <c:pt idx="6">
                  <c:v>40</c:v>
                </c:pt>
                <c:pt idx="7">
                  <c:v>36</c:v>
                </c:pt>
                <c:pt idx="8">
                  <c:v>32</c:v>
                </c:pt>
                <c:pt idx="9">
                  <c:v>28</c:v>
                </c:pt>
              </c:numCache>
            </c:numRef>
          </c:yVal>
        </c:ser>
        <c:ser>
          <c:idx val="3"/>
          <c:order val="3"/>
          <c:tx>
            <c:strRef>
              <c:f>'Voltage Cal'!$G$2</c:f>
              <c:strCache>
                <c:ptCount val="1"/>
                <c:pt idx="0">
                  <c:v>URA40V</c:v>
                </c:pt>
              </c:strCache>
            </c:strRef>
          </c:tx>
          <c:spPr>
            <a:ln w="0"/>
          </c:spPr>
          <c:marker>
            <c:symbol val="none"/>
          </c:marker>
          <c:xVal>
            <c:numRef>
              <c:f>'Voltage Cal'!$G$3:$G$23</c:f>
              <c:numCache>
                <c:formatCode>0.000</c:formatCode>
                <c:ptCount val="21"/>
                <c:pt idx="0">
                  <c:v>0.32800000000000001</c:v>
                </c:pt>
                <c:pt idx="1">
                  <c:v>0.91300000000000003</c:v>
                </c:pt>
                <c:pt idx="2">
                  <c:v>1.498</c:v>
                </c:pt>
                <c:pt idx="3">
                  <c:v>2.0859999999999999</c:v>
                </c:pt>
                <c:pt idx="4">
                  <c:v>2.625</c:v>
                </c:pt>
                <c:pt idx="5">
                  <c:v>2.6269999999999998</c:v>
                </c:pt>
                <c:pt idx="6">
                  <c:v>2.085</c:v>
                </c:pt>
                <c:pt idx="7">
                  <c:v>1.5049999999999999</c:v>
                </c:pt>
                <c:pt idx="8">
                  <c:v>0.90900000000000003</c:v>
                </c:pt>
                <c:pt idx="9">
                  <c:v>0.32400000000000001</c:v>
                </c:pt>
              </c:numCache>
            </c:numRef>
          </c:xVal>
          <c:yVal>
            <c:numRef>
              <c:f>'Voltage Cal'!$E$3:$E$23</c:f>
              <c:numCache>
                <c:formatCode>General</c:formatCode>
                <c:ptCount val="21"/>
                <c:pt idx="0">
                  <c:v>28</c:v>
                </c:pt>
                <c:pt idx="1">
                  <c:v>32</c:v>
                </c:pt>
                <c:pt idx="2">
                  <c:v>36</c:v>
                </c:pt>
                <c:pt idx="3">
                  <c:v>40</c:v>
                </c:pt>
                <c:pt idx="4">
                  <c:v>44</c:v>
                </c:pt>
                <c:pt idx="5">
                  <c:v>44</c:v>
                </c:pt>
                <c:pt idx="6">
                  <c:v>40</c:v>
                </c:pt>
                <c:pt idx="7">
                  <c:v>36</c:v>
                </c:pt>
                <c:pt idx="8">
                  <c:v>32</c:v>
                </c:pt>
                <c:pt idx="9">
                  <c:v>28</c:v>
                </c:pt>
              </c:numCache>
            </c:numRef>
          </c:yVal>
        </c:ser>
        <c:axId val="48264704"/>
        <c:axId val="48263168"/>
      </c:scatterChart>
      <c:valAx>
        <c:axId val="48247552"/>
        <c:scaling>
          <c:orientation val="minMax"/>
        </c:scaling>
        <c:axPos val="b"/>
        <c:numFmt formatCode="0.000" sourceLinked="1"/>
        <c:tickLblPos val="nextTo"/>
        <c:crossAx val="48249088"/>
        <c:crosses val="autoZero"/>
        <c:crossBetween val="midCat"/>
      </c:valAx>
      <c:valAx>
        <c:axId val="48249088"/>
        <c:scaling>
          <c:orientation val="minMax"/>
        </c:scaling>
        <c:axPos val="l"/>
        <c:majorGridlines/>
        <c:numFmt formatCode="0.00" sourceLinked="1"/>
        <c:tickLblPos val="nextTo"/>
        <c:crossAx val="48247552"/>
        <c:crosses val="autoZero"/>
        <c:crossBetween val="midCat"/>
      </c:valAx>
      <c:valAx>
        <c:axId val="48263168"/>
        <c:scaling>
          <c:orientation val="minMax"/>
        </c:scaling>
        <c:axPos val="r"/>
        <c:numFmt formatCode="General" sourceLinked="1"/>
        <c:tickLblPos val="nextTo"/>
        <c:crossAx val="48264704"/>
        <c:crosses val="max"/>
        <c:crossBetween val="midCat"/>
      </c:valAx>
      <c:valAx>
        <c:axId val="48264704"/>
        <c:scaling>
          <c:orientation val="minMax"/>
        </c:scaling>
        <c:delete val="1"/>
        <c:axPos val="b"/>
        <c:numFmt formatCode="0.000" sourceLinked="1"/>
        <c:tickLblPos val="none"/>
        <c:crossAx val="4826316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'Current Cal'!$D$2</c:f>
              <c:strCache>
                <c:ptCount val="1"/>
                <c:pt idx="0">
                  <c:v>LLF20C</c:v>
                </c:pt>
              </c:strCache>
            </c:strRef>
          </c:tx>
          <c:xVal>
            <c:numRef>
              <c:f>'Current Cal'!$C$3:$C$23</c:f>
              <c:numCache>
                <c:formatCode>General</c:formatCode>
                <c:ptCount val="2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32</c:v>
                </c:pt>
                <c:pt idx="11">
                  <c:v>28</c:v>
                </c:pt>
                <c:pt idx="12">
                  <c:v>24</c:v>
                </c:pt>
                <c:pt idx="13">
                  <c:v>20</c:v>
                </c:pt>
                <c:pt idx="14">
                  <c:v>16</c:v>
                </c:pt>
                <c:pt idx="15">
                  <c:v>12</c:v>
                </c:pt>
                <c:pt idx="16">
                  <c:v>8</c:v>
                </c:pt>
                <c:pt idx="17">
                  <c:v>4</c:v>
                </c:pt>
                <c:pt idx="18">
                  <c:v>0</c:v>
                </c:pt>
              </c:numCache>
            </c:numRef>
          </c:xVal>
          <c:yVal>
            <c:numRef>
              <c:f>'Current Cal'!$D$3:$D$23</c:f>
              <c:numCache>
                <c:formatCode>0.000</c:formatCode>
                <c:ptCount val="21"/>
                <c:pt idx="0">
                  <c:v>0.25600000000000001</c:v>
                </c:pt>
                <c:pt idx="1">
                  <c:v>0.33200000000000002</c:v>
                </c:pt>
                <c:pt idx="2">
                  <c:v>0.40899999999999997</c:v>
                </c:pt>
                <c:pt idx="3">
                  <c:v>0.48599999999999999</c:v>
                </c:pt>
                <c:pt idx="4">
                  <c:v>0.56399999999999995</c:v>
                </c:pt>
                <c:pt idx="5">
                  <c:v>0.64100000000000001</c:v>
                </c:pt>
                <c:pt idx="6">
                  <c:v>0.72</c:v>
                </c:pt>
                <c:pt idx="7">
                  <c:v>0.79800000000000004</c:v>
                </c:pt>
                <c:pt idx="8">
                  <c:v>0.877</c:v>
                </c:pt>
                <c:pt idx="9">
                  <c:v>0.95599999999999996</c:v>
                </c:pt>
                <c:pt idx="10">
                  <c:v>0.879</c:v>
                </c:pt>
                <c:pt idx="11">
                  <c:v>0.80200000000000005</c:v>
                </c:pt>
                <c:pt idx="12">
                  <c:v>0.72399999999999998</c:v>
                </c:pt>
                <c:pt idx="13">
                  <c:v>0.64700000000000002</c:v>
                </c:pt>
                <c:pt idx="14">
                  <c:v>0.56899999999999995</c:v>
                </c:pt>
                <c:pt idx="15">
                  <c:v>0.49199999999999999</c:v>
                </c:pt>
                <c:pt idx="16">
                  <c:v>0.41399999999999998</c:v>
                </c:pt>
                <c:pt idx="17">
                  <c:v>0.33700000000000002</c:v>
                </c:pt>
                <c:pt idx="18">
                  <c:v>0.26</c:v>
                </c:pt>
              </c:numCache>
            </c:numRef>
          </c:yVal>
        </c:ser>
        <c:ser>
          <c:idx val="1"/>
          <c:order val="1"/>
          <c:tx>
            <c:strRef>
              <c:f>'Current Cal'!$E$2</c:f>
              <c:strCache>
                <c:ptCount val="1"/>
                <c:pt idx="0">
                  <c:v>ULA20C</c:v>
                </c:pt>
              </c:strCache>
            </c:strRef>
          </c:tx>
          <c:xVal>
            <c:numRef>
              <c:f>'Current Cal'!$C$3:$C$23</c:f>
              <c:numCache>
                <c:formatCode>General</c:formatCode>
                <c:ptCount val="2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32</c:v>
                </c:pt>
                <c:pt idx="11">
                  <c:v>28</c:v>
                </c:pt>
                <c:pt idx="12">
                  <c:v>24</c:v>
                </c:pt>
                <c:pt idx="13">
                  <c:v>20</c:v>
                </c:pt>
                <c:pt idx="14">
                  <c:v>16</c:v>
                </c:pt>
                <c:pt idx="15">
                  <c:v>12</c:v>
                </c:pt>
                <c:pt idx="16">
                  <c:v>8</c:v>
                </c:pt>
                <c:pt idx="17">
                  <c:v>4</c:v>
                </c:pt>
                <c:pt idx="18">
                  <c:v>0</c:v>
                </c:pt>
              </c:numCache>
            </c:numRef>
          </c:xVal>
          <c:yVal>
            <c:numRef>
              <c:f>'Current Cal'!$E$3:$E$23</c:f>
              <c:numCache>
                <c:formatCode>0.000</c:formatCode>
                <c:ptCount val="21"/>
                <c:pt idx="0">
                  <c:v>0.27100000000000002</c:v>
                </c:pt>
                <c:pt idx="1">
                  <c:v>0.34699999999999998</c:v>
                </c:pt>
                <c:pt idx="2">
                  <c:v>0.42399999999999999</c:v>
                </c:pt>
                <c:pt idx="3">
                  <c:v>0.502</c:v>
                </c:pt>
                <c:pt idx="4">
                  <c:v>0.57999999999999996</c:v>
                </c:pt>
                <c:pt idx="5">
                  <c:v>0.65800000000000003</c:v>
                </c:pt>
                <c:pt idx="6">
                  <c:v>0.73699999999999999</c:v>
                </c:pt>
                <c:pt idx="7">
                  <c:v>0.81599999999999995</c:v>
                </c:pt>
                <c:pt idx="8">
                  <c:v>0.89500000000000002</c:v>
                </c:pt>
                <c:pt idx="9">
                  <c:v>0.97499999999999998</c:v>
                </c:pt>
                <c:pt idx="10">
                  <c:v>0.89700000000000002</c:v>
                </c:pt>
                <c:pt idx="11">
                  <c:v>0.81899999999999995</c:v>
                </c:pt>
                <c:pt idx="12">
                  <c:v>0.74099999999999999</c:v>
                </c:pt>
                <c:pt idx="13">
                  <c:v>0.66300000000000003</c:v>
                </c:pt>
                <c:pt idx="14">
                  <c:v>0.58499999999999996</c:v>
                </c:pt>
                <c:pt idx="15">
                  <c:v>0.50700000000000001</c:v>
                </c:pt>
                <c:pt idx="16">
                  <c:v>0.42899999999999999</c:v>
                </c:pt>
                <c:pt idx="17">
                  <c:v>0.35099999999999998</c:v>
                </c:pt>
                <c:pt idx="18">
                  <c:v>0.27400000000000002</c:v>
                </c:pt>
              </c:numCache>
            </c:numRef>
          </c:yVal>
        </c:ser>
        <c:ser>
          <c:idx val="2"/>
          <c:order val="2"/>
          <c:tx>
            <c:strRef>
              <c:f>'Current Cal'!$F$2</c:f>
              <c:strCache>
                <c:ptCount val="1"/>
                <c:pt idx="0">
                  <c:v>LRF40C</c:v>
                </c:pt>
              </c:strCache>
            </c:strRef>
          </c:tx>
          <c:xVal>
            <c:numRef>
              <c:f>'Current Cal'!$C$3:$C$23</c:f>
              <c:numCache>
                <c:formatCode>General</c:formatCode>
                <c:ptCount val="2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32</c:v>
                </c:pt>
                <c:pt idx="11">
                  <c:v>28</c:v>
                </c:pt>
                <c:pt idx="12">
                  <c:v>24</c:v>
                </c:pt>
                <c:pt idx="13">
                  <c:v>20</c:v>
                </c:pt>
                <c:pt idx="14">
                  <c:v>16</c:v>
                </c:pt>
                <c:pt idx="15">
                  <c:v>12</c:v>
                </c:pt>
                <c:pt idx="16">
                  <c:v>8</c:v>
                </c:pt>
                <c:pt idx="17">
                  <c:v>4</c:v>
                </c:pt>
                <c:pt idx="18">
                  <c:v>0</c:v>
                </c:pt>
              </c:numCache>
            </c:numRef>
          </c:xVal>
          <c:yVal>
            <c:numRef>
              <c:f>'Current Cal'!$F$3:$F$23</c:f>
              <c:numCache>
                <c:formatCode>0.000</c:formatCode>
                <c:ptCount val="21"/>
                <c:pt idx="0">
                  <c:v>0.25</c:v>
                </c:pt>
                <c:pt idx="1">
                  <c:v>0.32600000000000001</c:v>
                </c:pt>
                <c:pt idx="2">
                  <c:v>0.40200000000000002</c:v>
                </c:pt>
                <c:pt idx="3">
                  <c:v>0.47899999999999998</c:v>
                </c:pt>
                <c:pt idx="4">
                  <c:v>0.55600000000000005</c:v>
                </c:pt>
                <c:pt idx="5">
                  <c:v>0.63300000000000001</c:v>
                </c:pt>
                <c:pt idx="6">
                  <c:v>0.71099999999999997</c:v>
                </c:pt>
                <c:pt idx="7">
                  <c:v>0.78900000000000003</c:v>
                </c:pt>
                <c:pt idx="8">
                  <c:v>0.86699999999999999</c:v>
                </c:pt>
                <c:pt idx="9">
                  <c:v>0.94499999999999995</c:v>
                </c:pt>
                <c:pt idx="10">
                  <c:v>0.86899999999999999</c:v>
                </c:pt>
                <c:pt idx="11">
                  <c:v>0.79300000000000004</c:v>
                </c:pt>
                <c:pt idx="12">
                  <c:v>0.71599999999999997</c:v>
                </c:pt>
                <c:pt idx="13">
                  <c:v>0.63900000000000001</c:v>
                </c:pt>
                <c:pt idx="14">
                  <c:v>0.56200000000000006</c:v>
                </c:pt>
                <c:pt idx="15">
                  <c:v>0.48499999999999999</c:v>
                </c:pt>
                <c:pt idx="16">
                  <c:v>0.40799999999999997</c:v>
                </c:pt>
                <c:pt idx="17">
                  <c:v>0.33100000000000002</c:v>
                </c:pt>
                <c:pt idx="18">
                  <c:v>0.255</c:v>
                </c:pt>
              </c:numCache>
            </c:numRef>
          </c:yVal>
        </c:ser>
        <c:ser>
          <c:idx val="3"/>
          <c:order val="3"/>
          <c:tx>
            <c:strRef>
              <c:f>'Current Cal'!$G$2</c:f>
              <c:strCache>
                <c:ptCount val="1"/>
                <c:pt idx="0">
                  <c:v>URA40C</c:v>
                </c:pt>
              </c:strCache>
            </c:strRef>
          </c:tx>
          <c:xVal>
            <c:numRef>
              <c:f>'Current Cal'!$C$3:$C$23</c:f>
              <c:numCache>
                <c:formatCode>General</c:formatCode>
                <c:ptCount val="2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32</c:v>
                </c:pt>
                <c:pt idx="11">
                  <c:v>28</c:v>
                </c:pt>
                <c:pt idx="12">
                  <c:v>24</c:v>
                </c:pt>
                <c:pt idx="13">
                  <c:v>20</c:v>
                </c:pt>
                <c:pt idx="14">
                  <c:v>16</c:v>
                </c:pt>
                <c:pt idx="15">
                  <c:v>12</c:v>
                </c:pt>
                <c:pt idx="16">
                  <c:v>8</c:v>
                </c:pt>
                <c:pt idx="17">
                  <c:v>4</c:v>
                </c:pt>
                <c:pt idx="18">
                  <c:v>0</c:v>
                </c:pt>
              </c:numCache>
            </c:numRef>
          </c:xVal>
          <c:yVal>
            <c:numRef>
              <c:f>'Current Cal'!$G$3:$G$23</c:f>
              <c:numCache>
                <c:formatCode>0.000</c:formatCode>
                <c:ptCount val="21"/>
                <c:pt idx="0">
                  <c:v>0.26100000000000001</c:v>
                </c:pt>
                <c:pt idx="1">
                  <c:v>0.33800000000000002</c:v>
                </c:pt>
                <c:pt idx="2">
                  <c:v>0.41599999999999998</c:v>
                </c:pt>
                <c:pt idx="3">
                  <c:v>0.495</c:v>
                </c:pt>
                <c:pt idx="4">
                  <c:v>0.57299999999999995</c:v>
                </c:pt>
                <c:pt idx="5">
                  <c:v>0.65200000000000002</c:v>
                </c:pt>
                <c:pt idx="6">
                  <c:v>0.73199999999999998</c:v>
                </c:pt>
                <c:pt idx="7">
                  <c:v>0.81200000000000006</c:v>
                </c:pt>
                <c:pt idx="8">
                  <c:v>0.89200000000000002</c:v>
                </c:pt>
                <c:pt idx="9">
                  <c:v>0.97199999999999998</c:v>
                </c:pt>
                <c:pt idx="10">
                  <c:v>0.89300000000000002</c:v>
                </c:pt>
                <c:pt idx="11">
                  <c:v>0.81399999999999995</c:v>
                </c:pt>
                <c:pt idx="12">
                  <c:v>0.73499999999999999</c:v>
                </c:pt>
                <c:pt idx="13">
                  <c:v>0.65700000000000003</c:v>
                </c:pt>
                <c:pt idx="14">
                  <c:v>0.57799999999999996</c:v>
                </c:pt>
                <c:pt idx="15">
                  <c:v>0.499</c:v>
                </c:pt>
                <c:pt idx="16">
                  <c:v>0.42</c:v>
                </c:pt>
                <c:pt idx="17">
                  <c:v>0.34200000000000003</c:v>
                </c:pt>
                <c:pt idx="18">
                  <c:v>0.26400000000000001</c:v>
                </c:pt>
              </c:numCache>
            </c:numRef>
          </c:yVal>
        </c:ser>
        <c:axId val="48631168"/>
        <c:axId val="48649344"/>
      </c:scatterChart>
      <c:valAx>
        <c:axId val="48631168"/>
        <c:scaling>
          <c:orientation val="minMax"/>
        </c:scaling>
        <c:axPos val="b"/>
        <c:numFmt formatCode="General" sourceLinked="1"/>
        <c:tickLblPos val="nextTo"/>
        <c:crossAx val="48649344"/>
        <c:crosses val="autoZero"/>
        <c:crossBetween val="midCat"/>
      </c:valAx>
      <c:valAx>
        <c:axId val="48649344"/>
        <c:scaling>
          <c:orientation val="minMax"/>
        </c:scaling>
        <c:axPos val="l"/>
        <c:majorGridlines/>
        <c:numFmt formatCode="0.000" sourceLinked="1"/>
        <c:tickLblPos val="nextTo"/>
        <c:crossAx val="4863116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'Temperature Cal'!$B$2</c:f>
              <c:strCache>
                <c:ptCount val="1"/>
                <c:pt idx="0">
                  <c:v>LLF20T</c:v>
                </c:pt>
              </c:strCache>
            </c:strRef>
          </c:tx>
          <c:xVal>
            <c:numRef>
              <c:f>'Temperature Cal'!$A$3:$A$23</c:f>
              <c:numCache>
                <c:formatCode>General</c:formatCode>
                <c:ptCount val="21"/>
                <c:pt idx="0">
                  <c:v>180</c:v>
                </c:pt>
                <c:pt idx="1">
                  <c:v>170</c:v>
                </c:pt>
                <c:pt idx="2">
                  <c:v>160</c:v>
                </c:pt>
                <c:pt idx="3">
                  <c:v>150</c:v>
                </c:pt>
                <c:pt idx="4">
                  <c:v>140</c:v>
                </c:pt>
                <c:pt idx="5">
                  <c:v>130</c:v>
                </c:pt>
                <c:pt idx="6">
                  <c:v>120</c:v>
                </c:pt>
                <c:pt idx="7">
                  <c:v>110</c:v>
                </c:pt>
                <c:pt idx="8">
                  <c:v>100</c:v>
                </c:pt>
                <c:pt idx="9">
                  <c:v>90</c:v>
                </c:pt>
                <c:pt idx="10">
                  <c:v>80</c:v>
                </c:pt>
                <c:pt idx="11">
                  <c:v>70</c:v>
                </c:pt>
                <c:pt idx="12">
                  <c:v>60</c:v>
                </c:pt>
                <c:pt idx="13">
                  <c:v>50</c:v>
                </c:pt>
              </c:numCache>
            </c:numRef>
          </c:xVal>
          <c:yVal>
            <c:numRef>
              <c:f>'Temperature Cal'!$B$3:$B$23</c:f>
              <c:numCache>
                <c:formatCode>0.000</c:formatCode>
                <c:ptCount val="21"/>
                <c:pt idx="0">
                  <c:v>1.6659999999999999</c:v>
                </c:pt>
                <c:pt idx="1">
                  <c:v>1.552</c:v>
                </c:pt>
                <c:pt idx="2">
                  <c:v>1.4390000000000001</c:v>
                </c:pt>
                <c:pt idx="3">
                  <c:v>1.3260000000000001</c:v>
                </c:pt>
                <c:pt idx="4">
                  <c:v>1.2290000000000001</c:v>
                </c:pt>
                <c:pt idx="5">
                  <c:v>1.1160000000000001</c:v>
                </c:pt>
                <c:pt idx="6">
                  <c:v>1.0189999999999999</c:v>
                </c:pt>
                <c:pt idx="7">
                  <c:v>0.89100000000000001</c:v>
                </c:pt>
                <c:pt idx="8">
                  <c:v>0.75800000000000001</c:v>
                </c:pt>
                <c:pt idx="9">
                  <c:v>0.66700000000000004</c:v>
                </c:pt>
                <c:pt idx="10">
                  <c:v>0.58899999999999997</c:v>
                </c:pt>
                <c:pt idx="11">
                  <c:v>0.44400000000000001</c:v>
                </c:pt>
                <c:pt idx="12">
                  <c:v>0.32900000000000001</c:v>
                </c:pt>
                <c:pt idx="13">
                  <c:v>0.22500000000000001</c:v>
                </c:pt>
              </c:numCache>
            </c:numRef>
          </c:yVal>
        </c:ser>
        <c:ser>
          <c:idx val="1"/>
          <c:order val="1"/>
          <c:tx>
            <c:strRef>
              <c:f>'Temperature Cal'!$C$2</c:f>
              <c:strCache>
                <c:ptCount val="1"/>
                <c:pt idx="0">
                  <c:v>ULA20T</c:v>
                </c:pt>
              </c:strCache>
            </c:strRef>
          </c:tx>
          <c:xVal>
            <c:numRef>
              <c:f>'Temperature Cal'!$A$3:$A$23</c:f>
              <c:numCache>
                <c:formatCode>General</c:formatCode>
                <c:ptCount val="21"/>
                <c:pt idx="0">
                  <c:v>180</c:v>
                </c:pt>
                <c:pt idx="1">
                  <c:v>170</c:v>
                </c:pt>
                <c:pt idx="2">
                  <c:v>160</c:v>
                </c:pt>
                <c:pt idx="3">
                  <c:v>150</c:v>
                </c:pt>
                <c:pt idx="4">
                  <c:v>140</c:v>
                </c:pt>
                <c:pt idx="5">
                  <c:v>130</c:v>
                </c:pt>
                <c:pt idx="6">
                  <c:v>120</c:v>
                </c:pt>
                <c:pt idx="7">
                  <c:v>110</c:v>
                </c:pt>
                <c:pt idx="8">
                  <c:v>100</c:v>
                </c:pt>
                <c:pt idx="9">
                  <c:v>90</c:v>
                </c:pt>
                <c:pt idx="10">
                  <c:v>80</c:v>
                </c:pt>
                <c:pt idx="11">
                  <c:v>70</c:v>
                </c:pt>
                <c:pt idx="12">
                  <c:v>60</c:v>
                </c:pt>
                <c:pt idx="13">
                  <c:v>50</c:v>
                </c:pt>
              </c:numCache>
            </c:numRef>
          </c:xVal>
          <c:yVal>
            <c:numRef>
              <c:f>'Temperature Cal'!$C$3:$C$23</c:f>
              <c:numCache>
                <c:formatCode>0.000</c:formatCode>
                <c:ptCount val="21"/>
                <c:pt idx="0">
                  <c:v>1.647</c:v>
                </c:pt>
                <c:pt idx="1">
                  <c:v>1.538</c:v>
                </c:pt>
                <c:pt idx="2">
                  <c:v>1.425</c:v>
                </c:pt>
                <c:pt idx="3">
                  <c:v>1.3129999999999999</c:v>
                </c:pt>
                <c:pt idx="4">
                  <c:v>1.2150000000000001</c:v>
                </c:pt>
                <c:pt idx="5">
                  <c:v>1.1000000000000001</c:v>
                </c:pt>
                <c:pt idx="6">
                  <c:v>1.006</c:v>
                </c:pt>
                <c:pt idx="7">
                  <c:v>0.87</c:v>
                </c:pt>
                <c:pt idx="8">
                  <c:v>0.74099999999999999</c:v>
                </c:pt>
                <c:pt idx="9">
                  <c:v>0.64800000000000002</c:v>
                </c:pt>
                <c:pt idx="10">
                  <c:v>0.55600000000000005</c:v>
                </c:pt>
                <c:pt idx="11">
                  <c:v>0.41899999999999998</c:v>
                </c:pt>
                <c:pt idx="12">
                  <c:v>0.3</c:v>
                </c:pt>
                <c:pt idx="13">
                  <c:v>0.20699999999999999</c:v>
                </c:pt>
              </c:numCache>
            </c:numRef>
          </c:yVal>
        </c:ser>
        <c:ser>
          <c:idx val="2"/>
          <c:order val="2"/>
          <c:tx>
            <c:strRef>
              <c:f>'Temperature Cal'!$D$2</c:f>
              <c:strCache>
                <c:ptCount val="1"/>
                <c:pt idx="0">
                  <c:v>LRF40T</c:v>
                </c:pt>
              </c:strCache>
            </c:strRef>
          </c:tx>
          <c:xVal>
            <c:numRef>
              <c:f>'Temperature Cal'!$A$3:$A$23</c:f>
              <c:numCache>
                <c:formatCode>General</c:formatCode>
                <c:ptCount val="21"/>
                <c:pt idx="0">
                  <c:v>180</c:v>
                </c:pt>
                <c:pt idx="1">
                  <c:v>170</c:v>
                </c:pt>
                <c:pt idx="2">
                  <c:v>160</c:v>
                </c:pt>
                <c:pt idx="3">
                  <c:v>150</c:v>
                </c:pt>
                <c:pt idx="4">
                  <c:v>140</c:v>
                </c:pt>
                <c:pt idx="5">
                  <c:v>130</c:v>
                </c:pt>
                <c:pt idx="6">
                  <c:v>120</c:v>
                </c:pt>
                <c:pt idx="7">
                  <c:v>110</c:v>
                </c:pt>
                <c:pt idx="8">
                  <c:v>100</c:v>
                </c:pt>
                <c:pt idx="9">
                  <c:v>90</c:v>
                </c:pt>
                <c:pt idx="10">
                  <c:v>80</c:v>
                </c:pt>
                <c:pt idx="11">
                  <c:v>70</c:v>
                </c:pt>
                <c:pt idx="12">
                  <c:v>60</c:v>
                </c:pt>
                <c:pt idx="13">
                  <c:v>50</c:v>
                </c:pt>
              </c:numCache>
            </c:numRef>
          </c:xVal>
          <c:yVal>
            <c:numRef>
              <c:f>'Temperature Cal'!$D$3:$D$23</c:f>
              <c:numCache>
                <c:formatCode>0.000</c:formatCode>
                <c:ptCount val="21"/>
                <c:pt idx="0">
                  <c:v>1.639</c:v>
                </c:pt>
                <c:pt idx="1">
                  <c:v>1.53</c:v>
                </c:pt>
                <c:pt idx="2">
                  <c:v>1.4179999999999999</c:v>
                </c:pt>
                <c:pt idx="3">
                  <c:v>1.306</c:v>
                </c:pt>
                <c:pt idx="4">
                  <c:v>1.21</c:v>
                </c:pt>
                <c:pt idx="5">
                  <c:v>1.097</c:v>
                </c:pt>
                <c:pt idx="6">
                  <c:v>1.004</c:v>
                </c:pt>
                <c:pt idx="7">
                  <c:v>0.874</c:v>
                </c:pt>
                <c:pt idx="8">
                  <c:v>0.73799999999999999</c:v>
                </c:pt>
                <c:pt idx="9">
                  <c:v>0.64900000000000002</c:v>
                </c:pt>
                <c:pt idx="10">
                  <c:v>0.55900000000000005</c:v>
                </c:pt>
                <c:pt idx="11">
                  <c:v>0.42099999999999999</c:v>
                </c:pt>
                <c:pt idx="12">
                  <c:v>0.30099999999999999</c:v>
                </c:pt>
                <c:pt idx="13">
                  <c:v>0.19400000000000001</c:v>
                </c:pt>
              </c:numCache>
            </c:numRef>
          </c:yVal>
        </c:ser>
        <c:ser>
          <c:idx val="3"/>
          <c:order val="3"/>
          <c:tx>
            <c:strRef>
              <c:f>'Temperature Cal'!$E$2</c:f>
              <c:strCache>
                <c:ptCount val="1"/>
                <c:pt idx="0">
                  <c:v>URA40T</c:v>
                </c:pt>
              </c:strCache>
            </c:strRef>
          </c:tx>
          <c:trendline>
            <c:trendlineType val="linear"/>
          </c:trendline>
          <c:xVal>
            <c:numRef>
              <c:f>'Temperature Cal'!$A$3:$A$23</c:f>
              <c:numCache>
                <c:formatCode>General</c:formatCode>
                <c:ptCount val="21"/>
                <c:pt idx="0">
                  <c:v>180</c:v>
                </c:pt>
                <c:pt idx="1">
                  <c:v>170</c:v>
                </c:pt>
                <c:pt idx="2">
                  <c:v>160</c:v>
                </c:pt>
                <c:pt idx="3">
                  <c:v>150</c:v>
                </c:pt>
                <c:pt idx="4">
                  <c:v>140</c:v>
                </c:pt>
                <c:pt idx="5">
                  <c:v>130</c:v>
                </c:pt>
                <c:pt idx="6">
                  <c:v>120</c:v>
                </c:pt>
                <c:pt idx="7">
                  <c:v>110</c:v>
                </c:pt>
                <c:pt idx="8">
                  <c:v>100</c:v>
                </c:pt>
                <c:pt idx="9">
                  <c:v>90</c:v>
                </c:pt>
                <c:pt idx="10">
                  <c:v>80</c:v>
                </c:pt>
                <c:pt idx="11">
                  <c:v>70</c:v>
                </c:pt>
                <c:pt idx="12">
                  <c:v>60</c:v>
                </c:pt>
                <c:pt idx="13">
                  <c:v>50</c:v>
                </c:pt>
              </c:numCache>
            </c:numRef>
          </c:xVal>
          <c:yVal>
            <c:numRef>
              <c:f>'Temperature Cal'!$E$3:$E$23</c:f>
              <c:numCache>
                <c:formatCode>0.000</c:formatCode>
                <c:ptCount val="21"/>
                <c:pt idx="0">
                  <c:v>1.653</c:v>
                </c:pt>
                <c:pt idx="1">
                  <c:v>1.5449999999999999</c:v>
                </c:pt>
                <c:pt idx="2">
                  <c:v>1.4330000000000001</c:v>
                </c:pt>
                <c:pt idx="3">
                  <c:v>1.32</c:v>
                </c:pt>
                <c:pt idx="4">
                  <c:v>1.224</c:v>
                </c:pt>
                <c:pt idx="5">
                  <c:v>1.1080000000000001</c:v>
                </c:pt>
                <c:pt idx="6">
                  <c:v>1.0169999999999999</c:v>
                </c:pt>
                <c:pt idx="7">
                  <c:v>0.88300000000000001</c:v>
                </c:pt>
                <c:pt idx="8">
                  <c:v>0.755</c:v>
                </c:pt>
                <c:pt idx="9">
                  <c:v>0.66500000000000004</c:v>
                </c:pt>
                <c:pt idx="10">
                  <c:v>0.58199999999999996</c:v>
                </c:pt>
                <c:pt idx="11">
                  <c:v>0.439</c:v>
                </c:pt>
                <c:pt idx="12">
                  <c:v>0.32700000000000001</c:v>
                </c:pt>
                <c:pt idx="13">
                  <c:v>0.23200000000000001</c:v>
                </c:pt>
              </c:numCache>
            </c:numRef>
          </c:yVal>
        </c:ser>
        <c:axId val="48796032"/>
        <c:axId val="48797568"/>
      </c:scatterChart>
      <c:valAx>
        <c:axId val="48796032"/>
        <c:scaling>
          <c:orientation val="minMax"/>
          <c:max val="180"/>
        </c:scaling>
        <c:axPos val="b"/>
        <c:numFmt formatCode="General" sourceLinked="1"/>
        <c:tickLblPos val="nextTo"/>
        <c:crossAx val="48797568"/>
        <c:crosses val="autoZero"/>
        <c:crossBetween val="midCat"/>
      </c:valAx>
      <c:valAx>
        <c:axId val="48797568"/>
        <c:scaling>
          <c:orientation val="minMax"/>
        </c:scaling>
        <c:axPos val="l"/>
        <c:majorGridlines/>
        <c:numFmt formatCode="0.000" sourceLinked="1"/>
        <c:tickLblPos val="nextTo"/>
        <c:crossAx val="4879603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'Current Cal Other Sensors'!$C$2</c:f>
              <c:strCache>
                <c:ptCount val="1"/>
                <c:pt idx="0">
                  <c:v>C1</c:v>
                </c:pt>
              </c:strCache>
            </c:strRef>
          </c:tx>
          <c:xVal>
            <c:numRef>
              <c:f>'Current Cal Other Sensors'!$B$3:$B$44</c:f>
              <c:numCache>
                <c:formatCode>0.0</c:formatCode>
                <c:ptCount val="42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38.4</c:v>
                </c:pt>
                <c:pt idx="11">
                  <c:v>36</c:v>
                </c:pt>
                <c:pt idx="12">
                  <c:v>32</c:v>
                </c:pt>
                <c:pt idx="13">
                  <c:v>28</c:v>
                </c:pt>
                <c:pt idx="14">
                  <c:v>24</c:v>
                </c:pt>
                <c:pt idx="15">
                  <c:v>20</c:v>
                </c:pt>
                <c:pt idx="16">
                  <c:v>16</c:v>
                </c:pt>
                <c:pt idx="17">
                  <c:v>12</c:v>
                </c:pt>
                <c:pt idx="18">
                  <c:v>8</c:v>
                </c:pt>
                <c:pt idx="19">
                  <c:v>4</c:v>
                </c:pt>
                <c:pt idx="20">
                  <c:v>0</c:v>
                </c:pt>
                <c:pt idx="21">
                  <c:v>0</c:v>
                </c:pt>
                <c:pt idx="22">
                  <c:v>-4</c:v>
                </c:pt>
                <c:pt idx="23">
                  <c:v>-8</c:v>
                </c:pt>
                <c:pt idx="24">
                  <c:v>-12</c:v>
                </c:pt>
                <c:pt idx="25">
                  <c:v>-16</c:v>
                </c:pt>
                <c:pt idx="26">
                  <c:v>-20</c:v>
                </c:pt>
                <c:pt idx="27">
                  <c:v>-24</c:v>
                </c:pt>
                <c:pt idx="28">
                  <c:v>-28</c:v>
                </c:pt>
                <c:pt idx="29">
                  <c:v>-32</c:v>
                </c:pt>
                <c:pt idx="30">
                  <c:v>-36</c:v>
                </c:pt>
                <c:pt idx="31">
                  <c:v>-38.4</c:v>
                </c:pt>
                <c:pt idx="32">
                  <c:v>-36</c:v>
                </c:pt>
                <c:pt idx="33">
                  <c:v>-32</c:v>
                </c:pt>
                <c:pt idx="34">
                  <c:v>-28</c:v>
                </c:pt>
                <c:pt idx="35">
                  <c:v>-24</c:v>
                </c:pt>
                <c:pt idx="36">
                  <c:v>-20</c:v>
                </c:pt>
                <c:pt idx="37">
                  <c:v>-16</c:v>
                </c:pt>
                <c:pt idx="38">
                  <c:v>-12</c:v>
                </c:pt>
                <c:pt idx="39">
                  <c:v>-8</c:v>
                </c:pt>
                <c:pt idx="40">
                  <c:v>-4</c:v>
                </c:pt>
                <c:pt idx="41">
                  <c:v>0</c:v>
                </c:pt>
              </c:numCache>
            </c:numRef>
          </c:xVal>
          <c:yVal>
            <c:numRef>
              <c:f>'Current Cal Other Sensors'!$C$3:$C$44</c:f>
              <c:numCache>
                <c:formatCode>0.000</c:formatCode>
                <c:ptCount val="42"/>
                <c:pt idx="0">
                  <c:v>2.5129999999999999</c:v>
                </c:pt>
                <c:pt idx="1">
                  <c:v>2.589</c:v>
                </c:pt>
                <c:pt idx="2">
                  <c:v>2.6669999999999998</c:v>
                </c:pt>
                <c:pt idx="3">
                  <c:v>2.7440000000000002</c:v>
                </c:pt>
                <c:pt idx="4">
                  <c:v>2.8220000000000001</c:v>
                </c:pt>
                <c:pt idx="5">
                  <c:v>2.899</c:v>
                </c:pt>
                <c:pt idx="6">
                  <c:v>2.9780000000000002</c:v>
                </c:pt>
                <c:pt idx="7">
                  <c:v>3.0569999999999999</c:v>
                </c:pt>
                <c:pt idx="8">
                  <c:v>3.1349999999999998</c:v>
                </c:pt>
                <c:pt idx="9">
                  <c:v>3.2120000000000002</c:v>
                </c:pt>
                <c:pt idx="10">
                  <c:v>3.2589999999999999</c:v>
                </c:pt>
                <c:pt idx="11">
                  <c:v>3.2130000000000001</c:v>
                </c:pt>
                <c:pt idx="12">
                  <c:v>3.1360000000000001</c:v>
                </c:pt>
                <c:pt idx="13">
                  <c:v>3.06</c:v>
                </c:pt>
                <c:pt idx="14">
                  <c:v>2.9820000000000002</c:v>
                </c:pt>
                <c:pt idx="15">
                  <c:v>2.9039999999999999</c:v>
                </c:pt>
                <c:pt idx="16">
                  <c:v>2.827</c:v>
                </c:pt>
                <c:pt idx="17">
                  <c:v>2.75</c:v>
                </c:pt>
                <c:pt idx="18">
                  <c:v>2.6720000000000002</c:v>
                </c:pt>
                <c:pt idx="19">
                  <c:v>2.5939999999999999</c:v>
                </c:pt>
                <c:pt idx="20">
                  <c:v>2.516</c:v>
                </c:pt>
                <c:pt idx="21">
                  <c:v>2.516</c:v>
                </c:pt>
                <c:pt idx="22">
                  <c:v>2.4390000000000001</c:v>
                </c:pt>
                <c:pt idx="23">
                  <c:v>2.3620000000000001</c:v>
                </c:pt>
                <c:pt idx="24">
                  <c:v>2.2839999999999998</c:v>
                </c:pt>
                <c:pt idx="25">
                  <c:v>2.206</c:v>
                </c:pt>
                <c:pt idx="26">
                  <c:v>2.13</c:v>
                </c:pt>
                <c:pt idx="27">
                  <c:v>2.0529999999999999</c:v>
                </c:pt>
                <c:pt idx="28">
                  <c:v>1.976</c:v>
                </c:pt>
                <c:pt idx="29">
                  <c:v>1.9</c:v>
                </c:pt>
                <c:pt idx="30">
                  <c:v>1.8260000000000001</c:v>
                </c:pt>
                <c:pt idx="31">
                  <c:v>1.7809999999999999</c:v>
                </c:pt>
                <c:pt idx="32">
                  <c:v>1.825</c:v>
                </c:pt>
                <c:pt idx="33">
                  <c:v>1.9</c:v>
                </c:pt>
                <c:pt idx="34">
                  <c:v>1.974</c:v>
                </c:pt>
                <c:pt idx="35">
                  <c:v>2.0499999999999998</c:v>
                </c:pt>
                <c:pt idx="36">
                  <c:v>2.125</c:v>
                </c:pt>
                <c:pt idx="37">
                  <c:v>2.2010000000000001</c:v>
                </c:pt>
                <c:pt idx="38">
                  <c:v>2.2770000000000001</c:v>
                </c:pt>
                <c:pt idx="39">
                  <c:v>2.3540000000000001</c:v>
                </c:pt>
                <c:pt idx="40">
                  <c:v>2.431</c:v>
                </c:pt>
                <c:pt idx="41">
                  <c:v>2.508</c:v>
                </c:pt>
              </c:numCache>
            </c:numRef>
          </c:yVal>
        </c:ser>
        <c:ser>
          <c:idx val="1"/>
          <c:order val="1"/>
          <c:tx>
            <c:strRef>
              <c:f>'Current Cal Other Sensors'!$D$2</c:f>
              <c:strCache>
                <c:ptCount val="1"/>
                <c:pt idx="0">
                  <c:v>C2</c:v>
                </c:pt>
              </c:strCache>
            </c:strRef>
          </c:tx>
          <c:xVal>
            <c:numRef>
              <c:f>'Current Cal Other Sensors'!$B$3:$B$44</c:f>
              <c:numCache>
                <c:formatCode>0.0</c:formatCode>
                <c:ptCount val="42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38.4</c:v>
                </c:pt>
                <c:pt idx="11">
                  <c:v>36</c:v>
                </c:pt>
                <c:pt idx="12">
                  <c:v>32</c:v>
                </c:pt>
                <c:pt idx="13">
                  <c:v>28</c:v>
                </c:pt>
                <c:pt idx="14">
                  <c:v>24</c:v>
                </c:pt>
                <c:pt idx="15">
                  <c:v>20</c:v>
                </c:pt>
                <c:pt idx="16">
                  <c:v>16</c:v>
                </c:pt>
                <c:pt idx="17">
                  <c:v>12</c:v>
                </c:pt>
                <c:pt idx="18">
                  <c:v>8</c:v>
                </c:pt>
                <c:pt idx="19">
                  <c:v>4</c:v>
                </c:pt>
                <c:pt idx="20">
                  <c:v>0</c:v>
                </c:pt>
                <c:pt idx="21">
                  <c:v>0</c:v>
                </c:pt>
                <c:pt idx="22">
                  <c:v>-4</c:v>
                </c:pt>
                <c:pt idx="23">
                  <c:v>-8</c:v>
                </c:pt>
                <c:pt idx="24">
                  <c:v>-12</c:v>
                </c:pt>
                <c:pt idx="25">
                  <c:v>-16</c:v>
                </c:pt>
                <c:pt idx="26">
                  <c:v>-20</c:v>
                </c:pt>
                <c:pt idx="27">
                  <c:v>-24</c:v>
                </c:pt>
                <c:pt idx="28">
                  <c:v>-28</c:v>
                </c:pt>
                <c:pt idx="29">
                  <c:v>-32</c:v>
                </c:pt>
                <c:pt idx="30">
                  <c:v>-36</c:v>
                </c:pt>
                <c:pt idx="31">
                  <c:v>-38.4</c:v>
                </c:pt>
                <c:pt idx="32">
                  <c:v>-36</c:v>
                </c:pt>
                <c:pt idx="33">
                  <c:v>-32</c:v>
                </c:pt>
                <c:pt idx="34">
                  <c:v>-28</c:v>
                </c:pt>
                <c:pt idx="35">
                  <c:v>-24</c:v>
                </c:pt>
                <c:pt idx="36">
                  <c:v>-20</c:v>
                </c:pt>
                <c:pt idx="37">
                  <c:v>-16</c:v>
                </c:pt>
                <c:pt idx="38">
                  <c:v>-12</c:v>
                </c:pt>
                <c:pt idx="39">
                  <c:v>-8</c:v>
                </c:pt>
                <c:pt idx="40">
                  <c:v>-4</c:v>
                </c:pt>
                <c:pt idx="41">
                  <c:v>0</c:v>
                </c:pt>
              </c:numCache>
            </c:numRef>
          </c:xVal>
          <c:yVal>
            <c:numRef>
              <c:f>'Current Cal Other Sensors'!$D$3:$D$44</c:f>
              <c:numCache>
                <c:formatCode>0.000</c:formatCode>
                <c:ptCount val="42"/>
                <c:pt idx="0">
                  <c:v>2.4870000000000001</c:v>
                </c:pt>
                <c:pt idx="1">
                  <c:v>2.5630000000000002</c:v>
                </c:pt>
                <c:pt idx="2">
                  <c:v>2.641</c:v>
                </c:pt>
                <c:pt idx="3">
                  <c:v>2.718</c:v>
                </c:pt>
                <c:pt idx="4">
                  <c:v>2.7959999999999998</c:v>
                </c:pt>
                <c:pt idx="5">
                  <c:v>2.8730000000000002</c:v>
                </c:pt>
                <c:pt idx="6">
                  <c:v>2.9510000000000001</c:v>
                </c:pt>
                <c:pt idx="7">
                  <c:v>3.0310000000000001</c:v>
                </c:pt>
                <c:pt idx="8">
                  <c:v>3.1080000000000001</c:v>
                </c:pt>
                <c:pt idx="9">
                  <c:v>3.1850000000000001</c:v>
                </c:pt>
                <c:pt idx="10">
                  <c:v>3.2330000000000001</c:v>
                </c:pt>
                <c:pt idx="11">
                  <c:v>3.1869999999999998</c:v>
                </c:pt>
                <c:pt idx="12">
                  <c:v>3.11</c:v>
                </c:pt>
                <c:pt idx="13">
                  <c:v>3.0329999999999999</c:v>
                </c:pt>
                <c:pt idx="14">
                  <c:v>2.956</c:v>
                </c:pt>
                <c:pt idx="15">
                  <c:v>2.8780000000000001</c:v>
                </c:pt>
                <c:pt idx="16">
                  <c:v>2.8010000000000002</c:v>
                </c:pt>
                <c:pt idx="17">
                  <c:v>2.7240000000000002</c:v>
                </c:pt>
                <c:pt idx="18">
                  <c:v>2.6459999999999999</c:v>
                </c:pt>
                <c:pt idx="19">
                  <c:v>2.5670000000000002</c:v>
                </c:pt>
                <c:pt idx="20">
                  <c:v>2.4900000000000002</c:v>
                </c:pt>
                <c:pt idx="21">
                  <c:v>2.4900000000000002</c:v>
                </c:pt>
                <c:pt idx="22">
                  <c:v>2.4119999999999999</c:v>
                </c:pt>
                <c:pt idx="23">
                  <c:v>2.335</c:v>
                </c:pt>
                <c:pt idx="24">
                  <c:v>2.2570000000000001</c:v>
                </c:pt>
                <c:pt idx="25">
                  <c:v>2.1789999999999998</c:v>
                </c:pt>
                <c:pt idx="26">
                  <c:v>2.1030000000000002</c:v>
                </c:pt>
                <c:pt idx="27">
                  <c:v>2.0249999999999999</c:v>
                </c:pt>
                <c:pt idx="28">
                  <c:v>1.9490000000000001</c:v>
                </c:pt>
                <c:pt idx="29">
                  <c:v>1.873</c:v>
                </c:pt>
                <c:pt idx="30">
                  <c:v>1.798</c:v>
                </c:pt>
                <c:pt idx="31">
                  <c:v>1.7529999999999999</c:v>
                </c:pt>
                <c:pt idx="32">
                  <c:v>1.798</c:v>
                </c:pt>
                <c:pt idx="33">
                  <c:v>1.8720000000000001</c:v>
                </c:pt>
                <c:pt idx="34">
                  <c:v>1.9470000000000001</c:v>
                </c:pt>
                <c:pt idx="35">
                  <c:v>2.0230000000000001</c:v>
                </c:pt>
                <c:pt idx="36">
                  <c:v>2.0979999999999999</c:v>
                </c:pt>
                <c:pt idx="37">
                  <c:v>2.1749999999999998</c:v>
                </c:pt>
                <c:pt idx="38">
                  <c:v>2.2509999999999999</c:v>
                </c:pt>
                <c:pt idx="39">
                  <c:v>2.3290000000000002</c:v>
                </c:pt>
                <c:pt idx="40">
                  <c:v>2.4060000000000001</c:v>
                </c:pt>
                <c:pt idx="41">
                  <c:v>2.4830000000000001</c:v>
                </c:pt>
              </c:numCache>
            </c:numRef>
          </c:yVal>
        </c:ser>
        <c:ser>
          <c:idx val="2"/>
          <c:order val="2"/>
          <c:tx>
            <c:strRef>
              <c:f>'Current Cal Other Sensors'!$E$2</c:f>
              <c:strCache>
                <c:ptCount val="1"/>
                <c:pt idx="0">
                  <c:v>C3</c:v>
                </c:pt>
              </c:strCache>
            </c:strRef>
          </c:tx>
          <c:xVal>
            <c:numRef>
              <c:f>'Current Cal Other Sensors'!$B$3:$B$44</c:f>
              <c:numCache>
                <c:formatCode>0.0</c:formatCode>
                <c:ptCount val="42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38.4</c:v>
                </c:pt>
                <c:pt idx="11">
                  <c:v>36</c:v>
                </c:pt>
                <c:pt idx="12">
                  <c:v>32</c:v>
                </c:pt>
                <c:pt idx="13">
                  <c:v>28</c:v>
                </c:pt>
                <c:pt idx="14">
                  <c:v>24</c:v>
                </c:pt>
                <c:pt idx="15">
                  <c:v>20</c:v>
                </c:pt>
                <c:pt idx="16">
                  <c:v>16</c:v>
                </c:pt>
                <c:pt idx="17">
                  <c:v>12</c:v>
                </c:pt>
                <c:pt idx="18">
                  <c:v>8</c:v>
                </c:pt>
                <c:pt idx="19">
                  <c:v>4</c:v>
                </c:pt>
                <c:pt idx="20">
                  <c:v>0</c:v>
                </c:pt>
                <c:pt idx="21">
                  <c:v>0</c:v>
                </c:pt>
                <c:pt idx="22">
                  <c:v>-4</c:v>
                </c:pt>
                <c:pt idx="23">
                  <c:v>-8</c:v>
                </c:pt>
                <c:pt idx="24">
                  <c:v>-12</c:v>
                </c:pt>
                <c:pt idx="25">
                  <c:v>-16</c:v>
                </c:pt>
                <c:pt idx="26">
                  <c:v>-20</c:v>
                </c:pt>
                <c:pt idx="27">
                  <c:v>-24</c:v>
                </c:pt>
                <c:pt idx="28">
                  <c:v>-28</c:v>
                </c:pt>
                <c:pt idx="29">
                  <c:v>-32</c:v>
                </c:pt>
                <c:pt idx="30">
                  <c:v>-36</c:v>
                </c:pt>
                <c:pt idx="31">
                  <c:v>-38.4</c:v>
                </c:pt>
                <c:pt idx="32">
                  <c:v>-36</c:v>
                </c:pt>
                <c:pt idx="33">
                  <c:v>-32</c:v>
                </c:pt>
                <c:pt idx="34">
                  <c:v>-28</c:v>
                </c:pt>
                <c:pt idx="35">
                  <c:v>-24</c:v>
                </c:pt>
                <c:pt idx="36">
                  <c:v>-20</c:v>
                </c:pt>
                <c:pt idx="37">
                  <c:v>-16</c:v>
                </c:pt>
                <c:pt idx="38">
                  <c:v>-12</c:v>
                </c:pt>
                <c:pt idx="39">
                  <c:v>-8</c:v>
                </c:pt>
                <c:pt idx="40">
                  <c:v>-4</c:v>
                </c:pt>
                <c:pt idx="41">
                  <c:v>0</c:v>
                </c:pt>
              </c:numCache>
            </c:numRef>
          </c:xVal>
          <c:yVal>
            <c:numRef>
              <c:f>'Current Cal Other Sensors'!$E$3:$E$44</c:f>
              <c:numCache>
                <c:formatCode>0.000</c:formatCode>
                <c:ptCount val="42"/>
                <c:pt idx="0">
                  <c:v>2.4929999999999999</c:v>
                </c:pt>
                <c:pt idx="1">
                  <c:v>2.5680000000000001</c:v>
                </c:pt>
                <c:pt idx="2">
                  <c:v>2.6459999999999999</c:v>
                </c:pt>
                <c:pt idx="3">
                  <c:v>2.722</c:v>
                </c:pt>
                <c:pt idx="4">
                  <c:v>2.7989999999999999</c:v>
                </c:pt>
                <c:pt idx="5">
                  <c:v>2.875</c:v>
                </c:pt>
                <c:pt idx="6">
                  <c:v>2.952</c:v>
                </c:pt>
                <c:pt idx="7">
                  <c:v>3.03</c:v>
                </c:pt>
                <c:pt idx="8">
                  <c:v>3.1070000000000002</c:v>
                </c:pt>
                <c:pt idx="9">
                  <c:v>3.1829999999999998</c:v>
                </c:pt>
                <c:pt idx="10">
                  <c:v>3.23</c:v>
                </c:pt>
                <c:pt idx="11">
                  <c:v>3.1850000000000001</c:v>
                </c:pt>
                <c:pt idx="12">
                  <c:v>3.109</c:v>
                </c:pt>
                <c:pt idx="13">
                  <c:v>3.032</c:v>
                </c:pt>
                <c:pt idx="14">
                  <c:v>2.956</c:v>
                </c:pt>
                <c:pt idx="15">
                  <c:v>2.879</c:v>
                </c:pt>
                <c:pt idx="16">
                  <c:v>2.802</c:v>
                </c:pt>
                <c:pt idx="17">
                  <c:v>2.726</c:v>
                </c:pt>
                <c:pt idx="18">
                  <c:v>2.649</c:v>
                </c:pt>
                <c:pt idx="19">
                  <c:v>2.5720000000000001</c:v>
                </c:pt>
                <c:pt idx="20">
                  <c:v>2.496</c:v>
                </c:pt>
                <c:pt idx="21">
                  <c:v>2.496</c:v>
                </c:pt>
                <c:pt idx="22">
                  <c:v>2.419</c:v>
                </c:pt>
                <c:pt idx="23">
                  <c:v>2.343</c:v>
                </c:pt>
                <c:pt idx="24">
                  <c:v>2.266</c:v>
                </c:pt>
                <c:pt idx="25">
                  <c:v>2.1890000000000001</c:v>
                </c:pt>
                <c:pt idx="26">
                  <c:v>2.1139999999999999</c:v>
                </c:pt>
                <c:pt idx="27">
                  <c:v>2.0369999999999999</c:v>
                </c:pt>
                <c:pt idx="28">
                  <c:v>1.962</c:v>
                </c:pt>
                <c:pt idx="29">
                  <c:v>1.8859999999999999</c:v>
                </c:pt>
                <c:pt idx="30">
                  <c:v>1.8120000000000001</c:v>
                </c:pt>
                <c:pt idx="31">
                  <c:v>1.768</c:v>
                </c:pt>
                <c:pt idx="32">
                  <c:v>1.8120000000000001</c:v>
                </c:pt>
                <c:pt idx="33">
                  <c:v>1.8859999999999999</c:v>
                </c:pt>
                <c:pt idx="34">
                  <c:v>1.96</c:v>
                </c:pt>
                <c:pt idx="35">
                  <c:v>2.036</c:v>
                </c:pt>
                <c:pt idx="36">
                  <c:v>2.11</c:v>
                </c:pt>
                <c:pt idx="37">
                  <c:v>2.1850000000000001</c:v>
                </c:pt>
                <c:pt idx="38">
                  <c:v>2.2610000000000001</c:v>
                </c:pt>
                <c:pt idx="39">
                  <c:v>2.3380000000000001</c:v>
                </c:pt>
                <c:pt idx="40">
                  <c:v>2.4140000000000001</c:v>
                </c:pt>
                <c:pt idx="41">
                  <c:v>2.4900000000000002</c:v>
                </c:pt>
              </c:numCache>
            </c:numRef>
          </c:yVal>
        </c:ser>
        <c:ser>
          <c:idx val="3"/>
          <c:order val="3"/>
          <c:tx>
            <c:strRef>
              <c:f>'Current Cal Other Sensors'!$F$2</c:f>
              <c:strCache>
                <c:ptCount val="1"/>
                <c:pt idx="0">
                  <c:v>C4</c:v>
                </c:pt>
              </c:strCache>
            </c:strRef>
          </c:tx>
          <c:xVal>
            <c:numRef>
              <c:f>'Current Cal Other Sensors'!$B$3:$B$44</c:f>
              <c:numCache>
                <c:formatCode>0.0</c:formatCode>
                <c:ptCount val="42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38.4</c:v>
                </c:pt>
                <c:pt idx="11">
                  <c:v>36</c:v>
                </c:pt>
                <c:pt idx="12">
                  <c:v>32</c:v>
                </c:pt>
                <c:pt idx="13">
                  <c:v>28</c:v>
                </c:pt>
                <c:pt idx="14">
                  <c:v>24</c:v>
                </c:pt>
                <c:pt idx="15">
                  <c:v>20</c:v>
                </c:pt>
                <c:pt idx="16">
                  <c:v>16</c:v>
                </c:pt>
                <c:pt idx="17">
                  <c:v>12</c:v>
                </c:pt>
                <c:pt idx="18">
                  <c:v>8</c:v>
                </c:pt>
                <c:pt idx="19">
                  <c:v>4</c:v>
                </c:pt>
                <c:pt idx="20">
                  <c:v>0</c:v>
                </c:pt>
                <c:pt idx="21">
                  <c:v>0</c:v>
                </c:pt>
                <c:pt idx="22">
                  <c:v>-4</c:v>
                </c:pt>
                <c:pt idx="23">
                  <c:v>-8</c:v>
                </c:pt>
                <c:pt idx="24">
                  <c:v>-12</c:v>
                </c:pt>
                <c:pt idx="25">
                  <c:v>-16</c:v>
                </c:pt>
                <c:pt idx="26">
                  <c:v>-20</c:v>
                </c:pt>
                <c:pt idx="27">
                  <c:v>-24</c:v>
                </c:pt>
                <c:pt idx="28">
                  <c:v>-28</c:v>
                </c:pt>
                <c:pt idx="29">
                  <c:v>-32</c:v>
                </c:pt>
                <c:pt idx="30">
                  <c:v>-36</c:v>
                </c:pt>
                <c:pt idx="31">
                  <c:v>-38.4</c:v>
                </c:pt>
                <c:pt idx="32">
                  <c:v>-36</c:v>
                </c:pt>
                <c:pt idx="33">
                  <c:v>-32</c:v>
                </c:pt>
                <c:pt idx="34">
                  <c:v>-28</c:v>
                </c:pt>
                <c:pt idx="35">
                  <c:v>-24</c:v>
                </c:pt>
                <c:pt idx="36">
                  <c:v>-20</c:v>
                </c:pt>
                <c:pt idx="37">
                  <c:v>-16</c:v>
                </c:pt>
                <c:pt idx="38">
                  <c:v>-12</c:v>
                </c:pt>
                <c:pt idx="39">
                  <c:v>-8</c:v>
                </c:pt>
                <c:pt idx="40">
                  <c:v>-4</c:v>
                </c:pt>
                <c:pt idx="41">
                  <c:v>0</c:v>
                </c:pt>
              </c:numCache>
            </c:numRef>
          </c:xVal>
          <c:yVal>
            <c:numRef>
              <c:f>'Current Cal Other Sensors'!$F$3:$F$44</c:f>
              <c:numCache>
                <c:formatCode>0.000</c:formatCode>
                <c:ptCount val="42"/>
                <c:pt idx="0">
                  <c:v>2.4900000000000002</c:v>
                </c:pt>
                <c:pt idx="1">
                  <c:v>2.5670000000000002</c:v>
                </c:pt>
                <c:pt idx="2">
                  <c:v>2.645</c:v>
                </c:pt>
                <c:pt idx="3">
                  <c:v>2.722</c:v>
                </c:pt>
                <c:pt idx="4">
                  <c:v>2.7989999999999999</c:v>
                </c:pt>
                <c:pt idx="5">
                  <c:v>2.8759999999999999</c:v>
                </c:pt>
                <c:pt idx="6">
                  <c:v>2.9550000000000001</c:v>
                </c:pt>
                <c:pt idx="7">
                  <c:v>3.0339999999999998</c:v>
                </c:pt>
                <c:pt idx="8">
                  <c:v>3.1120000000000001</c:v>
                </c:pt>
                <c:pt idx="9">
                  <c:v>3.1880000000000002</c:v>
                </c:pt>
                <c:pt idx="10">
                  <c:v>3.2360000000000002</c:v>
                </c:pt>
                <c:pt idx="11">
                  <c:v>3.19</c:v>
                </c:pt>
                <c:pt idx="12">
                  <c:v>3.113</c:v>
                </c:pt>
                <c:pt idx="13">
                  <c:v>3.036</c:v>
                </c:pt>
                <c:pt idx="14">
                  <c:v>2.9590000000000001</c:v>
                </c:pt>
                <c:pt idx="15">
                  <c:v>2.8809999999999998</c:v>
                </c:pt>
                <c:pt idx="16">
                  <c:v>2.8039999999999998</c:v>
                </c:pt>
                <c:pt idx="17">
                  <c:v>2.7269999999999999</c:v>
                </c:pt>
                <c:pt idx="18">
                  <c:v>2.649</c:v>
                </c:pt>
                <c:pt idx="19">
                  <c:v>2.5710000000000002</c:v>
                </c:pt>
                <c:pt idx="20">
                  <c:v>2.4929999999999999</c:v>
                </c:pt>
                <c:pt idx="21">
                  <c:v>2.4929999999999999</c:v>
                </c:pt>
                <c:pt idx="22">
                  <c:v>2.4159999999999999</c:v>
                </c:pt>
                <c:pt idx="23">
                  <c:v>2.339</c:v>
                </c:pt>
                <c:pt idx="24">
                  <c:v>2.2610000000000001</c:v>
                </c:pt>
                <c:pt idx="25">
                  <c:v>2.1840000000000002</c:v>
                </c:pt>
                <c:pt idx="26">
                  <c:v>2.1080000000000001</c:v>
                </c:pt>
                <c:pt idx="27">
                  <c:v>2.0299999999999998</c:v>
                </c:pt>
                <c:pt idx="28">
                  <c:v>1.9550000000000001</c:v>
                </c:pt>
                <c:pt idx="29">
                  <c:v>1.879</c:v>
                </c:pt>
                <c:pt idx="30">
                  <c:v>1.804</c:v>
                </c:pt>
                <c:pt idx="31">
                  <c:v>1.7589999999999999</c:v>
                </c:pt>
                <c:pt idx="32">
                  <c:v>1.804</c:v>
                </c:pt>
                <c:pt idx="33">
                  <c:v>1.879</c:v>
                </c:pt>
                <c:pt idx="34">
                  <c:v>1.9530000000000001</c:v>
                </c:pt>
                <c:pt idx="35">
                  <c:v>2.0299999999999998</c:v>
                </c:pt>
                <c:pt idx="36">
                  <c:v>2.105</c:v>
                </c:pt>
                <c:pt idx="37">
                  <c:v>2.181</c:v>
                </c:pt>
                <c:pt idx="38">
                  <c:v>2.2570000000000001</c:v>
                </c:pt>
                <c:pt idx="39">
                  <c:v>2.3340000000000001</c:v>
                </c:pt>
                <c:pt idx="40">
                  <c:v>2.411</c:v>
                </c:pt>
                <c:pt idx="41">
                  <c:v>2.488</c:v>
                </c:pt>
              </c:numCache>
            </c:numRef>
          </c:yVal>
        </c:ser>
        <c:ser>
          <c:idx val="4"/>
          <c:order val="4"/>
          <c:tx>
            <c:strRef>
              <c:f>'Current Cal Other Sensors'!$G$2</c:f>
              <c:strCache>
                <c:ptCount val="1"/>
                <c:pt idx="0">
                  <c:v>C5</c:v>
                </c:pt>
              </c:strCache>
            </c:strRef>
          </c:tx>
          <c:xVal>
            <c:numRef>
              <c:f>'Current Cal Other Sensors'!$B$3:$B$44</c:f>
              <c:numCache>
                <c:formatCode>0.0</c:formatCode>
                <c:ptCount val="42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38.4</c:v>
                </c:pt>
                <c:pt idx="11">
                  <c:v>36</c:v>
                </c:pt>
                <c:pt idx="12">
                  <c:v>32</c:v>
                </c:pt>
                <c:pt idx="13">
                  <c:v>28</c:v>
                </c:pt>
                <c:pt idx="14">
                  <c:v>24</c:v>
                </c:pt>
                <c:pt idx="15">
                  <c:v>20</c:v>
                </c:pt>
                <c:pt idx="16">
                  <c:v>16</c:v>
                </c:pt>
                <c:pt idx="17">
                  <c:v>12</c:v>
                </c:pt>
                <c:pt idx="18">
                  <c:v>8</c:v>
                </c:pt>
                <c:pt idx="19">
                  <c:v>4</c:v>
                </c:pt>
                <c:pt idx="20">
                  <c:v>0</c:v>
                </c:pt>
                <c:pt idx="21">
                  <c:v>0</c:v>
                </c:pt>
                <c:pt idx="22">
                  <c:v>-4</c:v>
                </c:pt>
                <c:pt idx="23">
                  <c:v>-8</c:v>
                </c:pt>
                <c:pt idx="24">
                  <c:v>-12</c:v>
                </c:pt>
                <c:pt idx="25">
                  <c:v>-16</c:v>
                </c:pt>
                <c:pt idx="26">
                  <c:v>-20</c:v>
                </c:pt>
                <c:pt idx="27">
                  <c:v>-24</c:v>
                </c:pt>
                <c:pt idx="28">
                  <c:v>-28</c:v>
                </c:pt>
                <c:pt idx="29">
                  <c:v>-32</c:v>
                </c:pt>
                <c:pt idx="30">
                  <c:v>-36</c:v>
                </c:pt>
                <c:pt idx="31">
                  <c:v>-38.4</c:v>
                </c:pt>
                <c:pt idx="32">
                  <c:v>-36</c:v>
                </c:pt>
                <c:pt idx="33">
                  <c:v>-32</c:v>
                </c:pt>
                <c:pt idx="34">
                  <c:v>-28</c:v>
                </c:pt>
                <c:pt idx="35">
                  <c:v>-24</c:v>
                </c:pt>
                <c:pt idx="36">
                  <c:v>-20</c:v>
                </c:pt>
                <c:pt idx="37">
                  <c:v>-16</c:v>
                </c:pt>
                <c:pt idx="38">
                  <c:v>-12</c:v>
                </c:pt>
                <c:pt idx="39">
                  <c:v>-8</c:v>
                </c:pt>
                <c:pt idx="40">
                  <c:v>-4</c:v>
                </c:pt>
                <c:pt idx="41">
                  <c:v>0</c:v>
                </c:pt>
              </c:numCache>
            </c:numRef>
          </c:xVal>
          <c:yVal>
            <c:numRef>
              <c:f>'Current Cal Other Sensors'!$G$3:$G$44</c:f>
              <c:numCache>
                <c:formatCode>0.000</c:formatCode>
                <c:ptCount val="42"/>
                <c:pt idx="0">
                  <c:v>2.5169999999999999</c:v>
                </c:pt>
                <c:pt idx="1">
                  <c:v>2.593</c:v>
                </c:pt>
                <c:pt idx="2">
                  <c:v>2.67</c:v>
                </c:pt>
                <c:pt idx="3">
                  <c:v>2.746</c:v>
                </c:pt>
                <c:pt idx="4">
                  <c:v>2.823</c:v>
                </c:pt>
                <c:pt idx="5">
                  <c:v>2.9</c:v>
                </c:pt>
                <c:pt idx="6">
                  <c:v>2.9780000000000002</c:v>
                </c:pt>
                <c:pt idx="7">
                  <c:v>3.056</c:v>
                </c:pt>
                <c:pt idx="8">
                  <c:v>3.133</c:v>
                </c:pt>
                <c:pt idx="9">
                  <c:v>3.21</c:v>
                </c:pt>
                <c:pt idx="10">
                  <c:v>3.2570000000000001</c:v>
                </c:pt>
                <c:pt idx="11">
                  <c:v>3.2109999999999999</c:v>
                </c:pt>
                <c:pt idx="12">
                  <c:v>3.1349999999999998</c:v>
                </c:pt>
                <c:pt idx="13">
                  <c:v>3.0590000000000002</c:v>
                </c:pt>
                <c:pt idx="14">
                  <c:v>2.9820000000000002</c:v>
                </c:pt>
                <c:pt idx="15">
                  <c:v>2.9049999999999998</c:v>
                </c:pt>
                <c:pt idx="16">
                  <c:v>2.8279999999999998</c:v>
                </c:pt>
                <c:pt idx="17">
                  <c:v>2.7519999999999998</c:v>
                </c:pt>
                <c:pt idx="18">
                  <c:v>2.6749999999999998</c:v>
                </c:pt>
                <c:pt idx="19">
                  <c:v>2.597</c:v>
                </c:pt>
                <c:pt idx="20">
                  <c:v>2.52</c:v>
                </c:pt>
                <c:pt idx="21">
                  <c:v>2.52</c:v>
                </c:pt>
                <c:pt idx="22">
                  <c:v>2.4430000000000001</c:v>
                </c:pt>
                <c:pt idx="23">
                  <c:v>2.3660000000000001</c:v>
                </c:pt>
                <c:pt idx="24">
                  <c:v>2.2890000000000001</c:v>
                </c:pt>
                <c:pt idx="25">
                  <c:v>2.2120000000000002</c:v>
                </c:pt>
                <c:pt idx="26">
                  <c:v>2.1360000000000001</c:v>
                </c:pt>
                <c:pt idx="27">
                  <c:v>2.0590000000000002</c:v>
                </c:pt>
                <c:pt idx="28">
                  <c:v>1.9830000000000001</c:v>
                </c:pt>
                <c:pt idx="29">
                  <c:v>1.907</c:v>
                </c:pt>
                <c:pt idx="30">
                  <c:v>1.833</c:v>
                </c:pt>
                <c:pt idx="31">
                  <c:v>1.788</c:v>
                </c:pt>
                <c:pt idx="32">
                  <c:v>1.833</c:v>
                </c:pt>
                <c:pt idx="33">
                  <c:v>1.907</c:v>
                </c:pt>
                <c:pt idx="34">
                  <c:v>1.9810000000000001</c:v>
                </c:pt>
                <c:pt idx="35">
                  <c:v>2.0569999999999999</c:v>
                </c:pt>
                <c:pt idx="36">
                  <c:v>2.1309999999999998</c:v>
                </c:pt>
                <c:pt idx="37">
                  <c:v>2.2069999999999999</c:v>
                </c:pt>
                <c:pt idx="38">
                  <c:v>2.2829999999999999</c:v>
                </c:pt>
                <c:pt idx="39">
                  <c:v>2.36</c:v>
                </c:pt>
                <c:pt idx="40">
                  <c:v>2.4359999999999999</c:v>
                </c:pt>
                <c:pt idx="41">
                  <c:v>2.5129999999999999</c:v>
                </c:pt>
              </c:numCache>
            </c:numRef>
          </c:yVal>
        </c:ser>
        <c:ser>
          <c:idx val="5"/>
          <c:order val="5"/>
          <c:tx>
            <c:strRef>
              <c:f>'Current Cal Other Sensors'!$H$2</c:f>
              <c:strCache>
                <c:ptCount val="1"/>
                <c:pt idx="0">
                  <c:v>C6</c:v>
                </c:pt>
              </c:strCache>
            </c:strRef>
          </c:tx>
          <c:xVal>
            <c:numRef>
              <c:f>'Current Cal Other Sensors'!$B$3:$B$44</c:f>
              <c:numCache>
                <c:formatCode>0.0</c:formatCode>
                <c:ptCount val="42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38.4</c:v>
                </c:pt>
                <c:pt idx="11">
                  <c:v>36</c:v>
                </c:pt>
                <c:pt idx="12">
                  <c:v>32</c:v>
                </c:pt>
                <c:pt idx="13">
                  <c:v>28</c:v>
                </c:pt>
                <c:pt idx="14">
                  <c:v>24</c:v>
                </c:pt>
                <c:pt idx="15">
                  <c:v>20</c:v>
                </c:pt>
                <c:pt idx="16">
                  <c:v>16</c:v>
                </c:pt>
                <c:pt idx="17">
                  <c:v>12</c:v>
                </c:pt>
                <c:pt idx="18">
                  <c:v>8</c:v>
                </c:pt>
                <c:pt idx="19">
                  <c:v>4</c:v>
                </c:pt>
                <c:pt idx="20">
                  <c:v>0</c:v>
                </c:pt>
                <c:pt idx="21">
                  <c:v>0</c:v>
                </c:pt>
                <c:pt idx="22">
                  <c:v>-4</c:v>
                </c:pt>
                <c:pt idx="23">
                  <c:v>-8</c:v>
                </c:pt>
                <c:pt idx="24">
                  <c:v>-12</c:v>
                </c:pt>
                <c:pt idx="25">
                  <c:v>-16</c:v>
                </c:pt>
                <c:pt idx="26">
                  <c:v>-20</c:v>
                </c:pt>
                <c:pt idx="27">
                  <c:v>-24</c:v>
                </c:pt>
                <c:pt idx="28">
                  <c:v>-28</c:v>
                </c:pt>
                <c:pt idx="29">
                  <c:v>-32</c:v>
                </c:pt>
                <c:pt idx="30">
                  <c:v>-36</c:v>
                </c:pt>
                <c:pt idx="31">
                  <c:v>-38.4</c:v>
                </c:pt>
                <c:pt idx="32">
                  <c:v>-36</c:v>
                </c:pt>
                <c:pt idx="33">
                  <c:v>-32</c:v>
                </c:pt>
                <c:pt idx="34">
                  <c:v>-28</c:v>
                </c:pt>
                <c:pt idx="35">
                  <c:v>-24</c:v>
                </c:pt>
                <c:pt idx="36">
                  <c:v>-20</c:v>
                </c:pt>
                <c:pt idx="37">
                  <c:v>-16</c:v>
                </c:pt>
                <c:pt idx="38">
                  <c:v>-12</c:v>
                </c:pt>
                <c:pt idx="39">
                  <c:v>-8</c:v>
                </c:pt>
                <c:pt idx="40">
                  <c:v>-4</c:v>
                </c:pt>
                <c:pt idx="41">
                  <c:v>0</c:v>
                </c:pt>
              </c:numCache>
            </c:numRef>
          </c:xVal>
          <c:yVal>
            <c:numRef>
              <c:f>'Current Cal Other Sensors'!$H$3:$H$44</c:f>
              <c:numCache>
                <c:formatCode>0.000</c:formatCode>
                <c:ptCount val="42"/>
                <c:pt idx="0">
                  <c:v>2.508</c:v>
                </c:pt>
                <c:pt idx="1">
                  <c:v>2.585</c:v>
                </c:pt>
                <c:pt idx="2">
                  <c:v>2.6629999999999998</c:v>
                </c:pt>
                <c:pt idx="3">
                  <c:v>2.74</c:v>
                </c:pt>
                <c:pt idx="4">
                  <c:v>2.8180000000000001</c:v>
                </c:pt>
                <c:pt idx="5">
                  <c:v>2.895</c:v>
                </c:pt>
                <c:pt idx="6">
                  <c:v>2.9740000000000002</c:v>
                </c:pt>
                <c:pt idx="7">
                  <c:v>3.0529999999999999</c:v>
                </c:pt>
                <c:pt idx="8">
                  <c:v>3.1309999999999998</c:v>
                </c:pt>
                <c:pt idx="9">
                  <c:v>3.2080000000000002</c:v>
                </c:pt>
                <c:pt idx="10">
                  <c:v>3.2559999999999998</c:v>
                </c:pt>
                <c:pt idx="11">
                  <c:v>3.21</c:v>
                </c:pt>
                <c:pt idx="12">
                  <c:v>3.133</c:v>
                </c:pt>
                <c:pt idx="13">
                  <c:v>3.056</c:v>
                </c:pt>
                <c:pt idx="14">
                  <c:v>2.9780000000000002</c:v>
                </c:pt>
                <c:pt idx="15">
                  <c:v>2.9</c:v>
                </c:pt>
                <c:pt idx="16">
                  <c:v>2.823</c:v>
                </c:pt>
                <c:pt idx="17">
                  <c:v>2.746</c:v>
                </c:pt>
                <c:pt idx="18">
                  <c:v>2.6680000000000001</c:v>
                </c:pt>
                <c:pt idx="19">
                  <c:v>2.589</c:v>
                </c:pt>
                <c:pt idx="20">
                  <c:v>2.5110000000000001</c:v>
                </c:pt>
                <c:pt idx="21">
                  <c:v>2.5110000000000001</c:v>
                </c:pt>
                <c:pt idx="22">
                  <c:v>2.4329999999999998</c:v>
                </c:pt>
                <c:pt idx="23">
                  <c:v>2.3559999999999999</c:v>
                </c:pt>
                <c:pt idx="24">
                  <c:v>2.278</c:v>
                </c:pt>
                <c:pt idx="25">
                  <c:v>2.2000000000000002</c:v>
                </c:pt>
                <c:pt idx="26">
                  <c:v>2.1230000000000002</c:v>
                </c:pt>
                <c:pt idx="27">
                  <c:v>2.0449999999999999</c:v>
                </c:pt>
                <c:pt idx="28">
                  <c:v>1.9690000000000001</c:v>
                </c:pt>
                <c:pt idx="29">
                  <c:v>1.8919999999999999</c:v>
                </c:pt>
                <c:pt idx="30">
                  <c:v>1.8169999999999999</c:v>
                </c:pt>
                <c:pt idx="31">
                  <c:v>1.7709999999999999</c:v>
                </c:pt>
                <c:pt idx="32">
                  <c:v>1.8169999999999999</c:v>
                </c:pt>
                <c:pt idx="33">
                  <c:v>1.891</c:v>
                </c:pt>
                <c:pt idx="34">
                  <c:v>1.966</c:v>
                </c:pt>
                <c:pt idx="35">
                  <c:v>2.0430000000000001</c:v>
                </c:pt>
                <c:pt idx="36">
                  <c:v>2.1179999999999999</c:v>
                </c:pt>
                <c:pt idx="37">
                  <c:v>2.194</c:v>
                </c:pt>
                <c:pt idx="38">
                  <c:v>2.2709999999999999</c:v>
                </c:pt>
                <c:pt idx="39">
                  <c:v>2.3490000000000002</c:v>
                </c:pt>
                <c:pt idx="40">
                  <c:v>2.4260000000000002</c:v>
                </c:pt>
                <c:pt idx="41">
                  <c:v>2.5030000000000001</c:v>
                </c:pt>
              </c:numCache>
            </c:numRef>
          </c:yVal>
        </c:ser>
        <c:ser>
          <c:idx val="6"/>
          <c:order val="6"/>
          <c:tx>
            <c:strRef>
              <c:f>'Current Cal Other Sensors'!$I$2</c:f>
              <c:strCache>
                <c:ptCount val="1"/>
                <c:pt idx="0">
                  <c:v>C7</c:v>
                </c:pt>
              </c:strCache>
            </c:strRef>
          </c:tx>
          <c:xVal>
            <c:numRef>
              <c:f>'Current Cal Other Sensors'!$B$3:$B$44</c:f>
              <c:numCache>
                <c:formatCode>0.0</c:formatCode>
                <c:ptCount val="42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38.4</c:v>
                </c:pt>
                <c:pt idx="11">
                  <c:v>36</c:v>
                </c:pt>
                <c:pt idx="12">
                  <c:v>32</c:v>
                </c:pt>
                <c:pt idx="13">
                  <c:v>28</c:v>
                </c:pt>
                <c:pt idx="14">
                  <c:v>24</c:v>
                </c:pt>
                <c:pt idx="15">
                  <c:v>20</c:v>
                </c:pt>
                <c:pt idx="16">
                  <c:v>16</c:v>
                </c:pt>
                <c:pt idx="17">
                  <c:v>12</c:v>
                </c:pt>
                <c:pt idx="18">
                  <c:v>8</c:v>
                </c:pt>
                <c:pt idx="19">
                  <c:v>4</c:v>
                </c:pt>
                <c:pt idx="20">
                  <c:v>0</c:v>
                </c:pt>
                <c:pt idx="21">
                  <c:v>0</c:v>
                </c:pt>
                <c:pt idx="22">
                  <c:v>-4</c:v>
                </c:pt>
                <c:pt idx="23">
                  <c:v>-8</c:v>
                </c:pt>
                <c:pt idx="24">
                  <c:v>-12</c:v>
                </c:pt>
                <c:pt idx="25">
                  <c:v>-16</c:v>
                </c:pt>
                <c:pt idx="26">
                  <c:v>-20</c:v>
                </c:pt>
                <c:pt idx="27">
                  <c:v>-24</c:v>
                </c:pt>
                <c:pt idx="28">
                  <c:v>-28</c:v>
                </c:pt>
                <c:pt idx="29">
                  <c:v>-32</c:v>
                </c:pt>
                <c:pt idx="30">
                  <c:v>-36</c:v>
                </c:pt>
                <c:pt idx="31">
                  <c:v>-38.4</c:v>
                </c:pt>
                <c:pt idx="32">
                  <c:v>-36</c:v>
                </c:pt>
                <c:pt idx="33">
                  <c:v>-32</c:v>
                </c:pt>
                <c:pt idx="34">
                  <c:v>-28</c:v>
                </c:pt>
                <c:pt idx="35">
                  <c:v>-24</c:v>
                </c:pt>
                <c:pt idx="36">
                  <c:v>-20</c:v>
                </c:pt>
                <c:pt idx="37">
                  <c:v>-16</c:v>
                </c:pt>
                <c:pt idx="38">
                  <c:v>-12</c:v>
                </c:pt>
                <c:pt idx="39">
                  <c:v>-8</c:v>
                </c:pt>
                <c:pt idx="40">
                  <c:v>-4</c:v>
                </c:pt>
                <c:pt idx="41">
                  <c:v>0</c:v>
                </c:pt>
              </c:numCache>
            </c:numRef>
          </c:xVal>
          <c:yVal>
            <c:numRef>
              <c:f>'Current Cal Other Sensors'!$I$3:$I$44</c:f>
              <c:numCache>
                <c:formatCode>0.000</c:formatCode>
                <c:ptCount val="42"/>
                <c:pt idx="0">
                  <c:v>2.5150000000000001</c:v>
                </c:pt>
                <c:pt idx="1">
                  <c:v>2.5910000000000002</c:v>
                </c:pt>
                <c:pt idx="2">
                  <c:v>2.669</c:v>
                </c:pt>
                <c:pt idx="3">
                  <c:v>2.7469999999999999</c:v>
                </c:pt>
                <c:pt idx="4">
                  <c:v>2.8239999999999998</c:v>
                </c:pt>
                <c:pt idx="5">
                  <c:v>2.9020000000000001</c:v>
                </c:pt>
                <c:pt idx="6">
                  <c:v>2.9801000000000002</c:v>
                </c:pt>
                <c:pt idx="7">
                  <c:v>3.06</c:v>
                </c:pt>
                <c:pt idx="8">
                  <c:v>3.1379999999999999</c:v>
                </c:pt>
                <c:pt idx="9">
                  <c:v>3.214</c:v>
                </c:pt>
                <c:pt idx="10">
                  <c:v>3.262</c:v>
                </c:pt>
                <c:pt idx="11">
                  <c:v>3.2160000000000002</c:v>
                </c:pt>
                <c:pt idx="12">
                  <c:v>3.1389999999999998</c:v>
                </c:pt>
                <c:pt idx="13">
                  <c:v>3.0630000000000002</c:v>
                </c:pt>
                <c:pt idx="14">
                  <c:v>2.9849999999999999</c:v>
                </c:pt>
                <c:pt idx="15">
                  <c:v>2.907</c:v>
                </c:pt>
                <c:pt idx="16">
                  <c:v>2.8290000000000002</c:v>
                </c:pt>
                <c:pt idx="17">
                  <c:v>2.7519999999999998</c:v>
                </c:pt>
                <c:pt idx="18">
                  <c:v>2.6739999999999999</c:v>
                </c:pt>
                <c:pt idx="19">
                  <c:v>2.5960000000000001</c:v>
                </c:pt>
                <c:pt idx="20">
                  <c:v>2.5179999999999998</c:v>
                </c:pt>
                <c:pt idx="21">
                  <c:v>2.5179999999999998</c:v>
                </c:pt>
                <c:pt idx="22">
                  <c:v>2.4409999999999998</c:v>
                </c:pt>
                <c:pt idx="23">
                  <c:v>2.363</c:v>
                </c:pt>
                <c:pt idx="24">
                  <c:v>2.2850000000000001</c:v>
                </c:pt>
                <c:pt idx="25">
                  <c:v>2.2080000000000002</c:v>
                </c:pt>
                <c:pt idx="26">
                  <c:v>2.1309999999999998</c:v>
                </c:pt>
                <c:pt idx="27">
                  <c:v>2.0529999999999999</c:v>
                </c:pt>
                <c:pt idx="28">
                  <c:v>1.9770000000000001</c:v>
                </c:pt>
                <c:pt idx="29">
                  <c:v>1.9</c:v>
                </c:pt>
                <c:pt idx="30">
                  <c:v>1.825</c:v>
                </c:pt>
                <c:pt idx="31">
                  <c:v>1.78</c:v>
                </c:pt>
                <c:pt idx="32">
                  <c:v>1.825</c:v>
                </c:pt>
                <c:pt idx="33">
                  <c:v>1.9</c:v>
                </c:pt>
                <c:pt idx="34">
                  <c:v>1.974</c:v>
                </c:pt>
                <c:pt idx="35">
                  <c:v>2.0499999999999998</c:v>
                </c:pt>
                <c:pt idx="36">
                  <c:v>2.1259999999999999</c:v>
                </c:pt>
                <c:pt idx="37">
                  <c:v>2.202</c:v>
                </c:pt>
                <c:pt idx="38">
                  <c:v>2.278</c:v>
                </c:pt>
                <c:pt idx="39">
                  <c:v>2.3559999999999999</c:v>
                </c:pt>
                <c:pt idx="40">
                  <c:v>2.4329999999999998</c:v>
                </c:pt>
                <c:pt idx="41">
                  <c:v>2.5099999999999998</c:v>
                </c:pt>
              </c:numCache>
            </c:numRef>
          </c:yVal>
        </c:ser>
        <c:ser>
          <c:idx val="7"/>
          <c:order val="7"/>
          <c:tx>
            <c:strRef>
              <c:f>'Current Cal Other Sensors'!$J$2</c:f>
              <c:strCache>
                <c:ptCount val="1"/>
                <c:pt idx="0">
                  <c:v>C8</c:v>
                </c:pt>
              </c:strCache>
            </c:strRef>
          </c:tx>
          <c:xVal>
            <c:numRef>
              <c:f>'Current Cal Other Sensors'!$B$3:$B$44</c:f>
              <c:numCache>
                <c:formatCode>0.0</c:formatCode>
                <c:ptCount val="42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38.4</c:v>
                </c:pt>
                <c:pt idx="11">
                  <c:v>36</c:v>
                </c:pt>
                <c:pt idx="12">
                  <c:v>32</c:v>
                </c:pt>
                <c:pt idx="13">
                  <c:v>28</c:v>
                </c:pt>
                <c:pt idx="14">
                  <c:v>24</c:v>
                </c:pt>
                <c:pt idx="15">
                  <c:v>20</c:v>
                </c:pt>
                <c:pt idx="16">
                  <c:v>16</c:v>
                </c:pt>
                <c:pt idx="17">
                  <c:v>12</c:v>
                </c:pt>
                <c:pt idx="18">
                  <c:v>8</c:v>
                </c:pt>
                <c:pt idx="19">
                  <c:v>4</c:v>
                </c:pt>
                <c:pt idx="20">
                  <c:v>0</c:v>
                </c:pt>
                <c:pt idx="21">
                  <c:v>0</c:v>
                </c:pt>
                <c:pt idx="22">
                  <c:v>-4</c:v>
                </c:pt>
                <c:pt idx="23">
                  <c:v>-8</c:v>
                </c:pt>
                <c:pt idx="24">
                  <c:v>-12</c:v>
                </c:pt>
                <c:pt idx="25">
                  <c:v>-16</c:v>
                </c:pt>
                <c:pt idx="26">
                  <c:v>-20</c:v>
                </c:pt>
                <c:pt idx="27">
                  <c:v>-24</c:v>
                </c:pt>
                <c:pt idx="28">
                  <c:v>-28</c:v>
                </c:pt>
                <c:pt idx="29">
                  <c:v>-32</c:v>
                </c:pt>
                <c:pt idx="30">
                  <c:v>-36</c:v>
                </c:pt>
                <c:pt idx="31">
                  <c:v>-38.4</c:v>
                </c:pt>
                <c:pt idx="32">
                  <c:v>-36</c:v>
                </c:pt>
                <c:pt idx="33">
                  <c:v>-32</c:v>
                </c:pt>
                <c:pt idx="34">
                  <c:v>-28</c:v>
                </c:pt>
                <c:pt idx="35">
                  <c:v>-24</c:v>
                </c:pt>
                <c:pt idx="36">
                  <c:v>-20</c:v>
                </c:pt>
                <c:pt idx="37">
                  <c:v>-16</c:v>
                </c:pt>
                <c:pt idx="38">
                  <c:v>-12</c:v>
                </c:pt>
                <c:pt idx="39">
                  <c:v>-8</c:v>
                </c:pt>
                <c:pt idx="40">
                  <c:v>-4</c:v>
                </c:pt>
                <c:pt idx="41">
                  <c:v>0</c:v>
                </c:pt>
              </c:numCache>
            </c:numRef>
          </c:xVal>
          <c:yVal>
            <c:numRef>
              <c:f>'Current Cal Other Sensors'!$J$3:$J$44</c:f>
              <c:numCache>
                <c:formatCode>0.000</c:formatCode>
                <c:ptCount val="42"/>
                <c:pt idx="0">
                  <c:v>2.488</c:v>
                </c:pt>
                <c:pt idx="1">
                  <c:v>2.5630000000000002</c:v>
                </c:pt>
                <c:pt idx="2">
                  <c:v>2.64</c:v>
                </c:pt>
                <c:pt idx="3">
                  <c:v>2.7149999999999999</c:v>
                </c:pt>
                <c:pt idx="4">
                  <c:v>2.7909999999999999</c:v>
                </c:pt>
                <c:pt idx="5">
                  <c:v>2.8660000000000001</c:v>
                </c:pt>
                <c:pt idx="6">
                  <c:v>2.944</c:v>
                </c:pt>
                <c:pt idx="7">
                  <c:v>3.0209999999999999</c:v>
                </c:pt>
                <c:pt idx="8">
                  <c:v>3.097</c:v>
                </c:pt>
                <c:pt idx="9">
                  <c:v>3.1709999999999998</c:v>
                </c:pt>
                <c:pt idx="10">
                  <c:v>3.218</c:v>
                </c:pt>
                <c:pt idx="11">
                  <c:v>3.173</c:v>
                </c:pt>
                <c:pt idx="12">
                  <c:v>3.097</c:v>
                </c:pt>
                <c:pt idx="13">
                  <c:v>3.0219999999999998</c:v>
                </c:pt>
                <c:pt idx="14">
                  <c:v>2.9460000000000002</c:v>
                </c:pt>
                <c:pt idx="15">
                  <c:v>2.87</c:v>
                </c:pt>
                <c:pt idx="16">
                  <c:v>2.794</c:v>
                </c:pt>
                <c:pt idx="17">
                  <c:v>2.7189999999999999</c:v>
                </c:pt>
                <c:pt idx="18">
                  <c:v>2.6419999999999999</c:v>
                </c:pt>
                <c:pt idx="19">
                  <c:v>2.5659999999999998</c:v>
                </c:pt>
                <c:pt idx="20">
                  <c:v>2.4900000000000002</c:v>
                </c:pt>
                <c:pt idx="21">
                  <c:v>2.4900000000000002</c:v>
                </c:pt>
                <c:pt idx="22">
                  <c:v>2.4140000000000001</c:v>
                </c:pt>
                <c:pt idx="23">
                  <c:v>2.339</c:v>
                </c:pt>
                <c:pt idx="24">
                  <c:v>2.2629999999999999</c:v>
                </c:pt>
                <c:pt idx="25">
                  <c:v>2.1869999999999998</c:v>
                </c:pt>
                <c:pt idx="26">
                  <c:v>2.1120000000000001</c:v>
                </c:pt>
                <c:pt idx="27">
                  <c:v>2.036</c:v>
                </c:pt>
                <c:pt idx="28">
                  <c:v>1.962</c:v>
                </c:pt>
                <c:pt idx="29">
                  <c:v>1.887</c:v>
                </c:pt>
                <c:pt idx="30">
                  <c:v>1.8140000000000001</c:v>
                </c:pt>
                <c:pt idx="31">
                  <c:v>1.7689999999999999</c:v>
                </c:pt>
                <c:pt idx="32">
                  <c:v>1.8140000000000001</c:v>
                </c:pt>
                <c:pt idx="33">
                  <c:v>1.887</c:v>
                </c:pt>
                <c:pt idx="34">
                  <c:v>1.96</c:v>
                </c:pt>
                <c:pt idx="35">
                  <c:v>2.0339999999999998</c:v>
                </c:pt>
                <c:pt idx="36">
                  <c:v>2.1080000000000001</c:v>
                </c:pt>
                <c:pt idx="37">
                  <c:v>2.1819999999999999</c:v>
                </c:pt>
                <c:pt idx="38">
                  <c:v>2.2570000000000001</c:v>
                </c:pt>
                <c:pt idx="39">
                  <c:v>2.3330000000000002</c:v>
                </c:pt>
                <c:pt idx="40">
                  <c:v>2.4079999999999999</c:v>
                </c:pt>
                <c:pt idx="41">
                  <c:v>2.484</c:v>
                </c:pt>
              </c:numCache>
            </c:numRef>
          </c:yVal>
        </c:ser>
        <c:ser>
          <c:idx val="8"/>
          <c:order val="8"/>
          <c:tx>
            <c:strRef>
              <c:f>'Current Cal Other Sensors'!$K$2</c:f>
              <c:strCache>
                <c:ptCount val="1"/>
                <c:pt idx="0">
                  <c:v>C9</c:v>
                </c:pt>
              </c:strCache>
            </c:strRef>
          </c:tx>
          <c:xVal>
            <c:numRef>
              <c:f>'Current Cal Other Sensors'!$B$3:$B$44</c:f>
              <c:numCache>
                <c:formatCode>0.0</c:formatCode>
                <c:ptCount val="42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38.4</c:v>
                </c:pt>
                <c:pt idx="11">
                  <c:v>36</c:v>
                </c:pt>
                <c:pt idx="12">
                  <c:v>32</c:v>
                </c:pt>
                <c:pt idx="13">
                  <c:v>28</c:v>
                </c:pt>
                <c:pt idx="14">
                  <c:v>24</c:v>
                </c:pt>
                <c:pt idx="15">
                  <c:v>20</c:v>
                </c:pt>
                <c:pt idx="16">
                  <c:v>16</c:v>
                </c:pt>
                <c:pt idx="17">
                  <c:v>12</c:v>
                </c:pt>
                <c:pt idx="18">
                  <c:v>8</c:v>
                </c:pt>
                <c:pt idx="19">
                  <c:v>4</c:v>
                </c:pt>
                <c:pt idx="20">
                  <c:v>0</c:v>
                </c:pt>
                <c:pt idx="21">
                  <c:v>0</c:v>
                </c:pt>
                <c:pt idx="22">
                  <c:v>-4</c:v>
                </c:pt>
                <c:pt idx="23">
                  <c:v>-8</c:v>
                </c:pt>
                <c:pt idx="24">
                  <c:v>-12</c:v>
                </c:pt>
                <c:pt idx="25">
                  <c:v>-16</c:v>
                </c:pt>
                <c:pt idx="26">
                  <c:v>-20</c:v>
                </c:pt>
                <c:pt idx="27">
                  <c:v>-24</c:v>
                </c:pt>
                <c:pt idx="28">
                  <c:v>-28</c:v>
                </c:pt>
                <c:pt idx="29">
                  <c:v>-32</c:v>
                </c:pt>
                <c:pt idx="30">
                  <c:v>-36</c:v>
                </c:pt>
                <c:pt idx="31">
                  <c:v>-38.4</c:v>
                </c:pt>
                <c:pt idx="32">
                  <c:v>-36</c:v>
                </c:pt>
                <c:pt idx="33">
                  <c:v>-32</c:v>
                </c:pt>
                <c:pt idx="34">
                  <c:v>-28</c:v>
                </c:pt>
                <c:pt idx="35">
                  <c:v>-24</c:v>
                </c:pt>
                <c:pt idx="36">
                  <c:v>-20</c:v>
                </c:pt>
                <c:pt idx="37">
                  <c:v>-16</c:v>
                </c:pt>
                <c:pt idx="38">
                  <c:v>-12</c:v>
                </c:pt>
                <c:pt idx="39">
                  <c:v>-8</c:v>
                </c:pt>
                <c:pt idx="40">
                  <c:v>-4</c:v>
                </c:pt>
                <c:pt idx="41">
                  <c:v>0</c:v>
                </c:pt>
              </c:numCache>
            </c:numRef>
          </c:xVal>
          <c:yVal>
            <c:numRef>
              <c:f>'Current Cal Other Sensors'!$K$3:$K$44</c:f>
              <c:numCache>
                <c:formatCode>0.000</c:formatCode>
                <c:ptCount val="42"/>
                <c:pt idx="0">
                  <c:v>2.5830000000000002</c:v>
                </c:pt>
                <c:pt idx="1">
                  <c:v>2.6349999999999998</c:v>
                </c:pt>
                <c:pt idx="2">
                  <c:v>2.7109999999999999</c:v>
                </c:pt>
                <c:pt idx="3">
                  <c:v>2.786</c:v>
                </c:pt>
                <c:pt idx="4">
                  <c:v>2.8620000000000001</c:v>
                </c:pt>
                <c:pt idx="5">
                  <c:v>2.9369999999999998</c:v>
                </c:pt>
                <c:pt idx="6">
                  <c:v>3.0129999999999999</c:v>
                </c:pt>
                <c:pt idx="7">
                  <c:v>3.09</c:v>
                </c:pt>
                <c:pt idx="8">
                  <c:v>3.165</c:v>
                </c:pt>
                <c:pt idx="9">
                  <c:v>3.24</c:v>
                </c:pt>
                <c:pt idx="10">
                  <c:v>3.2879999999999998</c:v>
                </c:pt>
                <c:pt idx="11">
                  <c:v>3.2519999999999998</c:v>
                </c:pt>
                <c:pt idx="12">
                  <c:v>3.1869999999999998</c:v>
                </c:pt>
                <c:pt idx="13">
                  <c:v>3.1139999999999999</c:v>
                </c:pt>
                <c:pt idx="14">
                  <c:v>3.0449999999999999</c:v>
                </c:pt>
                <c:pt idx="15">
                  <c:v>2.9710000000000001</c:v>
                </c:pt>
                <c:pt idx="16">
                  <c:v>2.9009999999999998</c:v>
                </c:pt>
                <c:pt idx="17">
                  <c:v>2.8359999999999999</c:v>
                </c:pt>
                <c:pt idx="18">
                  <c:v>2.7690000000000001</c:v>
                </c:pt>
                <c:pt idx="19">
                  <c:v>2.6819999999999999</c:v>
                </c:pt>
                <c:pt idx="20">
                  <c:v>2.6150000000000002</c:v>
                </c:pt>
                <c:pt idx="21">
                  <c:v>2.5659999999999998</c:v>
                </c:pt>
                <c:pt idx="22">
                  <c:v>2.4900000000000002</c:v>
                </c:pt>
                <c:pt idx="23">
                  <c:v>2.415</c:v>
                </c:pt>
                <c:pt idx="24">
                  <c:v>2.34</c:v>
                </c:pt>
                <c:pt idx="25">
                  <c:v>2.2639999999999998</c:v>
                </c:pt>
                <c:pt idx="26">
                  <c:v>2.19</c:v>
                </c:pt>
                <c:pt idx="27">
                  <c:v>2.1139999999999999</c:v>
                </c:pt>
                <c:pt idx="28">
                  <c:v>2.04</c:v>
                </c:pt>
                <c:pt idx="29">
                  <c:v>1.9650000000000001</c:v>
                </c:pt>
                <c:pt idx="30">
                  <c:v>1.893</c:v>
                </c:pt>
                <c:pt idx="31">
                  <c:v>1.8480000000000001</c:v>
                </c:pt>
                <c:pt idx="32">
                  <c:v>1.8919999999999999</c:v>
                </c:pt>
                <c:pt idx="33">
                  <c:v>1.946</c:v>
                </c:pt>
                <c:pt idx="34">
                  <c:v>2.036</c:v>
                </c:pt>
                <c:pt idx="35">
                  <c:v>2.11</c:v>
                </c:pt>
                <c:pt idx="36">
                  <c:v>2.1829999999999998</c:v>
                </c:pt>
                <c:pt idx="37">
                  <c:v>2.2570000000000001</c:v>
                </c:pt>
                <c:pt idx="38">
                  <c:v>2.3319999999999999</c:v>
                </c:pt>
                <c:pt idx="39">
                  <c:v>2.407</c:v>
                </c:pt>
                <c:pt idx="40">
                  <c:v>2.4820000000000002</c:v>
                </c:pt>
                <c:pt idx="41">
                  <c:v>2.5569999999999999</c:v>
                </c:pt>
              </c:numCache>
            </c:numRef>
          </c:yVal>
        </c:ser>
        <c:axId val="67753856"/>
        <c:axId val="67755392"/>
      </c:scatterChart>
      <c:valAx>
        <c:axId val="67753856"/>
        <c:scaling>
          <c:orientation val="minMax"/>
        </c:scaling>
        <c:axPos val="b"/>
        <c:numFmt formatCode="0.0" sourceLinked="1"/>
        <c:tickLblPos val="nextTo"/>
        <c:crossAx val="67755392"/>
        <c:crosses val="autoZero"/>
        <c:crossBetween val="midCat"/>
      </c:valAx>
      <c:valAx>
        <c:axId val="67755392"/>
        <c:scaling>
          <c:orientation val="minMax"/>
        </c:scaling>
        <c:axPos val="l"/>
        <c:majorGridlines/>
        <c:numFmt formatCode="0.000" sourceLinked="1"/>
        <c:tickLblPos val="nextTo"/>
        <c:crossAx val="6775385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1</xdr:row>
      <xdr:rowOff>9524</xdr:rowOff>
    </xdr:from>
    <xdr:to>
      <xdr:col>16</xdr:col>
      <xdr:colOff>0</xdr:colOff>
      <xdr:row>30</xdr:row>
      <xdr:rowOff>190499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9</xdr:row>
      <xdr:rowOff>28575</xdr:rowOff>
    </xdr:from>
    <xdr:to>
      <xdr:col>16</xdr:col>
      <xdr:colOff>342900</xdr:colOff>
      <xdr:row>23</xdr:row>
      <xdr:rowOff>104775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9</xdr:row>
      <xdr:rowOff>28575</xdr:rowOff>
    </xdr:from>
    <xdr:to>
      <xdr:col>14</xdr:col>
      <xdr:colOff>342900</xdr:colOff>
      <xdr:row>23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504825</xdr:colOff>
      <xdr:row>5</xdr:row>
      <xdr:rowOff>133350</xdr:rowOff>
    </xdr:from>
    <xdr:to>
      <xdr:col>19</xdr:col>
      <xdr:colOff>200025</xdr:colOff>
      <xdr:row>20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opLeftCell="A16" workbookViewId="0">
      <selection activeCell="B2" sqref="B2"/>
    </sheetView>
  </sheetViews>
  <sheetFormatPr defaultRowHeight="15"/>
  <cols>
    <col min="1" max="1" width="13.140625" customWidth="1"/>
    <col min="2" max="2" width="12.5703125" style="2" customWidth="1"/>
    <col min="3" max="3" width="12.5703125" customWidth="1"/>
    <col min="4" max="4" width="9.140625" style="2"/>
  </cols>
  <sheetData>
    <row r="1" spans="1:6" ht="30">
      <c r="A1" s="1" t="s">
        <v>0</v>
      </c>
      <c r="B1" s="3" t="s">
        <v>1</v>
      </c>
      <c r="C1" s="1" t="s">
        <v>2</v>
      </c>
      <c r="F1" t="s">
        <v>101</v>
      </c>
    </row>
    <row r="2" spans="1:6">
      <c r="A2" s="11" t="s">
        <v>42</v>
      </c>
      <c r="B2" s="12">
        <v>20</v>
      </c>
      <c r="C2" s="11" t="s">
        <v>5</v>
      </c>
      <c r="D2" s="34" t="s">
        <v>102</v>
      </c>
      <c r="F2">
        <v>2</v>
      </c>
    </row>
    <row r="3" spans="1:6">
      <c r="A3" s="11" t="s">
        <v>42</v>
      </c>
      <c r="B3" s="12">
        <v>42</v>
      </c>
      <c r="C3" s="11" t="s">
        <v>17</v>
      </c>
      <c r="D3" s="34"/>
      <c r="F3">
        <v>3</v>
      </c>
    </row>
    <row r="4" spans="1:6">
      <c r="A4" s="11" t="s">
        <v>42</v>
      </c>
      <c r="B4" s="12">
        <v>38</v>
      </c>
      <c r="C4" s="11" t="s">
        <v>45</v>
      </c>
      <c r="D4" s="34"/>
      <c r="F4">
        <v>4</v>
      </c>
    </row>
    <row r="5" spans="1:6">
      <c r="A5" s="13" t="s">
        <v>46</v>
      </c>
      <c r="B5" s="14">
        <v>33</v>
      </c>
      <c r="C5" s="13" t="s">
        <v>24</v>
      </c>
      <c r="D5" s="34"/>
      <c r="F5">
        <v>1</v>
      </c>
    </row>
    <row r="6" spans="1:6">
      <c r="A6" s="13" t="s">
        <v>46</v>
      </c>
      <c r="B6" s="14">
        <v>12</v>
      </c>
      <c r="C6" s="13" t="s">
        <v>8</v>
      </c>
      <c r="D6" s="34"/>
      <c r="F6">
        <v>2</v>
      </c>
    </row>
    <row r="7" spans="1:6">
      <c r="A7" s="13" t="s">
        <v>46</v>
      </c>
      <c r="B7" s="14">
        <v>34</v>
      </c>
      <c r="C7" s="13" t="s">
        <v>25</v>
      </c>
      <c r="D7" s="34"/>
      <c r="F7">
        <v>3</v>
      </c>
    </row>
    <row r="8" spans="1:6">
      <c r="A8" s="15" t="s">
        <v>52</v>
      </c>
      <c r="B8" s="16">
        <v>25</v>
      </c>
      <c r="C8" s="15" t="s">
        <v>32</v>
      </c>
      <c r="D8" s="34"/>
      <c r="F8">
        <v>1</v>
      </c>
    </row>
    <row r="9" spans="1:6">
      <c r="A9" s="15" t="s">
        <v>52</v>
      </c>
      <c r="B9" s="16">
        <v>4</v>
      </c>
      <c r="C9" s="15" t="s">
        <v>12</v>
      </c>
      <c r="D9" s="34"/>
      <c r="F9">
        <v>2</v>
      </c>
    </row>
    <row r="10" spans="1:6">
      <c r="A10" s="15" t="s">
        <v>52</v>
      </c>
      <c r="B10" s="16">
        <v>47</v>
      </c>
      <c r="C10" s="15" t="s">
        <v>33</v>
      </c>
      <c r="D10" s="34"/>
      <c r="F10">
        <v>3</v>
      </c>
    </row>
    <row r="11" spans="1:6">
      <c r="A11" s="17"/>
      <c r="B11" s="18"/>
      <c r="C11" s="17"/>
    </row>
    <row r="12" spans="1:6">
      <c r="A12" s="11" t="s">
        <v>41</v>
      </c>
      <c r="B12" s="12">
        <v>18</v>
      </c>
      <c r="C12" s="11" t="s">
        <v>4</v>
      </c>
      <c r="D12" s="34" t="s">
        <v>103</v>
      </c>
      <c r="F12">
        <v>2</v>
      </c>
    </row>
    <row r="13" spans="1:6">
      <c r="A13" s="11" t="s">
        <v>41</v>
      </c>
      <c r="B13" s="12">
        <v>40</v>
      </c>
      <c r="C13" s="11" t="s">
        <v>19</v>
      </c>
      <c r="D13" s="34"/>
      <c r="F13">
        <v>3</v>
      </c>
    </row>
    <row r="14" spans="1:6">
      <c r="A14" s="11" t="s">
        <v>41</v>
      </c>
      <c r="B14" s="12">
        <v>61</v>
      </c>
      <c r="C14" s="11" t="s">
        <v>45</v>
      </c>
      <c r="D14" s="34"/>
      <c r="F14">
        <v>4</v>
      </c>
    </row>
    <row r="15" spans="1:6">
      <c r="A15" s="13" t="s">
        <v>49</v>
      </c>
      <c r="B15" s="14">
        <v>31</v>
      </c>
      <c r="C15" s="13" t="s">
        <v>26</v>
      </c>
      <c r="D15" s="34"/>
      <c r="F15">
        <v>1</v>
      </c>
    </row>
    <row r="16" spans="1:6">
      <c r="A16" s="13" t="s">
        <v>49</v>
      </c>
      <c r="B16" s="14">
        <v>32</v>
      </c>
      <c r="C16" s="13" t="s">
        <v>9</v>
      </c>
      <c r="D16" s="34"/>
      <c r="F16">
        <v>2</v>
      </c>
    </row>
    <row r="17" spans="1:6">
      <c r="A17" s="13" t="s">
        <v>49</v>
      </c>
      <c r="B17" s="14">
        <v>56</v>
      </c>
      <c r="C17" s="13" t="s">
        <v>27</v>
      </c>
      <c r="D17" s="34"/>
      <c r="F17">
        <v>3</v>
      </c>
    </row>
    <row r="18" spans="1:6">
      <c r="A18" s="15" t="s">
        <v>53</v>
      </c>
      <c r="B18" s="16">
        <v>22</v>
      </c>
      <c r="C18" s="15" t="s">
        <v>34</v>
      </c>
      <c r="D18" s="34"/>
      <c r="F18">
        <v>1</v>
      </c>
    </row>
    <row r="19" spans="1:6">
      <c r="A19" s="15" t="s">
        <v>53</v>
      </c>
      <c r="B19" s="16">
        <v>2</v>
      </c>
      <c r="C19" s="15" t="s">
        <v>13</v>
      </c>
      <c r="D19" s="34"/>
      <c r="F19">
        <v>2</v>
      </c>
    </row>
    <row r="20" spans="1:6">
      <c r="A20" s="15" t="s">
        <v>53</v>
      </c>
      <c r="B20" s="16">
        <v>24</v>
      </c>
      <c r="C20" s="15" t="s">
        <v>35</v>
      </c>
      <c r="D20" s="34"/>
      <c r="F20">
        <v>3</v>
      </c>
    </row>
    <row r="21" spans="1:6">
      <c r="A21" s="17"/>
      <c r="B21" s="18"/>
      <c r="C21" s="17"/>
    </row>
    <row r="22" spans="1:6">
      <c r="A22" s="11" t="s">
        <v>44</v>
      </c>
      <c r="B22" s="12">
        <v>58</v>
      </c>
      <c r="C22" s="11" t="s">
        <v>6</v>
      </c>
      <c r="D22" s="34" t="s">
        <v>104</v>
      </c>
      <c r="F22">
        <v>2</v>
      </c>
    </row>
    <row r="23" spans="1:6">
      <c r="A23" s="11" t="s">
        <v>44</v>
      </c>
      <c r="B23" s="12">
        <v>60</v>
      </c>
      <c r="C23" s="11" t="s">
        <v>21</v>
      </c>
      <c r="D23" s="34"/>
      <c r="F23">
        <v>3</v>
      </c>
    </row>
    <row r="24" spans="1:6">
      <c r="A24" s="11" t="s">
        <v>44</v>
      </c>
      <c r="B24" s="12">
        <v>57</v>
      </c>
      <c r="C24" s="11" t="s">
        <v>45</v>
      </c>
      <c r="D24" s="34"/>
      <c r="F24">
        <v>4</v>
      </c>
    </row>
    <row r="25" spans="1:6">
      <c r="A25" s="13" t="s">
        <v>48</v>
      </c>
      <c r="B25" s="14">
        <v>29</v>
      </c>
      <c r="C25" s="13" t="s">
        <v>28</v>
      </c>
      <c r="D25" s="34"/>
      <c r="F25">
        <v>1</v>
      </c>
    </row>
    <row r="26" spans="1:6">
      <c r="A26" s="13" t="s">
        <v>48</v>
      </c>
      <c r="B26" s="14">
        <v>8</v>
      </c>
      <c r="C26" s="13" t="s">
        <v>10</v>
      </c>
      <c r="D26" s="34"/>
      <c r="F26">
        <v>2</v>
      </c>
    </row>
    <row r="27" spans="1:6">
      <c r="A27" s="13" t="s">
        <v>48</v>
      </c>
      <c r="B27" s="14">
        <v>30</v>
      </c>
      <c r="C27" s="13" t="s">
        <v>29</v>
      </c>
      <c r="D27" s="34"/>
      <c r="F27">
        <v>3</v>
      </c>
    </row>
    <row r="28" spans="1:6">
      <c r="A28" s="15" t="s">
        <v>51</v>
      </c>
      <c r="B28" s="16">
        <v>50</v>
      </c>
      <c r="C28" s="15" t="s">
        <v>36</v>
      </c>
      <c r="D28" s="34"/>
      <c r="F28">
        <v>1</v>
      </c>
    </row>
    <row r="29" spans="1:6">
      <c r="A29" s="15" t="s">
        <v>51</v>
      </c>
      <c r="B29" s="16">
        <v>48</v>
      </c>
      <c r="C29" s="15" t="s">
        <v>14</v>
      </c>
      <c r="D29" s="34"/>
      <c r="F29">
        <v>2</v>
      </c>
    </row>
    <row r="30" spans="1:6">
      <c r="A30" s="15" t="s">
        <v>51</v>
      </c>
      <c r="B30" s="16">
        <v>51</v>
      </c>
      <c r="C30" s="15" t="s">
        <v>37</v>
      </c>
      <c r="D30" s="34"/>
      <c r="F30">
        <v>3</v>
      </c>
    </row>
    <row r="31" spans="1:6">
      <c r="A31" s="17"/>
      <c r="B31" s="18"/>
      <c r="C31" s="17"/>
    </row>
    <row r="32" spans="1:6">
      <c r="A32" s="11" t="s">
        <v>43</v>
      </c>
      <c r="B32" s="12">
        <v>14</v>
      </c>
      <c r="C32" s="11" t="s">
        <v>7</v>
      </c>
      <c r="D32" s="34" t="s">
        <v>105</v>
      </c>
      <c r="F32">
        <v>2</v>
      </c>
    </row>
    <row r="33" spans="1:6">
      <c r="A33" s="11" t="s">
        <v>43</v>
      </c>
      <c r="B33" s="12">
        <v>36</v>
      </c>
      <c r="C33" s="11" t="s">
        <v>23</v>
      </c>
      <c r="D33" s="34"/>
      <c r="F33">
        <v>3</v>
      </c>
    </row>
    <row r="34" spans="1:6">
      <c r="A34" s="11" t="s">
        <v>43</v>
      </c>
      <c r="B34" s="12">
        <v>46</v>
      </c>
      <c r="C34" s="11" t="s">
        <v>45</v>
      </c>
      <c r="D34" s="34"/>
      <c r="F34">
        <v>4</v>
      </c>
    </row>
    <row r="35" spans="1:6">
      <c r="A35" s="13" t="s">
        <v>47</v>
      </c>
      <c r="B35" s="14">
        <v>27</v>
      </c>
      <c r="C35" s="13" t="s">
        <v>30</v>
      </c>
      <c r="D35" s="34"/>
      <c r="F35">
        <v>1</v>
      </c>
    </row>
    <row r="36" spans="1:6">
      <c r="A36" s="13" t="s">
        <v>47</v>
      </c>
      <c r="B36" s="14">
        <v>6</v>
      </c>
      <c r="C36" s="13" t="s">
        <v>11</v>
      </c>
      <c r="D36" s="34"/>
      <c r="F36">
        <v>2</v>
      </c>
    </row>
    <row r="37" spans="1:6">
      <c r="A37" s="13" t="s">
        <v>47</v>
      </c>
      <c r="B37" s="14">
        <v>45</v>
      </c>
      <c r="C37" s="13" t="s">
        <v>31</v>
      </c>
      <c r="D37" s="34"/>
      <c r="F37">
        <v>3</v>
      </c>
    </row>
    <row r="38" spans="1:6">
      <c r="A38" s="15" t="s">
        <v>50</v>
      </c>
      <c r="B38" s="16">
        <v>55</v>
      </c>
      <c r="C38" s="15" t="s">
        <v>38</v>
      </c>
      <c r="D38" s="34"/>
      <c r="F38">
        <v>1</v>
      </c>
    </row>
    <row r="39" spans="1:6">
      <c r="A39" s="15" t="s">
        <v>50</v>
      </c>
      <c r="B39" s="16">
        <v>52</v>
      </c>
      <c r="C39" s="15" t="s">
        <v>15</v>
      </c>
      <c r="D39" s="34"/>
      <c r="F39">
        <v>2</v>
      </c>
    </row>
    <row r="40" spans="1:6">
      <c r="A40" s="15" t="s">
        <v>50</v>
      </c>
      <c r="B40" s="16">
        <v>54</v>
      </c>
      <c r="C40" s="15" t="s">
        <v>39</v>
      </c>
      <c r="D40" s="34"/>
      <c r="F40">
        <v>3</v>
      </c>
    </row>
    <row r="41" spans="1:6">
      <c r="B41" s="2">
        <v>35</v>
      </c>
      <c r="C41" t="s">
        <v>22</v>
      </c>
      <c r="F41">
        <v>1</v>
      </c>
    </row>
    <row r="42" spans="1:6">
      <c r="B42" s="2">
        <v>37</v>
      </c>
      <c r="C42" t="s">
        <v>20</v>
      </c>
      <c r="F42">
        <v>1</v>
      </c>
    </row>
    <row r="43" spans="1:6">
      <c r="B43" s="2">
        <v>39</v>
      </c>
      <c r="C43" t="s">
        <v>18</v>
      </c>
      <c r="F43">
        <v>1</v>
      </c>
    </row>
    <row r="44" spans="1:6">
      <c r="B44" s="2">
        <v>41</v>
      </c>
      <c r="C44" t="s">
        <v>16</v>
      </c>
      <c r="F44">
        <v>1</v>
      </c>
    </row>
    <row r="45" spans="1:6">
      <c r="B45" s="2">
        <v>23</v>
      </c>
      <c r="C45" t="s">
        <v>45</v>
      </c>
      <c r="F45">
        <v>4</v>
      </c>
    </row>
    <row r="46" spans="1:6">
      <c r="B46" s="2">
        <v>26</v>
      </c>
      <c r="C46" t="s">
        <v>45</v>
      </c>
      <c r="F46">
        <v>4</v>
      </c>
    </row>
    <row r="47" spans="1:6">
      <c r="B47" s="2">
        <v>43</v>
      </c>
      <c r="C47" t="s">
        <v>45</v>
      </c>
      <c r="F47">
        <v>4</v>
      </c>
    </row>
    <row r="48" spans="1:6">
      <c r="B48" s="2">
        <v>44</v>
      </c>
      <c r="C48" t="s">
        <v>45</v>
      </c>
      <c r="F48">
        <v>4</v>
      </c>
    </row>
    <row r="49" spans="2:6">
      <c r="B49" s="2">
        <v>62</v>
      </c>
      <c r="C49" t="s">
        <v>45</v>
      </c>
      <c r="F49">
        <v>4</v>
      </c>
    </row>
    <row r="50" spans="2:6">
      <c r="B50" s="2">
        <v>1</v>
      </c>
      <c r="C50" t="s">
        <v>106</v>
      </c>
    </row>
    <row r="51" spans="2:6">
      <c r="B51" s="2">
        <v>3</v>
      </c>
      <c r="C51" t="s">
        <v>107</v>
      </c>
    </row>
    <row r="52" spans="2:6">
      <c r="B52" s="2">
        <v>5</v>
      </c>
      <c r="C52" t="s">
        <v>107</v>
      </c>
    </row>
    <row r="53" spans="2:6">
      <c r="B53" s="2">
        <v>7</v>
      </c>
      <c r="C53" t="s">
        <v>107</v>
      </c>
    </row>
    <row r="54" spans="2:6">
      <c r="B54" s="2">
        <v>9</v>
      </c>
      <c r="C54" t="s">
        <v>107</v>
      </c>
    </row>
    <row r="55" spans="2:6">
      <c r="B55" s="2">
        <v>10</v>
      </c>
      <c r="C55" t="s">
        <v>106</v>
      </c>
    </row>
    <row r="56" spans="2:6">
      <c r="B56" s="2">
        <v>11</v>
      </c>
      <c r="C56" t="s">
        <v>107</v>
      </c>
    </row>
    <row r="57" spans="2:6">
      <c r="B57" s="2">
        <v>13</v>
      </c>
      <c r="C57" t="s">
        <v>107</v>
      </c>
    </row>
    <row r="58" spans="2:6">
      <c r="B58" s="2">
        <v>15</v>
      </c>
      <c r="C58" t="s">
        <v>107</v>
      </c>
    </row>
    <row r="59" spans="2:6">
      <c r="B59" s="2">
        <v>16</v>
      </c>
      <c r="C59" t="s">
        <v>106</v>
      </c>
    </row>
    <row r="60" spans="2:6">
      <c r="B60" s="2">
        <v>17</v>
      </c>
      <c r="C60" t="s">
        <v>107</v>
      </c>
    </row>
    <row r="61" spans="2:6">
      <c r="B61" s="2">
        <v>19</v>
      </c>
      <c r="C61" t="s">
        <v>107</v>
      </c>
    </row>
    <row r="62" spans="2:6">
      <c r="B62" s="2">
        <v>21</v>
      </c>
      <c r="C62" t="s">
        <v>107</v>
      </c>
    </row>
    <row r="63" spans="2:6">
      <c r="B63" s="2">
        <v>28</v>
      </c>
      <c r="C63" t="s">
        <v>106</v>
      </c>
    </row>
    <row r="64" spans="2:6">
      <c r="B64" s="2">
        <v>49</v>
      </c>
      <c r="C64" t="s">
        <v>107</v>
      </c>
    </row>
    <row r="65" spans="2:3">
      <c r="B65" s="2">
        <v>53</v>
      </c>
      <c r="C65" t="s">
        <v>107</v>
      </c>
    </row>
    <row r="66" spans="2:3">
      <c r="B66" s="2">
        <v>59</v>
      </c>
      <c r="C66" t="s">
        <v>106</v>
      </c>
    </row>
  </sheetData>
  <mergeCells count="4">
    <mergeCell ref="D2:D10"/>
    <mergeCell ref="D12:D20"/>
    <mergeCell ref="D22:D30"/>
    <mergeCell ref="D32:D4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N25"/>
  <sheetViews>
    <sheetView workbookViewId="0">
      <selection activeCell="Q5" sqref="Q5"/>
    </sheetView>
  </sheetViews>
  <sheetFormatPr defaultRowHeight="15"/>
  <cols>
    <col min="1" max="1" width="5.7109375" customWidth="1"/>
    <col min="2" max="3" width="5.7109375" style="2" customWidth="1"/>
    <col min="4" max="4" width="5.7109375" customWidth="1"/>
    <col min="5" max="5" width="7.7109375" style="2" bestFit="1" customWidth="1"/>
    <col min="6" max="6" width="8" style="2" bestFit="1" customWidth="1"/>
    <col min="7" max="7" width="8" style="2" customWidth="1"/>
    <col min="8" max="9" width="5.7109375" style="2" customWidth="1"/>
    <col min="10" max="10" width="5.7109375" customWidth="1"/>
    <col min="11" max="11" width="3.7109375" style="2" customWidth="1"/>
    <col min="12" max="12" width="8" bestFit="1" customWidth="1"/>
    <col min="13" max="13" width="4.85546875" bestFit="1" customWidth="1"/>
    <col min="14" max="14" width="11" style="2" bestFit="1" customWidth="1"/>
  </cols>
  <sheetData>
    <row r="1" spans="2:14">
      <c r="K1" s="3"/>
    </row>
    <row r="2" spans="2:14" ht="15.75" thickBot="1">
      <c r="B2" s="35" t="s">
        <v>97</v>
      </c>
      <c r="C2" s="35"/>
      <c r="E2" s="35" t="s">
        <v>98</v>
      </c>
      <c r="F2" s="35"/>
      <c r="G2" s="6"/>
      <c r="H2" s="35" t="s">
        <v>99</v>
      </c>
      <c r="I2" s="35"/>
      <c r="N2" s="2" t="s">
        <v>115</v>
      </c>
    </row>
    <row r="3" spans="2:14" ht="15.75" thickBot="1">
      <c r="B3" s="4">
        <v>40</v>
      </c>
      <c r="C3" s="4">
        <v>39</v>
      </c>
      <c r="E3" s="4"/>
      <c r="F3" s="4"/>
      <c r="G3" s="6"/>
      <c r="H3" s="4">
        <v>39</v>
      </c>
      <c r="I3" s="4">
        <v>40</v>
      </c>
    </row>
    <row r="4" spans="2:14" ht="15.75" thickBot="1">
      <c r="B4" s="4">
        <v>38</v>
      </c>
      <c r="C4" s="4">
        <v>37</v>
      </c>
      <c r="E4" s="4"/>
      <c r="F4" s="4"/>
      <c r="G4" s="6"/>
      <c r="H4" s="4">
        <v>37</v>
      </c>
      <c r="I4" s="4">
        <v>38</v>
      </c>
    </row>
    <row r="5" spans="2:14" ht="15.75" thickBot="1">
      <c r="B5" s="4">
        <v>36</v>
      </c>
      <c r="C5" s="4">
        <v>35</v>
      </c>
      <c r="E5" s="4"/>
      <c r="F5" s="4"/>
      <c r="G5" s="6"/>
      <c r="H5" s="4">
        <v>35</v>
      </c>
      <c r="I5" s="4">
        <v>36</v>
      </c>
    </row>
    <row r="6" spans="2:14" ht="15.75" thickBot="1">
      <c r="B6" s="4">
        <v>34</v>
      </c>
      <c r="C6" s="4">
        <v>33</v>
      </c>
      <c r="E6" s="4"/>
      <c r="F6" s="4"/>
      <c r="G6" s="6"/>
      <c r="H6" s="4">
        <v>33</v>
      </c>
      <c r="I6" s="4">
        <v>34</v>
      </c>
    </row>
    <row r="7" spans="2:14" ht="15.75" thickBot="1">
      <c r="B7" s="4">
        <v>32</v>
      </c>
      <c r="C7" s="4">
        <v>31</v>
      </c>
      <c r="E7" s="4"/>
      <c r="F7" s="4"/>
      <c r="G7" s="6"/>
      <c r="H7" s="4">
        <v>31</v>
      </c>
      <c r="I7" s="4">
        <v>32</v>
      </c>
    </row>
    <row r="8" spans="2:14" ht="15.75" thickBot="1">
      <c r="B8" s="4">
        <v>30</v>
      </c>
      <c r="C8" s="4">
        <v>29</v>
      </c>
      <c r="E8" s="4"/>
      <c r="F8" s="4"/>
      <c r="G8" s="6"/>
      <c r="H8" s="4">
        <v>29</v>
      </c>
      <c r="I8" s="4">
        <v>30</v>
      </c>
    </row>
    <row r="9" spans="2:14" ht="15.75" thickBot="1">
      <c r="B9" s="4">
        <v>28</v>
      </c>
      <c r="C9" s="4">
        <v>27</v>
      </c>
      <c r="E9" s="4"/>
      <c r="F9" s="4"/>
      <c r="G9" s="6"/>
      <c r="H9" s="4">
        <v>27</v>
      </c>
      <c r="I9" s="4">
        <v>28</v>
      </c>
      <c r="K9" s="4">
        <v>2</v>
      </c>
      <c r="L9" s="8" t="s">
        <v>67</v>
      </c>
      <c r="N9" s="2">
        <v>9</v>
      </c>
    </row>
    <row r="10" spans="2:14" ht="15.75" thickBot="1">
      <c r="B10" s="4">
        <v>26</v>
      </c>
      <c r="C10" s="4">
        <v>25</v>
      </c>
      <c r="E10" s="4"/>
      <c r="F10" s="4"/>
      <c r="G10" s="6"/>
      <c r="H10" s="4">
        <v>25</v>
      </c>
      <c r="I10" s="4">
        <v>26</v>
      </c>
      <c r="K10" s="4">
        <v>4</v>
      </c>
      <c r="L10" s="8" t="s">
        <v>68</v>
      </c>
      <c r="N10" s="2">
        <v>7</v>
      </c>
    </row>
    <row r="11" spans="2:14" ht="15.75" thickBot="1">
      <c r="B11" s="4">
        <v>24</v>
      </c>
      <c r="C11" s="4">
        <v>23</v>
      </c>
      <c r="E11" s="4"/>
      <c r="F11" s="4"/>
      <c r="G11" s="6"/>
      <c r="H11" s="4">
        <v>23</v>
      </c>
      <c r="I11" s="4">
        <v>24</v>
      </c>
      <c r="K11" s="23">
        <v>6</v>
      </c>
      <c r="L11" s="24" t="s">
        <v>69</v>
      </c>
      <c r="N11" s="2">
        <v>5</v>
      </c>
    </row>
    <row r="12" spans="2:14" ht="15.75" thickBot="1">
      <c r="B12" s="4">
        <v>22</v>
      </c>
      <c r="C12" s="4">
        <v>21</v>
      </c>
      <c r="E12" s="4"/>
      <c r="F12" s="4"/>
      <c r="G12" s="6"/>
      <c r="H12" s="4">
        <v>21</v>
      </c>
      <c r="I12" s="4">
        <v>22</v>
      </c>
      <c r="K12" s="25">
        <v>8</v>
      </c>
      <c r="L12" s="26" t="s">
        <v>70</v>
      </c>
      <c r="M12" t="s">
        <v>108</v>
      </c>
      <c r="N12" s="2">
        <v>3</v>
      </c>
    </row>
    <row r="13" spans="2:14" ht="15.75" thickBot="1">
      <c r="B13" s="4">
        <v>20</v>
      </c>
      <c r="C13" s="4">
        <v>19</v>
      </c>
      <c r="E13" s="4"/>
      <c r="F13" s="4"/>
      <c r="G13" s="6"/>
      <c r="H13" s="4">
        <v>19</v>
      </c>
      <c r="I13" s="4">
        <v>20</v>
      </c>
      <c r="L13" s="2"/>
    </row>
    <row r="14" spans="2:14" ht="15.75" thickBot="1">
      <c r="B14" s="4">
        <v>18</v>
      </c>
      <c r="C14" s="4">
        <v>17</v>
      </c>
      <c r="E14" s="4"/>
      <c r="F14" s="4"/>
      <c r="G14" s="6"/>
      <c r="H14" s="4">
        <v>17</v>
      </c>
      <c r="I14" s="4">
        <v>18</v>
      </c>
      <c r="K14" s="4">
        <v>10</v>
      </c>
      <c r="L14" s="10" t="s">
        <v>72</v>
      </c>
      <c r="N14" s="2">
        <v>17</v>
      </c>
    </row>
    <row r="15" spans="2:14" ht="15.75" thickBot="1">
      <c r="B15" s="4">
        <v>16</v>
      </c>
      <c r="C15" s="4">
        <v>15</v>
      </c>
      <c r="E15" s="4"/>
      <c r="F15" s="4"/>
      <c r="G15" s="6"/>
      <c r="H15" s="4">
        <v>15</v>
      </c>
      <c r="I15" s="4">
        <v>16</v>
      </c>
      <c r="K15" s="4">
        <v>12</v>
      </c>
      <c r="L15" s="10" t="s">
        <v>74</v>
      </c>
      <c r="N15" s="2">
        <v>15</v>
      </c>
    </row>
    <row r="16" spans="2:14" ht="15.75" thickBot="1">
      <c r="B16" s="4">
        <v>14</v>
      </c>
      <c r="C16" s="4">
        <v>13</v>
      </c>
      <c r="E16" s="4"/>
      <c r="F16" s="4"/>
      <c r="G16" s="7"/>
      <c r="H16" s="4">
        <v>13</v>
      </c>
      <c r="I16" s="4">
        <v>14</v>
      </c>
      <c r="K16" s="23">
        <v>1</v>
      </c>
      <c r="L16" s="27" t="s">
        <v>76</v>
      </c>
      <c r="N16" s="2">
        <v>13</v>
      </c>
    </row>
    <row r="17" spans="2:14" ht="15.75" thickBot="1">
      <c r="B17" s="4">
        <v>12</v>
      </c>
      <c r="C17" s="4">
        <v>11</v>
      </c>
      <c r="E17" s="9" t="s">
        <v>79</v>
      </c>
      <c r="F17" s="10" t="s">
        <v>74</v>
      </c>
      <c r="G17" s="7"/>
      <c r="H17" s="9">
        <v>11</v>
      </c>
      <c r="I17" s="10">
        <v>12</v>
      </c>
      <c r="K17" s="25">
        <v>3</v>
      </c>
      <c r="L17" s="28" t="s">
        <v>78</v>
      </c>
      <c r="M17" t="s">
        <v>108</v>
      </c>
      <c r="N17" s="2">
        <v>11</v>
      </c>
    </row>
    <row r="18" spans="2:14" ht="15.75" thickBot="1">
      <c r="B18" s="4">
        <v>10</v>
      </c>
      <c r="C18" s="4">
        <v>9</v>
      </c>
      <c r="E18" s="9" t="s">
        <v>77</v>
      </c>
      <c r="F18" s="10" t="s">
        <v>72</v>
      </c>
      <c r="G18" s="7"/>
      <c r="H18" s="9">
        <v>9</v>
      </c>
      <c r="I18" s="10">
        <v>10</v>
      </c>
      <c r="L18" s="2"/>
    </row>
    <row r="19" spans="2:14" ht="15.75" thickBot="1">
      <c r="B19" s="4">
        <v>8</v>
      </c>
      <c r="C19" s="4">
        <v>7</v>
      </c>
      <c r="E19" s="9" t="s">
        <v>75</v>
      </c>
      <c r="F19" s="8" t="s">
        <v>70</v>
      </c>
      <c r="G19" s="7"/>
      <c r="H19" s="9">
        <v>7</v>
      </c>
      <c r="I19" s="8">
        <v>8</v>
      </c>
      <c r="K19" s="4">
        <v>5</v>
      </c>
      <c r="L19" s="9" t="s">
        <v>73</v>
      </c>
      <c r="N19" s="2">
        <v>25</v>
      </c>
    </row>
    <row r="20" spans="2:14" ht="15.75" thickBot="1">
      <c r="B20" s="4">
        <v>6</v>
      </c>
      <c r="C20" s="4">
        <v>5</v>
      </c>
      <c r="E20" s="9" t="s">
        <v>73</v>
      </c>
      <c r="F20" s="8" t="s">
        <v>69</v>
      </c>
      <c r="G20" s="7"/>
      <c r="H20" s="9">
        <v>5</v>
      </c>
      <c r="I20" s="8">
        <v>6</v>
      </c>
      <c r="K20" s="4">
        <v>7</v>
      </c>
      <c r="L20" s="9" t="s">
        <v>75</v>
      </c>
      <c r="N20" s="2">
        <v>23</v>
      </c>
    </row>
    <row r="21" spans="2:14" ht="15.75" thickBot="1">
      <c r="B21" s="4">
        <v>4</v>
      </c>
      <c r="C21" s="4">
        <v>3</v>
      </c>
      <c r="E21" s="10" t="s">
        <v>78</v>
      </c>
      <c r="F21" s="8" t="s">
        <v>68</v>
      </c>
      <c r="G21" s="7"/>
      <c r="H21" s="10">
        <v>3</v>
      </c>
      <c r="I21" s="8">
        <v>4</v>
      </c>
      <c r="K21" s="23">
        <v>9</v>
      </c>
      <c r="L21" s="29" t="s">
        <v>77</v>
      </c>
      <c r="N21" s="2">
        <v>21</v>
      </c>
    </row>
    <row r="22" spans="2:14" ht="15.75" thickBot="1">
      <c r="B22" s="4">
        <v>2</v>
      </c>
      <c r="C22" s="4">
        <v>1</v>
      </c>
      <c r="E22" s="10" t="s">
        <v>76</v>
      </c>
      <c r="F22" s="8" t="s">
        <v>67</v>
      </c>
      <c r="G22" s="7"/>
      <c r="H22" s="10">
        <v>1</v>
      </c>
      <c r="I22" s="8">
        <v>2</v>
      </c>
      <c r="K22" s="25">
        <v>11</v>
      </c>
      <c r="L22" s="30" t="s">
        <v>79</v>
      </c>
      <c r="M22" t="s">
        <v>108</v>
      </c>
      <c r="N22" s="2">
        <v>19</v>
      </c>
    </row>
    <row r="24" spans="2:14">
      <c r="B24" s="36" t="s">
        <v>100</v>
      </c>
      <c r="C24" s="37"/>
      <c r="D24" s="37"/>
      <c r="E24" s="37"/>
      <c r="F24" s="37"/>
      <c r="G24" s="37"/>
      <c r="H24" s="37"/>
    </row>
    <row r="25" spans="2:14">
      <c r="J25" s="5"/>
    </row>
  </sheetData>
  <mergeCells count="4">
    <mergeCell ref="B2:C2"/>
    <mergeCell ref="E2:F2"/>
    <mergeCell ref="H2:I2"/>
    <mergeCell ref="B24:H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E18" sqref="E18"/>
    </sheetView>
  </sheetViews>
  <sheetFormatPr defaultRowHeight="15"/>
  <cols>
    <col min="1" max="1" width="9.140625" style="22"/>
    <col min="2" max="4" width="9.140625" style="19"/>
    <col min="5" max="5" width="9.140625" style="20"/>
    <col min="6" max="7" width="9.140625" style="19"/>
  </cols>
  <sheetData>
    <row r="1" spans="1:7">
      <c r="B1" s="20">
        <v>1</v>
      </c>
      <c r="C1" s="20">
        <v>2</v>
      </c>
      <c r="D1" s="20"/>
      <c r="F1" s="20">
        <v>3</v>
      </c>
      <c r="G1" s="20">
        <v>4</v>
      </c>
    </row>
    <row r="2" spans="1:7">
      <c r="A2" s="22" t="s">
        <v>113</v>
      </c>
      <c r="B2" s="19" t="s">
        <v>70</v>
      </c>
      <c r="C2" s="19" t="s">
        <v>69</v>
      </c>
      <c r="E2" s="20" t="s">
        <v>114</v>
      </c>
      <c r="F2" s="19" t="s">
        <v>68</v>
      </c>
      <c r="G2" s="19" t="s">
        <v>67</v>
      </c>
    </row>
    <row r="3" spans="1:7">
      <c r="A3" s="22">
        <v>14</v>
      </c>
      <c r="B3" s="19">
        <v>0.107</v>
      </c>
      <c r="C3" s="19">
        <v>0.17199999999999999</v>
      </c>
      <c r="E3" s="20">
        <v>28</v>
      </c>
      <c r="F3" s="19">
        <v>0.34799999999999998</v>
      </c>
      <c r="G3" s="19">
        <v>0.32800000000000001</v>
      </c>
    </row>
    <row r="4" spans="1:7">
      <c r="A4" s="22">
        <v>16</v>
      </c>
      <c r="B4" s="19">
        <v>0.65900000000000003</v>
      </c>
      <c r="C4" s="19">
        <v>0.73299999999999998</v>
      </c>
      <c r="E4" s="20">
        <v>32</v>
      </c>
      <c r="F4" s="19">
        <v>0.93500000000000005</v>
      </c>
      <c r="G4" s="19">
        <v>0.91300000000000003</v>
      </c>
    </row>
    <row r="5" spans="1:7">
      <c r="A5" s="22">
        <v>18</v>
      </c>
      <c r="B5" s="19">
        <v>1.212</v>
      </c>
      <c r="C5" s="19">
        <v>1.294</v>
      </c>
      <c r="E5" s="20">
        <v>36</v>
      </c>
      <c r="F5" s="19">
        <v>1.5209999999999999</v>
      </c>
      <c r="G5" s="19">
        <v>1.498</v>
      </c>
    </row>
    <row r="6" spans="1:7">
      <c r="A6" s="22">
        <v>20</v>
      </c>
      <c r="B6" s="19">
        <v>1.7649999999999999</v>
      </c>
      <c r="C6" s="19">
        <v>1.8560000000000001</v>
      </c>
      <c r="E6" s="20">
        <v>40</v>
      </c>
      <c r="F6" s="19">
        <v>2.11</v>
      </c>
      <c r="G6" s="19">
        <v>2.0859999999999999</v>
      </c>
    </row>
    <row r="7" spans="1:7">
      <c r="A7" s="22">
        <v>22</v>
      </c>
      <c r="B7" s="19">
        <v>2.319</v>
      </c>
      <c r="C7" s="19">
        <v>2.419</v>
      </c>
      <c r="E7" s="20">
        <v>44</v>
      </c>
      <c r="F7" s="19">
        <v>2.6469999999999998</v>
      </c>
      <c r="G7" s="19">
        <v>2.625</v>
      </c>
    </row>
    <row r="8" spans="1:7">
      <c r="A8" s="22">
        <v>22</v>
      </c>
      <c r="B8" s="19">
        <v>2.3199999999999998</v>
      </c>
      <c r="C8" s="19">
        <v>2.42</v>
      </c>
      <c r="E8" s="20">
        <v>44</v>
      </c>
      <c r="F8" s="19">
        <v>2.6480000000000001</v>
      </c>
      <c r="G8" s="19">
        <v>2.6269999999999998</v>
      </c>
    </row>
    <row r="9" spans="1:7">
      <c r="A9" s="22">
        <v>20</v>
      </c>
      <c r="B9" s="19">
        <v>1.766</v>
      </c>
      <c r="C9" s="19">
        <v>1.8580000000000001</v>
      </c>
      <c r="E9" s="20">
        <v>40</v>
      </c>
      <c r="F9" s="19">
        <v>2.11</v>
      </c>
      <c r="G9" s="19">
        <v>2.085</v>
      </c>
    </row>
    <row r="10" spans="1:7">
      <c r="A10" s="22">
        <v>18</v>
      </c>
      <c r="B10" s="19">
        <v>1.212</v>
      </c>
      <c r="C10" s="19">
        <v>1.296</v>
      </c>
      <c r="E10" s="20">
        <v>36</v>
      </c>
      <c r="F10" s="19">
        <v>1.5289999999999999</v>
      </c>
      <c r="G10" s="19">
        <v>1.5049999999999999</v>
      </c>
    </row>
    <row r="11" spans="1:7">
      <c r="A11" s="22">
        <v>16</v>
      </c>
      <c r="B11" s="19">
        <v>0.66</v>
      </c>
      <c r="C11" s="19">
        <v>0.73399999999999999</v>
      </c>
      <c r="E11" s="20">
        <v>32</v>
      </c>
      <c r="F11" s="19">
        <v>0.93100000000000005</v>
      </c>
      <c r="G11" s="19">
        <v>0.90900000000000003</v>
      </c>
    </row>
    <row r="12" spans="1:7">
      <c r="A12" s="22">
        <v>14</v>
      </c>
      <c r="B12" s="19">
        <v>0.107</v>
      </c>
      <c r="C12" s="19">
        <v>0.17299999999999999</v>
      </c>
      <c r="E12" s="20">
        <v>28</v>
      </c>
      <c r="F12" s="19">
        <v>0.34499999999999997</v>
      </c>
      <c r="G12" s="19">
        <v>0.32400000000000001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A2" sqref="A1:XFD1048576"/>
    </sheetView>
  </sheetViews>
  <sheetFormatPr defaultRowHeight="15"/>
  <cols>
    <col min="1" max="1" width="9.140625" style="21"/>
    <col min="2" max="2" width="9.140625" style="22"/>
    <col min="3" max="3" width="14" style="20" bestFit="1" customWidth="1"/>
    <col min="4" max="7" width="9.140625" style="19"/>
  </cols>
  <sheetData>
    <row r="1" spans="1:7">
      <c r="D1" s="20">
        <v>1</v>
      </c>
      <c r="E1" s="20">
        <v>2</v>
      </c>
      <c r="F1" s="20">
        <v>3</v>
      </c>
      <c r="G1" s="20">
        <v>4</v>
      </c>
    </row>
    <row r="2" spans="1:7" s="33" customFormat="1" ht="27.75" customHeight="1">
      <c r="A2" s="33" t="s">
        <v>111</v>
      </c>
      <c r="B2" s="33" t="s">
        <v>112</v>
      </c>
      <c r="C2" s="31" t="s">
        <v>110</v>
      </c>
      <c r="D2" s="32" t="s">
        <v>78</v>
      </c>
      <c r="E2" s="32" t="s">
        <v>76</v>
      </c>
      <c r="F2" s="32" t="s">
        <v>74</v>
      </c>
      <c r="G2" s="32" t="s">
        <v>72</v>
      </c>
    </row>
    <row r="3" spans="1:7">
      <c r="A3" s="21">
        <v>0</v>
      </c>
      <c r="B3" s="22">
        <v>0</v>
      </c>
      <c r="C3" s="20">
        <f t="shared" ref="C3:C21" si="0">A3*8</f>
        <v>0</v>
      </c>
      <c r="D3" s="19">
        <v>0.25600000000000001</v>
      </c>
      <c r="E3" s="19">
        <v>0.27100000000000002</v>
      </c>
      <c r="F3" s="19">
        <v>0.25</v>
      </c>
      <c r="G3" s="19">
        <v>0.26100000000000001</v>
      </c>
    </row>
    <row r="4" spans="1:7">
      <c r="A4" s="21">
        <v>0.5</v>
      </c>
      <c r="B4" s="22">
        <v>2.0299999999999998</v>
      </c>
      <c r="C4" s="20">
        <f t="shared" si="0"/>
        <v>4</v>
      </c>
      <c r="D4" s="19">
        <v>0.33200000000000002</v>
      </c>
      <c r="E4" s="19">
        <v>0.34699999999999998</v>
      </c>
      <c r="F4" s="19">
        <v>0.32600000000000001</v>
      </c>
      <c r="G4" s="19">
        <v>0.33800000000000002</v>
      </c>
    </row>
    <row r="5" spans="1:7">
      <c r="A5" s="21">
        <v>1</v>
      </c>
      <c r="B5" s="22">
        <v>4.07</v>
      </c>
      <c r="C5" s="20">
        <f t="shared" si="0"/>
        <v>8</v>
      </c>
      <c r="D5" s="19">
        <v>0.40899999999999997</v>
      </c>
      <c r="E5" s="19">
        <v>0.42399999999999999</v>
      </c>
      <c r="F5" s="19">
        <v>0.40200000000000002</v>
      </c>
      <c r="G5" s="19">
        <v>0.41599999999999998</v>
      </c>
    </row>
    <row r="6" spans="1:7">
      <c r="A6" s="21">
        <v>1.5</v>
      </c>
      <c r="B6" s="22">
        <v>6.11</v>
      </c>
      <c r="C6" s="20">
        <f t="shared" si="0"/>
        <v>12</v>
      </c>
      <c r="D6" s="19">
        <v>0.48599999999999999</v>
      </c>
      <c r="E6" s="19">
        <v>0.502</v>
      </c>
      <c r="F6" s="19">
        <v>0.47899999999999998</v>
      </c>
      <c r="G6" s="19">
        <v>0.495</v>
      </c>
    </row>
    <row r="7" spans="1:7">
      <c r="A7" s="21">
        <v>2</v>
      </c>
      <c r="B7" s="22">
        <v>11.15</v>
      </c>
      <c r="C7" s="20">
        <f t="shared" si="0"/>
        <v>16</v>
      </c>
      <c r="D7" s="19">
        <v>0.56399999999999995</v>
      </c>
      <c r="E7" s="19">
        <v>0.57999999999999996</v>
      </c>
      <c r="F7" s="19">
        <v>0.55600000000000005</v>
      </c>
      <c r="G7" s="19">
        <v>0.57299999999999995</v>
      </c>
    </row>
    <row r="8" spans="1:7">
      <c r="A8" s="21">
        <v>2.5</v>
      </c>
      <c r="B8" s="22">
        <v>10.8</v>
      </c>
      <c r="C8" s="20">
        <f t="shared" si="0"/>
        <v>20</v>
      </c>
      <c r="D8" s="19">
        <v>0.64100000000000001</v>
      </c>
      <c r="E8" s="19">
        <v>0.65800000000000003</v>
      </c>
      <c r="F8" s="19">
        <v>0.63300000000000001</v>
      </c>
      <c r="G8" s="19">
        <v>0.65200000000000002</v>
      </c>
    </row>
    <row r="9" spans="1:7">
      <c r="A9" s="21">
        <v>3</v>
      </c>
      <c r="B9" s="22">
        <v>12.22</v>
      </c>
      <c r="C9" s="20">
        <f t="shared" si="0"/>
        <v>24</v>
      </c>
      <c r="D9" s="19">
        <v>0.72</v>
      </c>
      <c r="E9" s="19">
        <v>0.73699999999999999</v>
      </c>
      <c r="F9" s="19">
        <v>0.71099999999999997</v>
      </c>
      <c r="G9" s="19">
        <v>0.73199999999999998</v>
      </c>
    </row>
    <row r="10" spans="1:7">
      <c r="A10" s="21">
        <v>3.5</v>
      </c>
      <c r="B10" s="22">
        <v>14.25</v>
      </c>
      <c r="C10" s="20">
        <f t="shared" si="0"/>
        <v>28</v>
      </c>
      <c r="D10" s="19">
        <v>0.79800000000000004</v>
      </c>
      <c r="E10" s="19">
        <v>0.81599999999999995</v>
      </c>
      <c r="F10" s="19">
        <v>0.78900000000000003</v>
      </c>
      <c r="G10" s="19">
        <v>0.81200000000000006</v>
      </c>
    </row>
    <row r="11" spans="1:7">
      <c r="A11" s="21">
        <v>4</v>
      </c>
      <c r="B11" s="22">
        <v>16.29</v>
      </c>
      <c r="C11" s="20">
        <f t="shared" si="0"/>
        <v>32</v>
      </c>
      <c r="D11" s="19">
        <v>0.877</v>
      </c>
      <c r="E11" s="19">
        <v>0.89500000000000002</v>
      </c>
      <c r="F11" s="19">
        <v>0.86699999999999999</v>
      </c>
      <c r="G11" s="19">
        <v>0.89200000000000002</v>
      </c>
    </row>
    <row r="12" spans="1:7">
      <c r="A12" s="21">
        <v>4.5</v>
      </c>
      <c r="B12" s="22">
        <v>18.32</v>
      </c>
      <c r="C12" s="20">
        <f t="shared" si="0"/>
        <v>36</v>
      </c>
      <c r="D12" s="19">
        <v>0.95599999999999996</v>
      </c>
      <c r="E12" s="19">
        <v>0.97499999999999998</v>
      </c>
      <c r="F12" s="19">
        <v>0.94499999999999995</v>
      </c>
      <c r="G12" s="19">
        <v>0.97199999999999998</v>
      </c>
    </row>
    <row r="13" spans="1:7">
      <c r="A13" s="21">
        <v>4</v>
      </c>
      <c r="B13" s="22">
        <v>16.29</v>
      </c>
      <c r="C13" s="20">
        <f t="shared" si="0"/>
        <v>32</v>
      </c>
      <c r="D13" s="19">
        <v>0.879</v>
      </c>
      <c r="E13" s="19">
        <v>0.89700000000000002</v>
      </c>
      <c r="F13" s="19">
        <v>0.86899999999999999</v>
      </c>
      <c r="G13" s="19">
        <v>0.89300000000000002</v>
      </c>
    </row>
    <row r="14" spans="1:7">
      <c r="A14" s="21">
        <v>3.5</v>
      </c>
      <c r="B14" s="22">
        <v>14.25</v>
      </c>
      <c r="C14" s="20">
        <f t="shared" si="0"/>
        <v>28</v>
      </c>
      <c r="D14" s="19">
        <v>0.80200000000000005</v>
      </c>
      <c r="E14" s="19">
        <v>0.81899999999999995</v>
      </c>
      <c r="F14" s="19">
        <v>0.79300000000000004</v>
      </c>
      <c r="G14" s="19">
        <v>0.81399999999999995</v>
      </c>
    </row>
    <row r="15" spans="1:7">
      <c r="A15" s="21">
        <v>3</v>
      </c>
      <c r="B15" s="22">
        <v>12.21</v>
      </c>
      <c r="C15" s="20">
        <f t="shared" si="0"/>
        <v>24</v>
      </c>
      <c r="D15" s="19">
        <v>0.72399999999999998</v>
      </c>
      <c r="E15" s="19">
        <v>0.74099999999999999</v>
      </c>
      <c r="F15" s="19">
        <v>0.71599999999999997</v>
      </c>
      <c r="G15" s="19">
        <v>0.73499999999999999</v>
      </c>
    </row>
    <row r="16" spans="1:7">
      <c r="A16" s="21">
        <v>2.5</v>
      </c>
      <c r="B16" s="22">
        <v>10.18</v>
      </c>
      <c r="C16" s="20">
        <f t="shared" si="0"/>
        <v>20</v>
      </c>
      <c r="D16" s="19">
        <v>0.64700000000000002</v>
      </c>
      <c r="E16" s="19">
        <v>0.66300000000000003</v>
      </c>
      <c r="F16" s="19">
        <v>0.63900000000000001</v>
      </c>
      <c r="G16" s="19">
        <v>0.65700000000000003</v>
      </c>
    </row>
    <row r="17" spans="1:7">
      <c r="A17" s="21">
        <v>2</v>
      </c>
      <c r="B17" s="22">
        <v>8.14</v>
      </c>
      <c r="C17" s="20">
        <f t="shared" si="0"/>
        <v>16</v>
      </c>
      <c r="D17" s="19">
        <v>0.56899999999999995</v>
      </c>
      <c r="E17" s="19">
        <v>0.58499999999999996</v>
      </c>
      <c r="F17" s="19">
        <v>0.56200000000000006</v>
      </c>
      <c r="G17" s="19">
        <v>0.57799999999999996</v>
      </c>
    </row>
    <row r="18" spans="1:7">
      <c r="A18" s="21">
        <v>1.5</v>
      </c>
      <c r="B18" s="22">
        <v>6.1</v>
      </c>
      <c r="C18" s="20">
        <f t="shared" si="0"/>
        <v>12</v>
      </c>
      <c r="D18" s="19">
        <v>0.49199999999999999</v>
      </c>
      <c r="E18" s="19">
        <v>0.50700000000000001</v>
      </c>
      <c r="F18" s="19">
        <v>0.48499999999999999</v>
      </c>
      <c r="G18" s="19">
        <v>0.499</v>
      </c>
    </row>
    <row r="19" spans="1:7">
      <c r="A19" s="21">
        <v>1</v>
      </c>
      <c r="B19" s="22">
        <v>4.07</v>
      </c>
      <c r="C19" s="20">
        <f t="shared" si="0"/>
        <v>8</v>
      </c>
      <c r="D19" s="19">
        <v>0.41399999999999998</v>
      </c>
      <c r="E19" s="19">
        <v>0.42899999999999999</v>
      </c>
      <c r="F19" s="19">
        <v>0.40799999999999997</v>
      </c>
      <c r="G19" s="19">
        <v>0.42</v>
      </c>
    </row>
    <row r="20" spans="1:7">
      <c r="A20" s="21">
        <v>0.5</v>
      </c>
      <c r="B20" s="22">
        <v>2.0299999999999998</v>
      </c>
      <c r="C20" s="20">
        <f t="shared" si="0"/>
        <v>4</v>
      </c>
      <c r="D20" s="19">
        <v>0.33700000000000002</v>
      </c>
      <c r="E20" s="19">
        <v>0.35099999999999998</v>
      </c>
      <c r="F20" s="19">
        <v>0.33100000000000002</v>
      </c>
      <c r="G20" s="19">
        <v>0.34200000000000003</v>
      </c>
    </row>
    <row r="21" spans="1:7">
      <c r="A21" s="21">
        <v>0</v>
      </c>
      <c r="B21" s="22">
        <v>0</v>
      </c>
      <c r="C21" s="20">
        <f t="shared" si="0"/>
        <v>0</v>
      </c>
      <c r="D21" s="19">
        <v>0.26</v>
      </c>
      <c r="E21" s="19">
        <v>0.27400000000000002</v>
      </c>
      <c r="F21" s="19">
        <v>0.255</v>
      </c>
      <c r="G21" s="19">
        <v>0.26400000000000001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E19" sqref="E19"/>
    </sheetView>
  </sheetViews>
  <sheetFormatPr defaultRowHeight="15"/>
  <cols>
    <col min="1" max="1" width="9.140625" style="20"/>
    <col min="2" max="5" width="9.140625" style="19"/>
  </cols>
  <sheetData>
    <row r="1" spans="1:5">
      <c r="B1" s="20">
        <v>1</v>
      </c>
      <c r="C1" s="20">
        <v>2</v>
      </c>
      <c r="D1" s="20">
        <v>3</v>
      </c>
      <c r="E1" s="20">
        <v>4</v>
      </c>
    </row>
    <row r="2" spans="1:5">
      <c r="A2" s="20" t="s">
        <v>109</v>
      </c>
      <c r="B2" s="19" t="s">
        <v>79</v>
      </c>
      <c r="C2" s="19" t="s">
        <v>77</v>
      </c>
      <c r="D2" s="19" t="s">
        <v>75</v>
      </c>
      <c r="E2" s="19" t="s">
        <v>73</v>
      </c>
    </row>
    <row r="3" spans="1:5">
      <c r="A3" s="20">
        <v>180</v>
      </c>
      <c r="B3" s="19">
        <v>1.6659999999999999</v>
      </c>
      <c r="C3" s="19">
        <v>1.647</v>
      </c>
      <c r="D3" s="19">
        <v>1.639</v>
      </c>
      <c r="E3" s="19">
        <v>1.653</v>
      </c>
    </row>
    <row r="4" spans="1:5">
      <c r="A4" s="20">
        <v>170</v>
      </c>
      <c r="B4" s="19">
        <v>1.552</v>
      </c>
      <c r="C4" s="19">
        <v>1.538</v>
      </c>
      <c r="D4" s="19">
        <v>1.53</v>
      </c>
      <c r="E4" s="19">
        <v>1.5449999999999999</v>
      </c>
    </row>
    <row r="5" spans="1:5">
      <c r="A5" s="20">
        <v>160</v>
      </c>
      <c r="B5" s="19">
        <v>1.4390000000000001</v>
      </c>
      <c r="C5" s="19">
        <v>1.425</v>
      </c>
      <c r="D5" s="19">
        <v>1.4179999999999999</v>
      </c>
      <c r="E5" s="19">
        <v>1.4330000000000001</v>
      </c>
    </row>
    <row r="6" spans="1:5">
      <c r="A6" s="20">
        <v>150</v>
      </c>
      <c r="B6" s="19">
        <v>1.3260000000000001</v>
      </c>
      <c r="C6" s="19">
        <v>1.3129999999999999</v>
      </c>
      <c r="D6" s="19">
        <v>1.306</v>
      </c>
      <c r="E6" s="19">
        <v>1.32</v>
      </c>
    </row>
    <row r="7" spans="1:5">
      <c r="A7" s="20">
        <v>140</v>
      </c>
      <c r="B7" s="19">
        <v>1.2290000000000001</v>
      </c>
      <c r="C7" s="19">
        <v>1.2150000000000001</v>
      </c>
      <c r="D7" s="19">
        <v>1.21</v>
      </c>
      <c r="E7" s="19">
        <v>1.224</v>
      </c>
    </row>
    <row r="8" spans="1:5">
      <c r="A8" s="20">
        <v>130</v>
      </c>
      <c r="B8" s="19">
        <v>1.1160000000000001</v>
      </c>
      <c r="C8" s="19">
        <v>1.1000000000000001</v>
      </c>
      <c r="D8" s="19">
        <v>1.097</v>
      </c>
      <c r="E8" s="19">
        <v>1.1080000000000001</v>
      </c>
    </row>
    <row r="9" spans="1:5">
      <c r="A9" s="20">
        <v>120</v>
      </c>
      <c r="B9" s="19">
        <v>1.0189999999999999</v>
      </c>
      <c r="C9" s="19">
        <v>1.006</v>
      </c>
      <c r="D9" s="19">
        <v>1.004</v>
      </c>
      <c r="E9" s="19">
        <v>1.0169999999999999</v>
      </c>
    </row>
    <row r="10" spans="1:5">
      <c r="A10" s="20">
        <v>110</v>
      </c>
      <c r="B10" s="19">
        <v>0.89100000000000001</v>
      </c>
      <c r="C10" s="19">
        <v>0.87</v>
      </c>
      <c r="D10" s="19">
        <v>0.874</v>
      </c>
      <c r="E10" s="19">
        <v>0.88300000000000001</v>
      </c>
    </row>
    <row r="11" spans="1:5">
      <c r="A11" s="20">
        <v>100</v>
      </c>
      <c r="B11" s="19">
        <v>0.75800000000000001</v>
      </c>
      <c r="C11" s="19">
        <v>0.74099999999999999</v>
      </c>
      <c r="D11" s="19">
        <v>0.73799999999999999</v>
      </c>
      <c r="E11" s="19">
        <v>0.755</v>
      </c>
    </row>
    <row r="12" spans="1:5">
      <c r="A12" s="20">
        <v>90</v>
      </c>
      <c r="B12" s="19">
        <v>0.66700000000000004</v>
      </c>
      <c r="C12" s="19">
        <v>0.64800000000000002</v>
      </c>
      <c r="D12" s="19">
        <v>0.64900000000000002</v>
      </c>
      <c r="E12" s="19">
        <v>0.66500000000000004</v>
      </c>
    </row>
    <row r="13" spans="1:5">
      <c r="A13" s="20">
        <v>80</v>
      </c>
      <c r="B13" s="19">
        <v>0.58899999999999997</v>
      </c>
      <c r="C13" s="19">
        <v>0.55600000000000005</v>
      </c>
      <c r="D13" s="19">
        <v>0.55900000000000005</v>
      </c>
      <c r="E13" s="19">
        <v>0.58199999999999996</v>
      </c>
    </row>
    <row r="14" spans="1:5">
      <c r="A14" s="20">
        <v>70</v>
      </c>
      <c r="B14" s="19">
        <v>0.44400000000000001</v>
      </c>
      <c r="C14" s="19">
        <v>0.41899999999999998</v>
      </c>
      <c r="D14" s="19">
        <v>0.42099999999999999</v>
      </c>
      <c r="E14" s="19">
        <v>0.439</v>
      </c>
    </row>
    <row r="15" spans="1:5">
      <c r="A15" s="20">
        <v>60</v>
      </c>
      <c r="B15" s="19">
        <v>0.32900000000000001</v>
      </c>
      <c r="C15" s="19">
        <v>0.3</v>
      </c>
      <c r="D15" s="19">
        <v>0.30099999999999999</v>
      </c>
      <c r="E15" s="19">
        <v>0.32700000000000001</v>
      </c>
    </row>
    <row r="16" spans="1:5">
      <c r="A16" s="20">
        <v>50</v>
      </c>
      <c r="B16" s="19">
        <v>0.22500000000000001</v>
      </c>
      <c r="C16" s="19">
        <v>0.20699999999999999</v>
      </c>
      <c r="D16" s="19">
        <v>0.19400000000000001</v>
      </c>
      <c r="E16" s="19">
        <v>0.23200000000000001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3"/>
  <sheetViews>
    <sheetView topLeftCell="A12" zoomScale="150" zoomScaleNormal="150" workbookViewId="0">
      <selection activeCell="G29" sqref="G29"/>
    </sheetView>
  </sheetViews>
  <sheetFormatPr defaultRowHeight="15"/>
  <cols>
    <col min="1" max="1" width="13.140625" customWidth="1"/>
    <col min="2" max="2" width="12.5703125" style="2" customWidth="1"/>
    <col min="3" max="3" width="12.5703125" customWidth="1"/>
    <col min="5" max="5" width="13.7109375" customWidth="1"/>
    <col min="6" max="6" width="11.140625" customWidth="1"/>
  </cols>
  <sheetData>
    <row r="1" spans="1:7" s="1" customFormat="1" ht="30">
      <c r="A1" s="1" t="s">
        <v>0</v>
      </c>
      <c r="B1" s="3" t="s">
        <v>1</v>
      </c>
      <c r="C1" s="1" t="s">
        <v>2</v>
      </c>
      <c r="D1" s="1" t="s">
        <v>40</v>
      </c>
      <c r="E1" s="1" t="s">
        <v>54</v>
      </c>
      <c r="F1" s="1" t="s">
        <v>3</v>
      </c>
      <c r="G1" s="1" t="s">
        <v>71</v>
      </c>
    </row>
    <row r="2" spans="1:7">
      <c r="A2" t="s">
        <v>42</v>
      </c>
      <c r="B2" s="2">
        <v>20</v>
      </c>
      <c r="C2" t="s">
        <v>5</v>
      </c>
      <c r="D2">
        <v>1</v>
      </c>
      <c r="E2" t="s">
        <v>55</v>
      </c>
      <c r="F2">
        <v>1</v>
      </c>
      <c r="G2" t="s">
        <v>67</v>
      </c>
    </row>
    <row r="3" spans="1:7">
      <c r="A3" t="s">
        <v>42</v>
      </c>
      <c r="B3" s="2">
        <v>38</v>
      </c>
      <c r="C3" t="s">
        <v>45</v>
      </c>
      <c r="D3">
        <v>1</v>
      </c>
    </row>
    <row r="4" spans="1:7">
      <c r="A4" t="s">
        <v>42</v>
      </c>
      <c r="B4" s="2">
        <v>42</v>
      </c>
      <c r="C4" t="s">
        <v>17</v>
      </c>
      <c r="D4">
        <v>1</v>
      </c>
    </row>
    <row r="5" spans="1:7">
      <c r="A5" t="s">
        <v>46</v>
      </c>
      <c r="B5" s="2">
        <v>12</v>
      </c>
      <c r="C5" t="s">
        <v>8</v>
      </c>
      <c r="D5">
        <v>5</v>
      </c>
      <c r="E5" t="s">
        <v>57</v>
      </c>
      <c r="F5">
        <v>9</v>
      </c>
      <c r="G5" t="s">
        <v>72</v>
      </c>
    </row>
    <row r="6" spans="1:7">
      <c r="A6" t="s">
        <v>46</v>
      </c>
      <c r="B6" s="2">
        <v>33</v>
      </c>
      <c r="C6" t="s">
        <v>24</v>
      </c>
      <c r="D6">
        <v>5</v>
      </c>
    </row>
    <row r="7" spans="1:7">
      <c r="A7" t="s">
        <v>46</v>
      </c>
      <c r="B7" s="2">
        <v>34</v>
      </c>
      <c r="C7" t="s">
        <v>25</v>
      </c>
      <c r="D7">
        <v>5</v>
      </c>
    </row>
    <row r="8" spans="1:7">
      <c r="A8" t="s">
        <v>52</v>
      </c>
      <c r="B8" s="2">
        <v>4</v>
      </c>
      <c r="C8" t="s">
        <v>12</v>
      </c>
      <c r="D8">
        <v>9</v>
      </c>
      <c r="E8" t="s">
        <v>60</v>
      </c>
      <c r="F8">
        <v>6</v>
      </c>
      <c r="G8" t="s">
        <v>73</v>
      </c>
    </row>
    <row r="9" spans="1:7">
      <c r="A9" t="s">
        <v>52</v>
      </c>
      <c r="B9" s="2">
        <v>25</v>
      </c>
      <c r="C9" t="s">
        <v>32</v>
      </c>
      <c r="D9">
        <v>9</v>
      </c>
    </row>
    <row r="10" spans="1:7">
      <c r="A10" t="s">
        <v>52</v>
      </c>
      <c r="B10" s="2">
        <v>47</v>
      </c>
      <c r="C10" t="s">
        <v>33</v>
      </c>
      <c r="D10">
        <v>9</v>
      </c>
    </row>
    <row r="11" spans="1:7">
      <c r="A11" t="s">
        <v>41</v>
      </c>
      <c r="B11" s="2">
        <v>18</v>
      </c>
      <c r="C11" t="s">
        <v>4</v>
      </c>
      <c r="D11">
        <v>2</v>
      </c>
      <c r="E11" t="s">
        <v>62</v>
      </c>
      <c r="F11">
        <v>3</v>
      </c>
      <c r="G11" t="s">
        <v>68</v>
      </c>
    </row>
    <row r="12" spans="1:7">
      <c r="A12" t="s">
        <v>41</v>
      </c>
      <c r="B12" s="2">
        <v>40</v>
      </c>
      <c r="C12" t="s">
        <v>19</v>
      </c>
      <c r="D12">
        <v>2</v>
      </c>
    </row>
    <row r="13" spans="1:7">
      <c r="A13" t="s">
        <v>41</v>
      </c>
      <c r="B13" s="2">
        <v>61</v>
      </c>
      <c r="C13" t="s">
        <v>45</v>
      </c>
      <c r="D13">
        <v>2</v>
      </c>
    </row>
    <row r="14" spans="1:7">
      <c r="A14" t="s">
        <v>49</v>
      </c>
      <c r="B14" s="2">
        <v>31</v>
      </c>
      <c r="C14" t="s">
        <v>26</v>
      </c>
      <c r="D14">
        <v>6</v>
      </c>
    </row>
    <row r="15" spans="1:7">
      <c r="A15" t="s">
        <v>49</v>
      </c>
      <c r="B15" s="2">
        <v>32</v>
      </c>
      <c r="C15" t="s">
        <v>9</v>
      </c>
      <c r="D15">
        <v>6</v>
      </c>
      <c r="E15" t="s">
        <v>63</v>
      </c>
      <c r="F15">
        <v>11</v>
      </c>
      <c r="G15" t="s">
        <v>74</v>
      </c>
    </row>
    <row r="16" spans="1:7">
      <c r="A16" t="s">
        <v>49</v>
      </c>
      <c r="B16" s="2">
        <v>56</v>
      </c>
      <c r="C16" t="s">
        <v>27</v>
      </c>
      <c r="D16">
        <v>6</v>
      </c>
    </row>
    <row r="17" spans="1:7">
      <c r="A17" t="s">
        <v>53</v>
      </c>
      <c r="B17" s="2">
        <v>2</v>
      </c>
      <c r="C17" t="s">
        <v>13</v>
      </c>
      <c r="D17">
        <v>10</v>
      </c>
      <c r="E17" t="s">
        <v>61</v>
      </c>
      <c r="F17">
        <v>8</v>
      </c>
      <c r="G17" t="s">
        <v>75</v>
      </c>
    </row>
    <row r="18" spans="1:7">
      <c r="A18" t="s">
        <v>53</v>
      </c>
      <c r="B18" s="2">
        <v>22</v>
      </c>
      <c r="C18" t="s">
        <v>34</v>
      </c>
      <c r="D18">
        <v>10</v>
      </c>
    </row>
    <row r="19" spans="1:7">
      <c r="A19" t="s">
        <v>53</v>
      </c>
      <c r="B19" s="2">
        <v>24</v>
      </c>
      <c r="C19" t="s">
        <v>35</v>
      </c>
      <c r="D19">
        <v>10</v>
      </c>
    </row>
    <row r="20" spans="1:7">
      <c r="A20" t="s">
        <v>44</v>
      </c>
      <c r="B20" s="2">
        <v>57</v>
      </c>
      <c r="C20" t="s">
        <v>45</v>
      </c>
      <c r="D20">
        <v>3</v>
      </c>
    </row>
    <row r="21" spans="1:7">
      <c r="A21" t="s">
        <v>44</v>
      </c>
      <c r="B21" s="2">
        <v>58</v>
      </c>
      <c r="C21" t="s">
        <v>6</v>
      </c>
      <c r="D21">
        <v>3</v>
      </c>
      <c r="E21" t="s">
        <v>66</v>
      </c>
      <c r="F21">
        <v>5</v>
      </c>
      <c r="G21" t="s">
        <v>69</v>
      </c>
    </row>
    <row r="22" spans="1:7">
      <c r="A22" t="s">
        <v>44</v>
      </c>
      <c r="B22" s="2">
        <v>60</v>
      </c>
      <c r="C22" t="s">
        <v>21</v>
      </c>
      <c r="D22">
        <v>3</v>
      </c>
    </row>
    <row r="23" spans="1:7">
      <c r="A23" t="s">
        <v>48</v>
      </c>
      <c r="B23" s="2">
        <v>8</v>
      </c>
      <c r="C23" t="s">
        <v>10</v>
      </c>
      <c r="D23">
        <v>7</v>
      </c>
      <c r="E23" t="s">
        <v>58</v>
      </c>
      <c r="F23">
        <v>2</v>
      </c>
      <c r="G23" t="s">
        <v>76</v>
      </c>
    </row>
    <row r="24" spans="1:7">
      <c r="A24" t="s">
        <v>48</v>
      </c>
      <c r="B24" s="2">
        <v>29</v>
      </c>
      <c r="C24" t="s">
        <v>28</v>
      </c>
      <c r="D24">
        <v>7</v>
      </c>
    </row>
    <row r="25" spans="1:7">
      <c r="A25" t="s">
        <v>48</v>
      </c>
      <c r="B25" s="2">
        <v>30</v>
      </c>
      <c r="C25" t="s">
        <v>29</v>
      </c>
      <c r="D25">
        <v>7</v>
      </c>
    </row>
    <row r="26" spans="1:7">
      <c r="A26" t="s">
        <v>51</v>
      </c>
      <c r="B26" s="2">
        <v>48</v>
      </c>
      <c r="C26" t="s">
        <v>14</v>
      </c>
      <c r="D26">
        <v>11</v>
      </c>
      <c r="E26" t="s">
        <v>64</v>
      </c>
      <c r="F26">
        <v>10</v>
      </c>
      <c r="G26" t="s">
        <v>77</v>
      </c>
    </row>
    <row r="27" spans="1:7">
      <c r="A27" t="s">
        <v>51</v>
      </c>
      <c r="B27" s="2">
        <v>50</v>
      </c>
      <c r="C27" t="s">
        <v>36</v>
      </c>
      <c r="D27">
        <v>11</v>
      </c>
    </row>
    <row r="28" spans="1:7">
      <c r="A28" t="s">
        <v>51</v>
      </c>
      <c r="B28" s="2">
        <v>51</v>
      </c>
      <c r="C28" t="s">
        <v>37</v>
      </c>
      <c r="D28">
        <v>11</v>
      </c>
    </row>
    <row r="29" spans="1:7">
      <c r="A29" t="s">
        <v>43</v>
      </c>
      <c r="B29" s="2">
        <v>14</v>
      </c>
      <c r="C29" t="s">
        <v>7</v>
      </c>
      <c r="D29">
        <v>4</v>
      </c>
      <c r="E29" t="s">
        <v>56</v>
      </c>
      <c r="F29">
        <v>7</v>
      </c>
      <c r="G29" t="s">
        <v>70</v>
      </c>
    </row>
    <row r="30" spans="1:7">
      <c r="A30" t="s">
        <v>43</v>
      </c>
      <c r="B30" s="2">
        <v>36</v>
      </c>
      <c r="C30" t="s">
        <v>23</v>
      </c>
      <c r="D30">
        <v>4</v>
      </c>
    </row>
    <row r="31" spans="1:7">
      <c r="A31" t="s">
        <v>43</v>
      </c>
      <c r="B31" s="2">
        <v>46</v>
      </c>
      <c r="C31" t="s">
        <v>45</v>
      </c>
      <c r="D31">
        <v>4</v>
      </c>
    </row>
    <row r="32" spans="1:7">
      <c r="A32" t="s">
        <v>47</v>
      </c>
      <c r="B32" s="2">
        <v>6</v>
      </c>
      <c r="C32" t="s">
        <v>11</v>
      </c>
      <c r="D32">
        <v>8</v>
      </c>
      <c r="E32" t="s">
        <v>59</v>
      </c>
      <c r="F32">
        <v>4</v>
      </c>
      <c r="G32" t="s">
        <v>78</v>
      </c>
    </row>
    <row r="33" spans="1:7">
      <c r="A33" t="s">
        <v>47</v>
      </c>
      <c r="B33" s="2">
        <v>27</v>
      </c>
      <c r="C33" t="s">
        <v>30</v>
      </c>
      <c r="D33">
        <v>8</v>
      </c>
    </row>
    <row r="34" spans="1:7">
      <c r="A34" t="s">
        <v>47</v>
      </c>
      <c r="B34" s="2">
        <v>45</v>
      </c>
      <c r="C34" t="s">
        <v>31</v>
      </c>
      <c r="D34">
        <v>8</v>
      </c>
    </row>
    <row r="35" spans="1:7">
      <c r="A35" t="s">
        <v>50</v>
      </c>
      <c r="B35" s="2">
        <v>52</v>
      </c>
      <c r="C35" t="s">
        <v>15</v>
      </c>
      <c r="D35">
        <v>12</v>
      </c>
      <c r="E35" t="s">
        <v>65</v>
      </c>
      <c r="F35">
        <v>12</v>
      </c>
      <c r="G35" t="s">
        <v>79</v>
      </c>
    </row>
    <row r="36" spans="1:7">
      <c r="A36" t="s">
        <v>50</v>
      </c>
      <c r="B36" s="2">
        <v>54</v>
      </c>
      <c r="C36" t="s">
        <v>39</v>
      </c>
      <c r="D36">
        <v>12</v>
      </c>
    </row>
    <row r="37" spans="1:7">
      <c r="A37" t="s">
        <v>50</v>
      </c>
      <c r="B37" s="2">
        <v>55</v>
      </c>
      <c r="C37" t="s">
        <v>38</v>
      </c>
      <c r="D37">
        <v>12</v>
      </c>
    </row>
    <row r="38" spans="1:7">
      <c r="B38" s="2">
        <v>1</v>
      </c>
    </row>
    <row r="39" spans="1:7">
      <c r="B39" s="2">
        <v>3</v>
      </c>
    </row>
    <row r="40" spans="1:7">
      <c r="B40" s="2">
        <v>5</v>
      </c>
    </row>
    <row r="41" spans="1:7">
      <c r="B41" s="2">
        <v>7</v>
      </c>
    </row>
    <row r="42" spans="1:7">
      <c r="B42" s="2">
        <v>9</v>
      </c>
    </row>
    <row r="43" spans="1:7">
      <c r="B43" s="2">
        <v>10</v>
      </c>
    </row>
    <row r="44" spans="1:7">
      <c r="B44" s="2">
        <v>11</v>
      </c>
    </row>
    <row r="45" spans="1:7">
      <c r="B45" s="2">
        <v>13</v>
      </c>
    </row>
    <row r="46" spans="1:7">
      <c r="B46" s="2">
        <v>15</v>
      </c>
    </row>
    <row r="47" spans="1:7">
      <c r="B47" s="2">
        <v>16</v>
      </c>
    </row>
    <row r="48" spans="1:7">
      <c r="B48" s="2">
        <v>17</v>
      </c>
    </row>
    <row r="49" spans="2:4">
      <c r="B49" s="2">
        <v>19</v>
      </c>
    </row>
    <row r="50" spans="2:4">
      <c r="B50" s="2">
        <v>21</v>
      </c>
    </row>
    <row r="51" spans="2:4">
      <c r="B51" s="2">
        <v>23</v>
      </c>
      <c r="C51" t="s">
        <v>45</v>
      </c>
    </row>
    <row r="52" spans="2:4">
      <c r="B52" s="2">
        <v>26</v>
      </c>
      <c r="C52" t="s">
        <v>45</v>
      </c>
    </row>
    <row r="53" spans="2:4">
      <c r="B53" s="2">
        <v>28</v>
      </c>
    </row>
    <row r="54" spans="2:4">
      <c r="B54" s="2">
        <v>35</v>
      </c>
      <c r="C54" t="s">
        <v>22</v>
      </c>
      <c r="D54">
        <v>4</v>
      </c>
    </row>
    <row r="55" spans="2:4">
      <c r="B55" s="2">
        <v>37</v>
      </c>
      <c r="C55" t="s">
        <v>20</v>
      </c>
      <c r="D55">
        <v>3</v>
      </c>
    </row>
    <row r="56" spans="2:4">
      <c r="B56" s="2">
        <v>39</v>
      </c>
      <c r="C56" t="s">
        <v>18</v>
      </c>
      <c r="D56">
        <v>2</v>
      </c>
    </row>
    <row r="57" spans="2:4">
      <c r="B57" s="2">
        <v>41</v>
      </c>
      <c r="C57" t="s">
        <v>16</v>
      </c>
      <c r="D57">
        <v>1</v>
      </c>
    </row>
    <row r="58" spans="2:4">
      <c r="B58" s="2">
        <v>43</v>
      </c>
      <c r="C58" t="s">
        <v>45</v>
      </c>
    </row>
    <row r="59" spans="2:4">
      <c r="B59" s="2">
        <v>44</v>
      </c>
      <c r="C59" t="s">
        <v>45</v>
      </c>
    </row>
    <row r="60" spans="2:4">
      <c r="B60" s="2">
        <v>49</v>
      </c>
    </row>
    <row r="61" spans="2:4">
      <c r="B61" s="2">
        <v>53</v>
      </c>
    </row>
    <row r="62" spans="2:4">
      <c r="B62" s="2">
        <v>59</v>
      </c>
    </row>
    <row r="63" spans="2:4">
      <c r="B63" s="2">
        <v>62</v>
      </c>
      <c r="C63" t="s">
        <v>45</v>
      </c>
    </row>
  </sheetData>
  <sortState ref="A2:G63">
    <sortCondition ref="A2:A63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G29" sqref="G29"/>
    </sheetView>
  </sheetViews>
  <sheetFormatPr defaultRowHeight="15"/>
  <cols>
    <col min="1" max="1" width="21.7109375" customWidth="1"/>
  </cols>
  <sheetData>
    <row r="1" spans="1:3">
      <c r="A1" t="s">
        <v>80</v>
      </c>
    </row>
    <row r="2" spans="1:3">
      <c r="A2" t="s">
        <v>94</v>
      </c>
      <c r="B2">
        <f>SUM(B3:B24)</f>
        <v>30</v>
      </c>
      <c r="C2" t="s">
        <v>95</v>
      </c>
    </row>
    <row r="3" spans="1:3">
      <c r="A3" t="s">
        <v>81</v>
      </c>
      <c r="B3">
        <v>4</v>
      </c>
    </row>
    <row r="4" spans="1:3">
      <c r="A4" t="s">
        <v>82</v>
      </c>
      <c r="B4">
        <v>4</v>
      </c>
    </row>
    <row r="5" spans="1:3">
      <c r="A5" t="s">
        <v>92</v>
      </c>
      <c r="B5">
        <v>4</v>
      </c>
    </row>
    <row r="6" spans="1:3">
      <c r="A6" t="s">
        <v>83</v>
      </c>
      <c r="B6">
        <v>1</v>
      </c>
      <c r="C6" t="s">
        <v>96</v>
      </c>
    </row>
    <row r="7" spans="1:3">
      <c r="A7" t="s">
        <v>84</v>
      </c>
      <c r="B7">
        <v>5</v>
      </c>
      <c r="C7" t="s">
        <v>96</v>
      </c>
    </row>
    <row r="8" spans="1:3">
      <c r="A8" t="s">
        <v>85</v>
      </c>
      <c r="B8">
        <v>1</v>
      </c>
      <c r="C8" t="s">
        <v>96</v>
      </c>
    </row>
    <row r="9" spans="1:3">
      <c r="A9" t="s">
        <v>86</v>
      </c>
      <c r="B9">
        <v>1</v>
      </c>
      <c r="C9" t="s">
        <v>96</v>
      </c>
    </row>
    <row r="10" spans="1:3">
      <c r="A10" t="s">
        <v>87</v>
      </c>
      <c r="B10">
        <v>1</v>
      </c>
      <c r="C10" t="s">
        <v>96</v>
      </c>
    </row>
    <row r="11" spans="1:3">
      <c r="A11" t="s">
        <v>88</v>
      </c>
      <c r="B11">
        <v>1</v>
      </c>
      <c r="C11" t="s">
        <v>96</v>
      </c>
    </row>
    <row r="12" spans="1:3">
      <c r="A12" t="s">
        <v>91</v>
      </c>
      <c r="B12">
        <v>1</v>
      </c>
    </row>
    <row r="14" spans="1:3">
      <c r="A14" t="s">
        <v>93</v>
      </c>
      <c r="B14">
        <v>1</v>
      </c>
    </row>
    <row r="15" spans="1:3">
      <c r="A15" t="s">
        <v>89</v>
      </c>
      <c r="B15">
        <v>3</v>
      </c>
    </row>
    <row r="16" spans="1:3">
      <c r="A16" t="s">
        <v>90</v>
      </c>
      <c r="B1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>
      <selection activeCell="F6" sqref="F6"/>
    </sheetView>
  </sheetViews>
  <sheetFormatPr defaultRowHeight="15"/>
  <cols>
    <col min="1" max="1" width="9.140625" style="21"/>
    <col min="2" max="2" width="14" style="21" bestFit="1" customWidth="1"/>
    <col min="3" max="6" width="9.140625" style="19"/>
  </cols>
  <sheetData>
    <row r="1" spans="1:11">
      <c r="C1" s="20"/>
      <c r="D1" s="20"/>
      <c r="E1" s="20"/>
      <c r="F1" s="20"/>
    </row>
    <row r="2" spans="1:11" s="33" customFormat="1" ht="27.75" customHeight="1">
      <c r="A2" s="33" t="s">
        <v>116</v>
      </c>
      <c r="B2" s="38" t="s">
        <v>110</v>
      </c>
      <c r="C2" s="31" t="s">
        <v>117</v>
      </c>
      <c r="D2" s="31" t="s">
        <v>118</v>
      </c>
      <c r="E2" s="31" t="s">
        <v>119</v>
      </c>
      <c r="F2" s="31" t="s">
        <v>120</v>
      </c>
      <c r="G2" s="31" t="s">
        <v>121</v>
      </c>
      <c r="H2" s="31" t="s">
        <v>122</v>
      </c>
      <c r="I2" s="31" t="s">
        <v>123</v>
      </c>
      <c r="J2" s="31" t="s">
        <v>124</v>
      </c>
      <c r="K2" s="31" t="s">
        <v>125</v>
      </c>
    </row>
    <row r="3" spans="1:11">
      <c r="A3" s="21">
        <v>0</v>
      </c>
      <c r="B3" s="21">
        <f t="shared" ref="B3:B44" si="0">A3*8</f>
        <v>0</v>
      </c>
      <c r="C3" s="19">
        <v>2.5129999999999999</v>
      </c>
      <c r="D3" s="19">
        <v>2.4870000000000001</v>
      </c>
      <c r="E3" s="19">
        <v>2.4929999999999999</v>
      </c>
      <c r="F3" s="19">
        <v>2.4900000000000002</v>
      </c>
      <c r="G3" s="19">
        <v>2.5169999999999999</v>
      </c>
      <c r="H3" s="19">
        <v>2.508</v>
      </c>
      <c r="I3" s="19">
        <v>2.5150000000000001</v>
      </c>
      <c r="J3" s="19">
        <v>2.488</v>
      </c>
      <c r="K3" s="19">
        <v>2.5830000000000002</v>
      </c>
    </row>
    <row r="4" spans="1:11">
      <c r="A4" s="21">
        <v>0.5</v>
      </c>
      <c r="B4" s="21">
        <f t="shared" si="0"/>
        <v>4</v>
      </c>
      <c r="C4" s="19">
        <v>2.589</v>
      </c>
      <c r="D4" s="19">
        <v>2.5630000000000002</v>
      </c>
      <c r="E4" s="19">
        <v>2.5680000000000001</v>
      </c>
      <c r="F4" s="19">
        <v>2.5670000000000002</v>
      </c>
      <c r="G4" s="19">
        <v>2.593</v>
      </c>
      <c r="H4" s="19">
        <v>2.585</v>
      </c>
      <c r="I4" s="19">
        <v>2.5910000000000002</v>
      </c>
      <c r="J4" s="19">
        <v>2.5630000000000002</v>
      </c>
      <c r="K4" s="19">
        <v>2.6349999999999998</v>
      </c>
    </row>
    <row r="5" spans="1:11">
      <c r="A5" s="21">
        <v>1</v>
      </c>
      <c r="B5" s="21">
        <f t="shared" si="0"/>
        <v>8</v>
      </c>
      <c r="C5" s="19">
        <v>2.6669999999999998</v>
      </c>
      <c r="D5" s="19">
        <v>2.641</v>
      </c>
      <c r="E5" s="19">
        <v>2.6459999999999999</v>
      </c>
      <c r="F5" s="19">
        <v>2.645</v>
      </c>
      <c r="G5" s="19">
        <v>2.67</v>
      </c>
      <c r="H5" s="19">
        <v>2.6629999999999998</v>
      </c>
      <c r="I5" s="19">
        <v>2.669</v>
      </c>
      <c r="J5" s="19">
        <v>2.64</v>
      </c>
      <c r="K5" s="19">
        <v>2.7109999999999999</v>
      </c>
    </row>
    <row r="6" spans="1:11">
      <c r="A6" s="21">
        <v>1.5</v>
      </c>
      <c r="B6" s="21">
        <f t="shared" si="0"/>
        <v>12</v>
      </c>
      <c r="C6" s="19">
        <v>2.7440000000000002</v>
      </c>
      <c r="D6" s="19">
        <v>2.718</v>
      </c>
      <c r="E6" s="19">
        <v>2.722</v>
      </c>
      <c r="F6" s="19">
        <v>2.722</v>
      </c>
      <c r="G6" s="19">
        <v>2.746</v>
      </c>
      <c r="H6" s="19">
        <v>2.74</v>
      </c>
      <c r="I6" s="19">
        <v>2.7469999999999999</v>
      </c>
      <c r="J6" s="19">
        <v>2.7149999999999999</v>
      </c>
      <c r="K6" s="19">
        <v>2.786</v>
      </c>
    </row>
    <row r="7" spans="1:11">
      <c r="A7" s="21">
        <v>2</v>
      </c>
      <c r="B7" s="21">
        <f t="shared" si="0"/>
        <v>16</v>
      </c>
      <c r="C7" s="19">
        <v>2.8220000000000001</v>
      </c>
      <c r="D7" s="19">
        <v>2.7959999999999998</v>
      </c>
      <c r="E7" s="19">
        <v>2.7989999999999999</v>
      </c>
      <c r="F7" s="19">
        <v>2.7989999999999999</v>
      </c>
      <c r="G7" s="19">
        <v>2.823</v>
      </c>
      <c r="H7" s="19">
        <v>2.8180000000000001</v>
      </c>
      <c r="I7" s="19">
        <v>2.8239999999999998</v>
      </c>
      <c r="J7" s="19">
        <v>2.7909999999999999</v>
      </c>
      <c r="K7" s="19">
        <v>2.8620000000000001</v>
      </c>
    </row>
    <row r="8" spans="1:11">
      <c r="A8" s="21">
        <v>2.5</v>
      </c>
      <c r="B8" s="21">
        <f t="shared" si="0"/>
        <v>20</v>
      </c>
      <c r="C8" s="19">
        <v>2.899</v>
      </c>
      <c r="D8" s="19">
        <v>2.8730000000000002</v>
      </c>
      <c r="E8" s="19">
        <v>2.875</v>
      </c>
      <c r="F8" s="19">
        <v>2.8759999999999999</v>
      </c>
      <c r="G8" s="19">
        <v>2.9</v>
      </c>
      <c r="H8" s="19">
        <v>2.895</v>
      </c>
      <c r="I8" s="19">
        <v>2.9020000000000001</v>
      </c>
      <c r="J8" s="19">
        <v>2.8660000000000001</v>
      </c>
      <c r="K8" s="19">
        <v>2.9369999999999998</v>
      </c>
    </row>
    <row r="9" spans="1:11">
      <c r="A9" s="21">
        <v>3</v>
      </c>
      <c r="B9" s="21">
        <f t="shared" si="0"/>
        <v>24</v>
      </c>
      <c r="C9" s="19">
        <v>2.9780000000000002</v>
      </c>
      <c r="D9" s="19">
        <v>2.9510000000000001</v>
      </c>
      <c r="E9" s="19">
        <v>2.952</v>
      </c>
      <c r="F9" s="19">
        <v>2.9550000000000001</v>
      </c>
      <c r="G9" s="19">
        <v>2.9780000000000002</v>
      </c>
      <c r="H9" s="19">
        <v>2.9740000000000002</v>
      </c>
      <c r="I9" s="19">
        <v>2.9801000000000002</v>
      </c>
      <c r="J9" s="19">
        <v>2.944</v>
      </c>
      <c r="K9" s="19">
        <v>3.0129999999999999</v>
      </c>
    </row>
    <row r="10" spans="1:11">
      <c r="A10" s="21">
        <v>3.5</v>
      </c>
      <c r="B10" s="21">
        <f t="shared" si="0"/>
        <v>28</v>
      </c>
      <c r="C10" s="19">
        <v>3.0569999999999999</v>
      </c>
      <c r="D10" s="19">
        <v>3.0310000000000001</v>
      </c>
      <c r="E10" s="19">
        <v>3.03</v>
      </c>
      <c r="F10" s="19">
        <v>3.0339999999999998</v>
      </c>
      <c r="G10" s="19">
        <v>3.056</v>
      </c>
      <c r="H10" s="19">
        <v>3.0529999999999999</v>
      </c>
      <c r="I10" s="19">
        <v>3.06</v>
      </c>
      <c r="J10" s="19">
        <v>3.0209999999999999</v>
      </c>
      <c r="K10" s="19">
        <v>3.09</v>
      </c>
    </row>
    <row r="11" spans="1:11">
      <c r="A11" s="21">
        <v>4</v>
      </c>
      <c r="B11" s="21">
        <f t="shared" si="0"/>
        <v>32</v>
      </c>
      <c r="C11" s="19">
        <v>3.1349999999999998</v>
      </c>
      <c r="D11" s="19">
        <v>3.1080000000000001</v>
      </c>
      <c r="E11" s="19">
        <v>3.1070000000000002</v>
      </c>
      <c r="F11" s="19">
        <v>3.1120000000000001</v>
      </c>
      <c r="G11" s="19">
        <v>3.133</v>
      </c>
      <c r="H11" s="19">
        <v>3.1309999999999998</v>
      </c>
      <c r="I11" s="19">
        <v>3.1379999999999999</v>
      </c>
      <c r="J11" s="19">
        <v>3.097</v>
      </c>
      <c r="K11" s="19">
        <v>3.165</v>
      </c>
    </row>
    <row r="12" spans="1:11">
      <c r="A12" s="21">
        <v>4.5</v>
      </c>
      <c r="B12" s="21">
        <f t="shared" si="0"/>
        <v>36</v>
      </c>
      <c r="C12" s="19">
        <v>3.2120000000000002</v>
      </c>
      <c r="D12" s="19">
        <v>3.1850000000000001</v>
      </c>
      <c r="E12" s="19">
        <v>3.1829999999999998</v>
      </c>
      <c r="F12" s="19">
        <v>3.1880000000000002</v>
      </c>
      <c r="G12" s="19">
        <v>3.21</v>
      </c>
      <c r="H12" s="19">
        <v>3.2080000000000002</v>
      </c>
      <c r="I12" s="19">
        <v>3.214</v>
      </c>
      <c r="J12" s="19">
        <v>3.1709999999999998</v>
      </c>
      <c r="K12" s="19">
        <v>3.24</v>
      </c>
    </row>
    <row r="13" spans="1:11">
      <c r="A13" s="21">
        <v>4.8</v>
      </c>
      <c r="B13" s="21">
        <f t="shared" si="0"/>
        <v>38.4</v>
      </c>
      <c r="C13" s="19">
        <v>3.2589999999999999</v>
      </c>
      <c r="D13" s="19">
        <v>3.2330000000000001</v>
      </c>
      <c r="E13" s="19">
        <v>3.23</v>
      </c>
      <c r="F13" s="19">
        <v>3.2360000000000002</v>
      </c>
      <c r="G13" s="19">
        <v>3.2570000000000001</v>
      </c>
      <c r="H13" s="19">
        <v>3.2559999999999998</v>
      </c>
      <c r="I13" s="19">
        <v>3.262</v>
      </c>
      <c r="J13" s="19">
        <v>3.218</v>
      </c>
      <c r="K13" s="19">
        <v>3.2879999999999998</v>
      </c>
    </row>
    <row r="14" spans="1:11">
      <c r="A14" s="21">
        <v>4.5</v>
      </c>
      <c r="B14" s="21">
        <f t="shared" si="0"/>
        <v>36</v>
      </c>
      <c r="C14" s="19">
        <v>3.2130000000000001</v>
      </c>
      <c r="D14" s="19">
        <v>3.1869999999999998</v>
      </c>
      <c r="E14" s="19">
        <v>3.1850000000000001</v>
      </c>
      <c r="F14" s="19">
        <v>3.19</v>
      </c>
      <c r="G14" s="19">
        <v>3.2109999999999999</v>
      </c>
      <c r="H14" s="19">
        <v>3.21</v>
      </c>
      <c r="I14" s="19">
        <v>3.2160000000000002</v>
      </c>
      <c r="J14" s="19">
        <v>3.173</v>
      </c>
      <c r="K14" s="19">
        <v>3.2519999999999998</v>
      </c>
    </row>
    <row r="15" spans="1:11">
      <c r="A15" s="21">
        <v>4</v>
      </c>
      <c r="B15" s="21">
        <f t="shared" si="0"/>
        <v>32</v>
      </c>
      <c r="C15" s="19">
        <v>3.1360000000000001</v>
      </c>
      <c r="D15" s="19">
        <v>3.11</v>
      </c>
      <c r="E15" s="19">
        <v>3.109</v>
      </c>
      <c r="F15" s="19">
        <v>3.113</v>
      </c>
      <c r="G15" s="19">
        <v>3.1349999999999998</v>
      </c>
      <c r="H15" s="19">
        <v>3.133</v>
      </c>
      <c r="I15" s="19">
        <v>3.1389999999999998</v>
      </c>
      <c r="J15" s="19">
        <v>3.097</v>
      </c>
      <c r="K15" s="19">
        <v>3.1869999999999998</v>
      </c>
    </row>
    <row r="16" spans="1:11">
      <c r="A16" s="21">
        <v>3.5</v>
      </c>
      <c r="B16" s="21">
        <f t="shared" si="0"/>
        <v>28</v>
      </c>
      <c r="C16" s="19">
        <v>3.06</v>
      </c>
      <c r="D16" s="19">
        <v>3.0329999999999999</v>
      </c>
      <c r="E16" s="19">
        <v>3.032</v>
      </c>
      <c r="F16" s="19">
        <v>3.036</v>
      </c>
      <c r="G16" s="19">
        <v>3.0590000000000002</v>
      </c>
      <c r="H16" s="19">
        <v>3.056</v>
      </c>
      <c r="I16" s="19">
        <v>3.0630000000000002</v>
      </c>
      <c r="J16" s="19">
        <v>3.0219999999999998</v>
      </c>
      <c r="K16" s="19">
        <v>3.1139999999999999</v>
      </c>
    </row>
    <row r="17" spans="1:11">
      <c r="A17" s="21">
        <v>3</v>
      </c>
      <c r="B17" s="21">
        <f t="shared" si="0"/>
        <v>24</v>
      </c>
      <c r="C17" s="19">
        <v>2.9820000000000002</v>
      </c>
      <c r="D17" s="19">
        <v>2.956</v>
      </c>
      <c r="E17" s="19">
        <v>2.956</v>
      </c>
      <c r="F17" s="19">
        <v>2.9590000000000001</v>
      </c>
      <c r="G17" s="19">
        <v>2.9820000000000002</v>
      </c>
      <c r="H17" s="19">
        <v>2.9780000000000002</v>
      </c>
      <c r="I17" s="19">
        <v>2.9849999999999999</v>
      </c>
      <c r="J17" s="19">
        <v>2.9460000000000002</v>
      </c>
      <c r="K17" s="19">
        <v>3.0449999999999999</v>
      </c>
    </row>
    <row r="18" spans="1:11">
      <c r="A18" s="21">
        <v>2.5</v>
      </c>
      <c r="B18" s="21">
        <f t="shared" si="0"/>
        <v>20</v>
      </c>
      <c r="C18" s="19">
        <v>2.9039999999999999</v>
      </c>
      <c r="D18" s="19">
        <v>2.8780000000000001</v>
      </c>
      <c r="E18" s="19">
        <v>2.879</v>
      </c>
      <c r="F18" s="19">
        <v>2.8809999999999998</v>
      </c>
      <c r="G18" s="19">
        <v>2.9049999999999998</v>
      </c>
      <c r="H18" s="19">
        <v>2.9</v>
      </c>
      <c r="I18" s="19">
        <v>2.907</v>
      </c>
      <c r="J18" s="19">
        <v>2.87</v>
      </c>
      <c r="K18" s="19">
        <v>2.9710000000000001</v>
      </c>
    </row>
    <row r="19" spans="1:11">
      <c r="A19" s="21">
        <v>2</v>
      </c>
      <c r="B19" s="21">
        <f t="shared" si="0"/>
        <v>16</v>
      </c>
      <c r="C19" s="19">
        <v>2.827</v>
      </c>
      <c r="D19" s="19">
        <v>2.8010000000000002</v>
      </c>
      <c r="E19" s="19">
        <v>2.802</v>
      </c>
      <c r="F19" s="19">
        <v>2.8039999999999998</v>
      </c>
      <c r="G19" s="19">
        <v>2.8279999999999998</v>
      </c>
      <c r="H19" s="19">
        <v>2.823</v>
      </c>
      <c r="I19" s="19">
        <v>2.8290000000000002</v>
      </c>
      <c r="J19" s="19">
        <v>2.794</v>
      </c>
      <c r="K19" s="19">
        <v>2.9009999999999998</v>
      </c>
    </row>
    <row r="20" spans="1:11">
      <c r="A20" s="21">
        <v>1.5</v>
      </c>
      <c r="B20" s="21">
        <f t="shared" si="0"/>
        <v>12</v>
      </c>
      <c r="C20" s="19">
        <v>2.75</v>
      </c>
      <c r="D20" s="19">
        <v>2.7240000000000002</v>
      </c>
      <c r="E20" s="19">
        <v>2.726</v>
      </c>
      <c r="F20" s="19">
        <v>2.7269999999999999</v>
      </c>
      <c r="G20" s="19">
        <v>2.7519999999999998</v>
      </c>
      <c r="H20" s="19">
        <v>2.746</v>
      </c>
      <c r="I20" s="19">
        <v>2.7519999999999998</v>
      </c>
      <c r="J20" s="19">
        <v>2.7189999999999999</v>
      </c>
      <c r="K20" s="19">
        <v>2.8359999999999999</v>
      </c>
    </row>
    <row r="21" spans="1:11">
      <c r="A21" s="21">
        <v>1</v>
      </c>
      <c r="B21" s="21">
        <f t="shared" si="0"/>
        <v>8</v>
      </c>
      <c r="C21" s="19">
        <v>2.6720000000000002</v>
      </c>
      <c r="D21" s="19">
        <v>2.6459999999999999</v>
      </c>
      <c r="E21" s="19">
        <v>2.649</v>
      </c>
      <c r="F21" s="19">
        <v>2.649</v>
      </c>
      <c r="G21" s="19">
        <v>2.6749999999999998</v>
      </c>
      <c r="H21" s="19">
        <v>2.6680000000000001</v>
      </c>
      <c r="I21" s="19">
        <v>2.6739999999999999</v>
      </c>
      <c r="J21" s="19">
        <v>2.6419999999999999</v>
      </c>
      <c r="K21" s="19">
        <v>2.7690000000000001</v>
      </c>
    </row>
    <row r="22" spans="1:11">
      <c r="A22" s="21">
        <v>0.5</v>
      </c>
      <c r="B22" s="21">
        <f t="shared" si="0"/>
        <v>4</v>
      </c>
      <c r="C22" s="19">
        <v>2.5939999999999999</v>
      </c>
      <c r="D22" s="19">
        <v>2.5670000000000002</v>
      </c>
      <c r="E22" s="19">
        <v>2.5720000000000001</v>
      </c>
      <c r="F22" s="19">
        <v>2.5710000000000002</v>
      </c>
      <c r="G22" s="19">
        <v>2.597</v>
      </c>
      <c r="H22" s="19">
        <v>2.589</v>
      </c>
      <c r="I22" s="19">
        <v>2.5960000000000001</v>
      </c>
      <c r="J22" s="19">
        <v>2.5659999999999998</v>
      </c>
      <c r="K22" s="19">
        <v>2.6819999999999999</v>
      </c>
    </row>
    <row r="23" spans="1:11">
      <c r="A23" s="21">
        <v>0</v>
      </c>
      <c r="B23" s="21">
        <f t="shared" si="0"/>
        <v>0</v>
      </c>
      <c r="C23" s="19">
        <v>2.516</v>
      </c>
      <c r="D23" s="19">
        <v>2.4900000000000002</v>
      </c>
      <c r="E23" s="19">
        <v>2.496</v>
      </c>
      <c r="F23" s="19">
        <v>2.4929999999999999</v>
      </c>
      <c r="G23" s="19">
        <v>2.52</v>
      </c>
      <c r="H23" s="19">
        <v>2.5110000000000001</v>
      </c>
      <c r="I23" s="19">
        <v>2.5179999999999998</v>
      </c>
      <c r="J23" s="19">
        <v>2.4900000000000002</v>
      </c>
      <c r="K23" s="19">
        <v>2.6150000000000002</v>
      </c>
    </row>
    <row r="24" spans="1:11">
      <c r="A24" s="21">
        <v>0</v>
      </c>
      <c r="B24" s="21">
        <f t="shared" si="0"/>
        <v>0</v>
      </c>
      <c r="C24" s="19">
        <v>2.516</v>
      </c>
      <c r="D24" s="19">
        <v>2.4900000000000002</v>
      </c>
      <c r="E24" s="19">
        <v>2.496</v>
      </c>
      <c r="F24" s="19">
        <v>2.4929999999999999</v>
      </c>
      <c r="G24" s="19">
        <v>2.52</v>
      </c>
      <c r="H24" s="19">
        <v>2.5110000000000001</v>
      </c>
      <c r="I24" s="19">
        <v>2.5179999999999998</v>
      </c>
      <c r="J24" s="19">
        <v>2.4900000000000002</v>
      </c>
      <c r="K24" s="19">
        <v>2.5659999999999998</v>
      </c>
    </row>
    <row r="25" spans="1:11">
      <c r="A25" s="21">
        <v>-0.5</v>
      </c>
      <c r="B25" s="21">
        <f t="shared" si="0"/>
        <v>-4</v>
      </c>
      <c r="C25" s="19">
        <v>2.4390000000000001</v>
      </c>
      <c r="D25" s="19">
        <v>2.4119999999999999</v>
      </c>
      <c r="E25" s="19">
        <v>2.419</v>
      </c>
      <c r="F25" s="19">
        <v>2.4159999999999999</v>
      </c>
      <c r="G25" s="19">
        <v>2.4430000000000001</v>
      </c>
      <c r="H25" s="19">
        <v>2.4329999999999998</v>
      </c>
      <c r="I25" s="19">
        <v>2.4409999999999998</v>
      </c>
      <c r="J25" s="19">
        <v>2.4140000000000001</v>
      </c>
      <c r="K25" s="19">
        <v>2.4900000000000002</v>
      </c>
    </row>
    <row r="26" spans="1:11">
      <c r="A26" s="21">
        <v>-1</v>
      </c>
      <c r="B26" s="21">
        <f t="shared" si="0"/>
        <v>-8</v>
      </c>
      <c r="C26" s="19">
        <v>2.3620000000000001</v>
      </c>
      <c r="D26" s="19">
        <v>2.335</v>
      </c>
      <c r="E26" s="19">
        <v>2.343</v>
      </c>
      <c r="F26" s="19">
        <v>2.339</v>
      </c>
      <c r="G26" s="19">
        <v>2.3660000000000001</v>
      </c>
      <c r="H26" s="19">
        <v>2.3559999999999999</v>
      </c>
      <c r="I26" s="19">
        <v>2.363</v>
      </c>
      <c r="J26" s="19">
        <v>2.339</v>
      </c>
      <c r="K26" s="19">
        <v>2.415</v>
      </c>
    </row>
    <row r="27" spans="1:11">
      <c r="A27" s="21">
        <v>-1.5</v>
      </c>
      <c r="B27" s="21">
        <f t="shared" si="0"/>
        <v>-12</v>
      </c>
      <c r="C27" s="19">
        <v>2.2839999999999998</v>
      </c>
      <c r="D27" s="19">
        <v>2.2570000000000001</v>
      </c>
      <c r="E27" s="19">
        <v>2.266</v>
      </c>
      <c r="F27" s="19">
        <v>2.2610000000000001</v>
      </c>
      <c r="G27" s="19">
        <v>2.2890000000000001</v>
      </c>
      <c r="H27" s="19">
        <v>2.278</v>
      </c>
      <c r="I27" s="19">
        <v>2.2850000000000001</v>
      </c>
      <c r="J27" s="19">
        <v>2.2629999999999999</v>
      </c>
      <c r="K27" s="19">
        <v>2.34</v>
      </c>
    </row>
    <row r="28" spans="1:11">
      <c r="A28" s="21">
        <v>-2</v>
      </c>
      <c r="B28" s="21">
        <f t="shared" si="0"/>
        <v>-16</v>
      </c>
      <c r="C28" s="19">
        <v>2.206</v>
      </c>
      <c r="D28" s="19">
        <v>2.1789999999999998</v>
      </c>
      <c r="E28" s="19">
        <v>2.1890000000000001</v>
      </c>
      <c r="F28" s="19">
        <v>2.1840000000000002</v>
      </c>
      <c r="G28" s="19">
        <v>2.2120000000000002</v>
      </c>
      <c r="H28" s="19">
        <v>2.2000000000000002</v>
      </c>
      <c r="I28" s="19">
        <v>2.2080000000000002</v>
      </c>
      <c r="J28" s="19">
        <v>2.1869999999999998</v>
      </c>
      <c r="K28" s="19">
        <v>2.2639999999999998</v>
      </c>
    </row>
    <row r="29" spans="1:11">
      <c r="A29" s="21">
        <v>-2.5</v>
      </c>
      <c r="B29" s="21">
        <f t="shared" si="0"/>
        <v>-20</v>
      </c>
      <c r="C29" s="19">
        <v>2.13</v>
      </c>
      <c r="D29" s="19">
        <v>2.1030000000000002</v>
      </c>
      <c r="E29" s="19">
        <v>2.1139999999999999</v>
      </c>
      <c r="F29" s="19">
        <v>2.1080000000000001</v>
      </c>
      <c r="G29" s="19">
        <v>2.1360000000000001</v>
      </c>
      <c r="H29" s="19">
        <v>2.1230000000000002</v>
      </c>
      <c r="I29" s="19">
        <v>2.1309999999999998</v>
      </c>
      <c r="J29" s="19">
        <v>2.1120000000000001</v>
      </c>
      <c r="K29" s="19">
        <v>2.19</v>
      </c>
    </row>
    <row r="30" spans="1:11">
      <c r="A30" s="21">
        <v>-3</v>
      </c>
      <c r="B30" s="21">
        <f t="shared" si="0"/>
        <v>-24</v>
      </c>
      <c r="C30" s="19">
        <v>2.0529999999999999</v>
      </c>
      <c r="D30" s="19">
        <v>2.0249999999999999</v>
      </c>
      <c r="E30" s="19">
        <v>2.0369999999999999</v>
      </c>
      <c r="F30" s="19">
        <v>2.0299999999999998</v>
      </c>
      <c r="G30" s="19">
        <v>2.0590000000000002</v>
      </c>
      <c r="H30" s="19">
        <v>2.0449999999999999</v>
      </c>
      <c r="I30" s="19">
        <v>2.0529999999999999</v>
      </c>
      <c r="J30" s="19">
        <v>2.036</v>
      </c>
      <c r="K30" s="19">
        <v>2.1139999999999999</v>
      </c>
    </row>
    <row r="31" spans="1:11">
      <c r="A31" s="21">
        <v>-3.5</v>
      </c>
      <c r="B31" s="21">
        <f t="shared" si="0"/>
        <v>-28</v>
      </c>
      <c r="C31" s="19">
        <v>1.976</v>
      </c>
      <c r="D31" s="19">
        <v>1.9490000000000001</v>
      </c>
      <c r="E31" s="19">
        <v>1.962</v>
      </c>
      <c r="F31" s="19">
        <v>1.9550000000000001</v>
      </c>
      <c r="G31" s="19">
        <v>1.9830000000000001</v>
      </c>
      <c r="H31" s="19">
        <v>1.9690000000000001</v>
      </c>
      <c r="I31" s="19">
        <v>1.9770000000000001</v>
      </c>
      <c r="J31" s="19">
        <v>1.962</v>
      </c>
      <c r="K31" s="19">
        <v>2.04</v>
      </c>
    </row>
    <row r="32" spans="1:11">
      <c r="A32" s="21">
        <v>-4</v>
      </c>
      <c r="B32" s="21">
        <f t="shared" si="0"/>
        <v>-32</v>
      </c>
      <c r="C32" s="19">
        <v>1.9</v>
      </c>
      <c r="D32" s="19">
        <v>1.873</v>
      </c>
      <c r="E32" s="19">
        <v>1.8859999999999999</v>
      </c>
      <c r="F32" s="19">
        <v>1.879</v>
      </c>
      <c r="G32" s="19">
        <v>1.907</v>
      </c>
      <c r="H32" s="19">
        <v>1.8919999999999999</v>
      </c>
      <c r="I32" s="19">
        <v>1.9</v>
      </c>
      <c r="J32" s="19">
        <v>1.887</v>
      </c>
      <c r="K32" s="19">
        <v>1.9650000000000001</v>
      </c>
    </row>
    <row r="33" spans="1:11">
      <c r="A33" s="21">
        <v>-4.5</v>
      </c>
      <c r="B33" s="21">
        <f t="shared" si="0"/>
        <v>-36</v>
      </c>
      <c r="C33" s="19">
        <v>1.8260000000000001</v>
      </c>
      <c r="D33" s="19">
        <v>1.798</v>
      </c>
      <c r="E33" s="19">
        <v>1.8120000000000001</v>
      </c>
      <c r="F33" s="19">
        <v>1.804</v>
      </c>
      <c r="G33" s="19">
        <v>1.833</v>
      </c>
      <c r="H33" s="19">
        <v>1.8169999999999999</v>
      </c>
      <c r="I33" s="19">
        <v>1.825</v>
      </c>
      <c r="J33" s="19">
        <v>1.8140000000000001</v>
      </c>
      <c r="K33" s="19">
        <v>1.893</v>
      </c>
    </row>
    <row r="34" spans="1:11">
      <c r="A34" s="21">
        <v>-4.8</v>
      </c>
      <c r="B34" s="21">
        <f t="shared" si="0"/>
        <v>-38.4</v>
      </c>
      <c r="C34" s="19">
        <v>1.7809999999999999</v>
      </c>
      <c r="D34" s="19">
        <v>1.7529999999999999</v>
      </c>
      <c r="E34" s="19">
        <v>1.768</v>
      </c>
      <c r="F34" s="19">
        <v>1.7589999999999999</v>
      </c>
      <c r="G34" s="19">
        <v>1.788</v>
      </c>
      <c r="H34" s="19">
        <v>1.7709999999999999</v>
      </c>
      <c r="I34" s="19">
        <v>1.78</v>
      </c>
      <c r="J34" s="19">
        <v>1.7689999999999999</v>
      </c>
      <c r="K34" s="19">
        <v>1.8480000000000001</v>
      </c>
    </row>
    <row r="35" spans="1:11">
      <c r="A35" s="21">
        <v>-4.5</v>
      </c>
      <c r="B35" s="21">
        <f t="shared" si="0"/>
        <v>-36</v>
      </c>
      <c r="C35" s="19">
        <v>1.825</v>
      </c>
      <c r="D35" s="19">
        <v>1.798</v>
      </c>
      <c r="E35" s="19">
        <v>1.8120000000000001</v>
      </c>
      <c r="F35" s="19">
        <v>1.804</v>
      </c>
      <c r="G35" s="19">
        <v>1.833</v>
      </c>
      <c r="H35" s="19">
        <v>1.8169999999999999</v>
      </c>
      <c r="I35" s="19">
        <v>1.825</v>
      </c>
      <c r="J35" s="19">
        <v>1.8140000000000001</v>
      </c>
      <c r="K35" s="19">
        <v>1.8919999999999999</v>
      </c>
    </row>
    <row r="36" spans="1:11">
      <c r="A36" s="21">
        <v>-4</v>
      </c>
      <c r="B36" s="21">
        <f t="shared" si="0"/>
        <v>-32</v>
      </c>
      <c r="C36" s="19">
        <v>1.9</v>
      </c>
      <c r="D36" s="19">
        <v>1.8720000000000001</v>
      </c>
      <c r="E36" s="19">
        <v>1.8859999999999999</v>
      </c>
      <c r="F36" s="19">
        <v>1.879</v>
      </c>
      <c r="G36" s="19">
        <v>1.907</v>
      </c>
      <c r="H36" s="19">
        <v>1.891</v>
      </c>
      <c r="I36" s="19">
        <v>1.9</v>
      </c>
      <c r="J36" s="19">
        <v>1.887</v>
      </c>
      <c r="K36" s="19">
        <v>1.946</v>
      </c>
    </row>
    <row r="37" spans="1:11">
      <c r="A37" s="21">
        <v>-3.5</v>
      </c>
      <c r="B37" s="21">
        <f t="shared" si="0"/>
        <v>-28</v>
      </c>
      <c r="C37" s="19">
        <v>1.974</v>
      </c>
      <c r="D37" s="19">
        <v>1.9470000000000001</v>
      </c>
      <c r="E37" s="19">
        <v>1.96</v>
      </c>
      <c r="F37" s="19">
        <v>1.9530000000000001</v>
      </c>
      <c r="G37" s="19">
        <v>1.9810000000000001</v>
      </c>
      <c r="H37" s="19">
        <v>1.966</v>
      </c>
      <c r="I37" s="19">
        <v>1.974</v>
      </c>
      <c r="J37" s="19">
        <v>1.96</v>
      </c>
      <c r="K37" s="19">
        <v>2.036</v>
      </c>
    </row>
    <row r="38" spans="1:11">
      <c r="A38" s="21">
        <v>-3</v>
      </c>
      <c r="B38" s="21">
        <f t="shared" si="0"/>
        <v>-24</v>
      </c>
      <c r="C38" s="19">
        <v>2.0499999999999998</v>
      </c>
      <c r="D38" s="19">
        <v>2.0230000000000001</v>
      </c>
      <c r="E38" s="19">
        <v>2.036</v>
      </c>
      <c r="F38" s="19">
        <v>2.0299999999999998</v>
      </c>
      <c r="G38" s="19">
        <v>2.0569999999999999</v>
      </c>
      <c r="H38" s="19">
        <v>2.0430000000000001</v>
      </c>
      <c r="I38" s="19">
        <v>2.0499999999999998</v>
      </c>
      <c r="J38" s="19">
        <v>2.0339999999999998</v>
      </c>
      <c r="K38" s="19">
        <v>2.11</v>
      </c>
    </row>
    <row r="39" spans="1:11">
      <c r="A39" s="21">
        <v>-2.5</v>
      </c>
      <c r="B39" s="21">
        <f t="shared" si="0"/>
        <v>-20</v>
      </c>
      <c r="C39" s="19">
        <v>2.125</v>
      </c>
      <c r="D39" s="19">
        <v>2.0979999999999999</v>
      </c>
      <c r="E39" s="19">
        <v>2.11</v>
      </c>
      <c r="F39" s="19">
        <v>2.105</v>
      </c>
      <c r="G39" s="19">
        <v>2.1309999999999998</v>
      </c>
      <c r="H39" s="19">
        <v>2.1179999999999999</v>
      </c>
      <c r="I39" s="19">
        <v>2.1259999999999999</v>
      </c>
      <c r="J39" s="19">
        <v>2.1080000000000001</v>
      </c>
      <c r="K39" s="19">
        <v>2.1829999999999998</v>
      </c>
    </row>
    <row r="40" spans="1:11">
      <c r="A40" s="21">
        <v>-2</v>
      </c>
      <c r="B40" s="21">
        <f t="shared" si="0"/>
        <v>-16</v>
      </c>
      <c r="C40" s="19">
        <v>2.2010000000000001</v>
      </c>
      <c r="D40" s="19">
        <v>2.1749999999999998</v>
      </c>
      <c r="E40" s="19">
        <v>2.1850000000000001</v>
      </c>
      <c r="F40" s="19">
        <v>2.181</v>
      </c>
      <c r="G40" s="19">
        <v>2.2069999999999999</v>
      </c>
      <c r="H40" s="19">
        <v>2.194</v>
      </c>
      <c r="I40" s="19">
        <v>2.202</v>
      </c>
      <c r="J40" s="19">
        <v>2.1819999999999999</v>
      </c>
      <c r="K40" s="19">
        <v>2.2570000000000001</v>
      </c>
    </row>
    <row r="41" spans="1:11">
      <c r="A41" s="21">
        <v>-1.5</v>
      </c>
      <c r="B41" s="21">
        <f t="shared" si="0"/>
        <v>-12</v>
      </c>
      <c r="C41" s="19">
        <v>2.2770000000000001</v>
      </c>
      <c r="D41" s="19">
        <v>2.2509999999999999</v>
      </c>
      <c r="E41" s="19">
        <v>2.2610000000000001</v>
      </c>
      <c r="F41" s="19">
        <v>2.2570000000000001</v>
      </c>
      <c r="G41" s="19">
        <v>2.2829999999999999</v>
      </c>
      <c r="H41" s="19">
        <v>2.2709999999999999</v>
      </c>
      <c r="I41" s="19">
        <v>2.278</v>
      </c>
      <c r="J41" s="19">
        <v>2.2570000000000001</v>
      </c>
      <c r="K41" s="19">
        <v>2.3319999999999999</v>
      </c>
    </row>
    <row r="42" spans="1:11">
      <c r="A42" s="21">
        <v>-1</v>
      </c>
      <c r="B42" s="21">
        <f t="shared" si="0"/>
        <v>-8</v>
      </c>
      <c r="C42" s="19">
        <v>2.3540000000000001</v>
      </c>
      <c r="D42" s="19">
        <v>2.3290000000000002</v>
      </c>
      <c r="E42" s="19">
        <v>2.3380000000000001</v>
      </c>
      <c r="F42" s="19">
        <v>2.3340000000000001</v>
      </c>
      <c r="G42" s="19">
        <v>2.36</v>
      </c>
      <c r="H42" s="19">
        <v>2.3490000000000002</v>
      </c>
      <c r="I42" s="19">
        <v>2.3559999999999999</v>
      </c>
      <c r="J42" s="19">
        <v>2.3330000000000002</v>
      </c>
      <c r="K42" s="19">
        <v>2.407</v>
      </c>
    </row>
    <row r="43" spans="1:11">
      <c r="A43" s="21">
        <v>-0.5</v>
      </c>
      <c r="B43" s="21">
        <f t="shared" si="0"/>
        <v>-4</v>
      </c>
      <c r="C43" s="19">
        <v>2.431</v>
      </c>
      <c r="D43" s="19">
        <v>2.4060000000000001</v>
      </c>
      <c r="E43" s="19">
        <v>2.4140000000000001</v>
      </c>
      <c r="F43" s="19">
        <v>2.411</v>
      </c>
      <c r="G43" s="19">
        <v>2.4359999999999999</v>
      </c>
      <c r="H43" s="19">
        <v>2.4260000000000002</v>
      </c>
      <c r="I43" s="19">
        <v>2.4329999999999998</v>
      </c>
      <c r="J43" s="19">
        <v>2.4079999999999999</v>
      </c>
      <c r="K43" s="19">
        <v>2.4820000000000002</v>
      </c>
    </row>
    <row r="44" spans="1:11">
      <c r="A44" s="21">
        <v>0</v>
      </c>
      <c r="B44" s="21">
        <f t="shared" si="0"/>
        <v>0</v>
      </c>
      <c r="C44" s="19">
        <v>2.508</v>
      </c>
      <c r="D44" s="19">
        <v>2.4830000000000001</v>
      </c>
      <c r="E44" s="19">
        <v>2.4900000000000002</v>
      </c>
      <c r="F44" s="19">
        <v>2.488</v>
      </c>
      <c r="G44" s="19">
        <v>2.5129999999999999</v>
      </c>
      <c r="H44" s="19">
        <v>2.5030000000000001</v>
      </c>
      <c r="I44" s="19">
        <v>2.5099999999999998</v>
      </c>
      <c r="J44" s="19">
        <v>2.484</v>
      </c>
      <c r="K44" s="19">
        <v>2.5569999999999999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BHM Input Connector</vt:lpstr>
      <vt:lpstr>BHM Out Connector</vt:lpstr>
      <vt:lpstr>Voltage Cal</vt:lpstr>
      <vt:lpstr>Current Cal</vt:lpstr>
      <vt:lpstr>Temperature Cal</vt:lpstr>
      <vt:lpstr>Sheet1</vt:lpstr>
      <vt:lpstr>Signals Desired</vt:lpstr>
      <vt:lpstr>Current Cal Other Sensors</vt:lpstr>
    </vt:vector>
  </TitlesOfParts>
  <Company>ODIN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cquach</dc:creator>
  <cp:lastModifiedBy>cquach</cp:lastModifiedBy>
  <dcterms:created xsi:type="dcterms:W3CDTF">2011-05-16T18:45:58Z</dcterms:created>
  <dcterms:modified xsi:type="dcterms:W3CDTF">2011-06-01T20:06:53Z</dcterms:modified>
</cp:coreProperties>
</file>