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limsi\OneDrive\Documents\Full Stack\"/>
    </mc:Choice>
  </mc:AlternateContent>
  <xr:revisionPtr revIDLastSave="0" documentId="8_{918EDF38-7797-436E-A9EC-27BC7C4B6E4F}" xr6:coauthVersionLast="47" xr6:coauthVersionMax="47" xr10:uidLastSave="{00000000-0000-0000-0000-000000000000}"/>
  <bookViews>
    <workbookView xWindow="-108" yWindow="-108" windowWidth="23256" windowHeight="12576" activeTab="6" xr2:uid="{E60D20D2-0C07-4227-8722-AE426B9AA26F}"/>
  </bookViews>
  <sheets>
    <sheet name="Sheet1" sheetId="1" r:id="rId1"/>
    <sheet name="Sheet8" sheetId="8" r:id="rId2"/>
    <sheet name="Sheet2" sheetId="2" r:id="rId3"/>
    <sheet name="Sheet4" sheetId="4" r:id="rId4"/>
    <sheet name="Sheet5" sheetId="5" r:id="rId5"/>
    <sheet name="Sheet6" sheetId="6" r:id="rId6"/>
    <sheet name="Sheet7" sheetId="7" r:id="rId7"/>
  </sheets>
  <definedNames>
    <definedName name="_xlnm._FilterDatabase" localSheetId="0" hidden="1">Sheet1!$A$1:$O$54</definedName>
    <definedName name="_xlnm._FilterDatabase" localSheetId="4" hidden="1">Sheet5!$A$2:$B$35</definedName>
    <definedName name="_xlnm._FilterDatabase" localSheetId="6" hidden="1">Sheet7!$A$1:$S$89</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Z1" i="7" l="1"/>
  <c r="Q3" i="7"/>
  <c r="Q4" i="7"/>
  <c r="Q5" i="7"/>
  <c r="Q6" i="7"/>
  <c r="Q7" i="7"/>
  <c r="Q8" i="7"/>
  <c r="Q9" i="7"/>
  <c r="Q10" i="7"/>
  <c r="Q11" i="7"/>
  <c r="Q12" i="7"/>
  <c r="Q13" i="7"/>
  <c r="Q14" i="7"/>
  <c r="Q15" i="7"/>
  <c r="Q16" i="7"/>
  <c r="Q17" i="7"/>
  <c r="Q18" i="7"/>
  <c r="Q19" i="7"/>
  <c r="Q20" i="7"/>
  <c r="Q21" i="7"/>
  <c r="Q22" i="7"/>
  <c r="Q23" i="7"/>
  <c r="Q24" i="7"/>
  <c r="Q25" i="7"/>
  <c r="Q26" i="7"/>
  <c r="Q27" i="7"/>
  <c r="Q28" i="7"/>
  <c r="Q29" i="7"/>
  <c r="Q30" i="7"/>
  <c r="Q31" i="7"/>
  <c r="Q32" i="7"/>
  <c r="Q33" i="7"/>
  <c r="Q34" i="7"/>
  <c r="Q35" i="7"/>
  <c r="Q36" i="7"/>
  <c r="Q37" i="7"/>
  <c r="Q38" i="7"/>
  <c r="Q39" i="7"/>
  <c r="Q40" i="7"/>
  <c r="Q41" i="7"/>
  <c r="Q42" i="7"/>
  <c r="Q43" i="7"/>
  <c r="Q44" i="7"/>
  <c r="Q45" i="7"/>
  <c r="Q46" i="7"/>
  <c r="Q47" i="7"/>
  <c r="Q48" i="7"/>
  <c r="Q49" i="7"/>
  <c r="Q50" i="7"/>
  <c r="Q51" i="7"/>
  <c r="Q52" i="7"/>
  <c r="Q53" i="7"/>
  <c r="Q54" i="7"/>
  <c r="Q55" i="7"/>
  <c r="Q56" i="7"/>
  <c r="Q57" i="7"/>
  <c r="Q58" i="7"/>
  <c r="Q59" i="7"/>
  <c r="Q60" i="7"/>
  <c r="Q61" i="7"/>
  <c r="Q62" i="7"/>
  <c r="Q63" i="7"/>
  <c r="Q64" i="7"/>
  <c r="Q65" i="7"/>
  <c r="Q66" i="7"/>
  <c r="Q67" i="7"/>
  <c r="Q68" i="7"/>
  <c r="Q69" i="7"/>
  <c r="Q70" i="7"/>
  <c r="Q71" i="7"/>
  <c r="Q72" i="7"/>
  <c r="Q73" i="7"/>
  <c r="Q74" i="7"/>
  <c r="Q75" i="7"/>
  <c r="Q76" i="7"/>
  <c r="Q77" i="7"/>
  <c r="Q78" i="7"/>
  <c r="Q79" i="7"/>
  <c r="Q80" i="7"/>
  <c r="Q81" i="7"/>
  <c r="Q82" i="7"/>
  <c r="Q83" i="7"/>
  <c r="Q84" i="7"/>
  <c r="Q85" i="7"/>
  <c r="Q86" i="7"/>
  <c r="Q87" i="7"/>
  <c r="Q88" i="7"/>
  <c r="Q89" i="7"/>
  <c r="Q2" i="7"/>
  <c r="Q1" i="7"/>
  <c r="K89" i="7"/>
  <c r="K88" i="7"/>
  <c r="K87" i="7"/>
  <c r="K86" i="7"/>
  <c r="K85" i="7"/>
  <c r="K84" i="7"/>
  <c r="K83" i="7"/>
  <c r="K82" i="7"/>
  <c r="K81" i="7"/>
  <c r="K80" i="7"/>
  <c r="K79" i="7"/>
  <c r="K78" i="7"/>
  <c r="K77" i="7"/>
  <c r="K76" i="7"/>
  <c r="K75" i="7"/>
  <c r="K74" i="7"/>
  <c r="K73" i="7"/>
  <c r="K72" i="7"/>
  <c r="K71" i="7"/>
  <c r="K70" i="7"/>
  <c r="K69" i="7"/>
  <c r="K68" i="7"/>
  <c r="K67" i="7"/>
  <c r="K66" i="7"/>
  <c r="K65" i="7"/>
  <c r="K64" i="7"/>
  <c r="K63" i="7"/>
  <c r="K62" i="7"/>
  <c r="K61" i="7"/>
  <c r="K60" i="7"/>
  <c r="K59" i="7"/>
  <c r="K58" i="7"/>
  <c r="K57" i="7"/>
  <c r="K56" i="7"/>
  <c r="K55" i="7"/>
  <c r="K54" i="7"/>
  <c r="K53" i="7"/>
  <c r="K52" i="7"/>
  <c r="K51" i="7"/>
  <c r="K50" i="7"/>
  <c r="K49" i="7"/>
  <c r="K48" i="7"/>
  <c r="K47" i="7"/>
  <c r="K46" i="7"/>
  <c r="K45" i="7"/>
  <c r="K44" i="7"/>
  <c r="K43" i="7"/>
  <c r="K42" i="7"/>
  <c r="K41" i="7"/>
  <c r="K40" i="7"/>
  <c r="K39" i="7"/>
  <c r="K38" i="7"/>
  <c r="K37" i="7"/>
  <c r="K36" i="7"/>
  <c r="K35" i="7"/>
  <c r="K34" i="7"/>
  <c r="K33" i="7"/>
  <c r="K32" i="7"/>
  <c r="K31" i="7"/>
  <c r="K30" i="7"/>
  <c r="K29" i="7"/>
  <c r="K28" i="7"/>
  <c r="K27" i="7"/>
  <c r="K26" i="7"/>
  <c r="K25" i="7"/>
  <c r="K24" i="7"/>
  <c r="K23" i="7"/>
  <c r="K22" i="7"/>
  <c r="K21" i="7"/>
  <c r="K20" i="7"/>
  <c r="K19" i="7"/>
  <c r="K18" i="7"/>
  <c r="K17" i="7"/>
  <c r="K16" i="7"/>
  <c r="K15" i="7"/>
  <c r="K14" i="7"/>
  <c r="K13" i="7"/>
  <c r="K12" i="7"/>
  <c r="K11" i="7"/>
  <c r="K10" i="7"/>
  <c r="K9" i="7"/>
  <c r="K8" i="7"/>
  <c r="K7" i="7"/>
  <c r="K6" i="7"/>
  <c r="K5" i="7"/>
  <c r="K4" i="7"/>
  <c r="K3" i="7"/>
  <c r="K2" i="7"/>
  <c r="E89" i="7"/>
  <c r="E88" i="7"/>
  <c r="E87" i="7"/>
  <c r="E86" i="7"/>
  <c r="E85" i="7"/>
  <c r="E84" i="7"/>
  <c r="E83" i="7"/>
  <c r="E82" i="7"/>
  <c r="E81" i="7"/>
  <c r="E80" i="7"/>
  <c r="E79" i="7"/>
  <c r="E78" i="7"/>
  <c r="E77" i="7"/>
  <c r="E76" i="7"/>
  <c r="E75" i="7"/>
  <c r="E74" i="7"/>
  <c r="E73" i="7"/>
  <c r="E72" i="7"/>
  <c r="E71" i="7"/>
  <c r="E70" i="7"/>
  <c r="E69" i="7"/>
  <c r="E68" i="7"/>
  <c r="E67" i="7"/>
  <c r="E66" i="7"/>
  <c r="E65" i="7"/>
  <c r="E64" i="7"/>
  <c r="E63" i="7"/>
  <c r="E62" i="7"/>
  <c r="E61" i="7"/>
  <c r="E60" i="7"/>
  <c r="E59" i="7"/>
  <c r="E58" i="7"/>
  <c r="E57" i="7"/>
  <c r="E56" i="7"/>
  <c r="E55" i="7"/>
  <c r="E54" i="7"/>
  <c r="E53" i="7"/>
  <c r="E52" i="7"/>
  <c r="E51" i="7"/>
  <c r="E50" i="7"/>
  <c r="E49" i="7"/>
  <c r="E48" i="7"/>
  <c r="E47" i="7"/>
  <c r="E46" i="7"/>
  <c r="E45" i="7"/>
  <c r="E44" i="7"/>
  <c r="E43" i="7"/>
  <c r="E42" i="7"/>
  <c r="E41" i="7"/>
  <c r="E40" i="7"/>
  <c r="E39" i="7"/>
  <c r="E38" i="7"/>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O1" i="6"/>
  <c r="J2" i="6"/>
  <c r="J3" i="6"/>
  <c r="J4" i="6"/>
  <c r="J5" i="6"/>
  <c r="J6" i="6"/>
  <c r="J7" i="6"/>
  <c r="J8" i="6"/>
  <c r="J9" i="6"/>
  <c r="J10" i="6"/>
  <c r="J11" i="6"/>
  <c r="J12" i="6"/>
  <c r="J13" i="6"/>
  <c r="J14" i="6"/>
  <c r="J15" i="6"/>
  <c r="J16" i="6"/>
  <c r="L271" i="4"/>
  <c r="K271" i="4"/>
  <c r="L270" i="4"/>
  <c r="K270" i="4"/>
  <c r="L269" i="4"/>
  <c r="K269" i="4"/>
  <c r="L268" i="4"/>
  <c r="K268" i="4"/>
  <c r="L267" i="4"/>
  <c r="K267" i="4"/>
  <c r="L266" i="4"/>
  <c r="K266" i="4"/>
  <c r="L265" i="4"/>
  <c r="K265" i="4"/>
  <c r="L264" i="4"/>
  <c r="K264" i="4"/>
  <c r="L263" i="4"/>
  <c r="K263" i="4"/>
  <c r="L262" i="4"/>
  <c r="K262" i="4"/>
  <c r="L261" i="4"/>
  <c r="K261" i="4"/>
  <c r="L260" i="4"/>
  <c r="K260" i="4"/>
  <c r="L259" i="4"/>
  <c r="K259" i="4"/>
  <c r="L258" i="4"/>
  <c r="K258" i="4"/>
  <c r="L257" i="4"/>
  <c r="K257" i="4"/>
  <c r="L256" i="4"/>
  <c r="K256" i="4"/>
  <c r="L255" i="4"/>
  <c r="K255" i="4"/>
  <c r="L254" i="4"/>
  <c r="K254" i="4"/>
  <c r="L253" i="4"/>
  <c r="K253" i="4"/>
  <c r="L252" i="4"/>
  <c r="K252" i="4"/>
  <c r="L251" i="4"/>
  <c r="K251" i="4"/>
  <c r="L250" i="4"/>
  <c r="K250" i="4"/>
  <c r="L249" i="4"/>
  <c r="K249" i="4"/>
  <c r="L248" i="4"/>
  <c r="K248" i="4"/>
  <c r="L247" i="4"/>
  <c r="K247" i="4"/>
  <c r="L246" i="4"/>
  <c r="K246" i="4"/>
  <c r="L245" i="4"/>
  <c r="K245" i="4"/>
  <c r="L244" i="4"/>
  <c r="K244" i="4"/>
  <c r="L243" i="4"/>
  <c r="K243" i="4"/>
  <c r="L242" i="4"/>
  <c r="K242" i="4"/>
  <c r="L241" i="4"/>
  <c r="K241" i="4"/>
  <c r="L240" i="4"/>
  <c r="K240" i="4"/>
  <c r="L239" i="4"/>
  <c r="K239" i="4"/>
  <c r="L238" i="4"/>
  <c r="K238" i="4"/>
  <c r="L237" i="4"/>
  <c r="K237" i="4"/>
  <c r="L236" i="4"/>
  <c r="K236" i="4"/>
  <c r="L235" i="4"/>
  <c r="K235" i="4"/>
  <c r="L234" i="4"/>
  <c r="K234" i="4"/>
  <c r="L233" i="4"/>
  <c r="K233" i="4"/>
  <c r="L232" i="4"/>
  <c r="K232" i="4"/>
  <c r="L231" i="4"/>
  <c r="K231" i="4"/>
  <c r="L230" i="4"/>
  <c r="K230" i="4"/>
  <c r="L229" i="4"/>
  <c r="K229" i="4"/>
  <c r="L228" i="4"/>
  <c r="K228" i="4"/>
  <c r="L227" i="4"/>
  <c r="K227" i="4"/>
  <c r="L226" i="4"/>
  <c r="K226" i="4"/>
  <c r="L225" i="4"/>
  <c r="K225" i="4"/>
  <c r="L224" i="4"/>
  <c r="K224" i="4"/>
  <c r="L223" i="4"/>
  <c r="K223" i="4"/>
  <c r="L222" i="4"/>
  <c r="K222" i="4"/>
  <c r="L221" i="4"/>
  <c r="K221" i="4"/>
  <c r="L220" i="4"/>
  <c r="K220" i="4"/>
  <c r="L219" i="4"/>
  <c r="K219" i="4"/>
  <c r="L218" i="4"/>
  <c r="K218" i="4"/>
  <c r="L217" i="4"/>
  <c r="K217" i="4"/>
  <c r="L216" i="4"/>
  <c r="K216" i="4"/>
  <c r="L215" i="4"/>
  <c r="K215" i="4"/>
  <c r="L214" i="4"/>
  <c r="K214" i="4"/>
  <c r="L213" i="4"/>
  <c r="K213" i="4"/>
  <c r="L212" i="4"/>
  <c r="K212" i="4"/>
  <c r="L211" i="4"/>
  <c r="K211" i="4"/>
  <c r="L210" i="4"/>
  <c r="K210" i="4"/>
  <c r="L209" i="4"/>
  <c r="K209" i="4"/>
  <c r="L208" i="4"/>
  <c r="K208" i="4"/>
  <c r="L207" i="4"/>
  <c r="K207" i="4"/>
  <c r="L206" i="4"/>
  <c r="K206" i="4"/>
  <c r="L205" i="4"/>
  <c r="K205" i="4"/>
  <c r="L204" i="4"/>
  <c r="K204" i="4"/>
  <c r="L203" i="4"/>
  <c r="K203" i="4"/>
  <c r="L202" i="4"/>
  <c r="K202" i="4"/>
  <c r="L201" i="4"/>
  <c r="K201" i="4"/>
  <c r="L200" i="4"/>
  <c r="K200" i="4"/>
  <c r="L199" i="4"/>
  <c r="K199" i="4"/>
  <c r="L198" i="4"/>
  <c r="K198" i="4"/>
  <c r="L197" i="4"/>
  <c r="K197" i="4"/>
  <c r="L196" i="4"/>
  <c r="K196" i="4"/>
  <c r="L195" i="4"/>
  <c r="K195" i="4"/>
  <c r="L194" i="4"/>
  <c r="K194" i="4"/>
  <c r="L193" i="4"/>
  <c r="K193" i="4"/>
  <c r="L192" i="4"/>
  <c r="K192" i="4"/>
  <c r="L191" i="4"/>
  <c r="K191" i="4"/>
  <c r="L190" i="4"/>
  <c r="K190" i="4"/>
  <c r="L189" i="4"/>
  <c r="K189" i="4"/>
  <c r="L188" i="4"/>
  <c r="K188" i="4"/>
  <c r="L187" i="4"/>
  <c r="K187" i="4"/>
  <c r="L186" i="4"/>
  <c r="K186" i="4"/>
  <c r="L185" i="4"/>
  <c r="K185" i="4"/>
  <c r="L184" i="4"/>
  <c r="K184" i="4"/>
  <c r="L183" i="4"/>
  <c r="K183" i="4"/>
  <c r="L182" i="4"/>
  <c r="K182" i="4"/>
  <c r="L181" i="4"/>
  <c r="K181" i="4"/>
  <c r="L180" i="4"/>
  <c r="K180" i="4"/>
  <c r="L179" i="4"/>
  <c r="K179" i="4"/>
  <c r="L178" i="4"/>
  <c r="K178" i="4"/>
  <c r="L177" i="4"/>
  <c r="K177" i="4"/>
  <c r="L176" i="4"/>
  <c r="K176" i="4"/>
  <c r="L175" i="4"/>
  <c r="K175" i="4"/>
  <c r="L174" i="4"/>
  <c r="K174" i="4"/>
  <c r="L173" i="4"/>
  <c r="K173" i="4"/>
  <c r="L172" i="4"/>
  <c r="K172" i="4"/>
  <c r="L171" i="4"/>
  <c r="K171" i="4"/>
  <c r="L170" i="4"/>
  <c r="K170" i="4"/>
  <c r="L169" i="4"/>
  <c r="K169" i="4"/>
  <c r="L168" i="4"/>
  <c r="K168" i="4"/>
  <c r="L167" i="4"/>
  <c r="K167" i="4"/>
  <c r="L166" i="4"/>
  <c r="K166" i="4"/>
  <c r="L165" i="4"/>
  <c r="K165" i="4"/>
  <c r="L164" i="4"/>
  <c r="K164" i="4"/>
  <c r="L163" i="4"/>
  <c r="K163" i="4"/>
  <c r="L162" i="4"/>
  <c r="K162" i="4"/>
  <c r="L161" i="4"/>
  <c r="K161" i="4"/>
  <c r="L160" i="4"/>
  <c r="K160" i="4"/>
  <c r="L159" i="4"/>
  <c r="K159" i="4"/>
  <c r="L158" i="4"/>
  <c r="K158" i="4"/>
  <c r="L157" i="4"/>
  <c r="K157" i="4"/>
  <c r="L156" i="4"/>
  <c r="K156" i="4"/>
  <c r="L155" i="4"/>
  <c r="K155" i="4"/>
  <c r="L154" i="4"/>
  <c r="K154" i="4"/>
  <c r="L153" i="4"/>
  <c r="K153" i="4"/>
  <c r="L152" i="4"/>
  <c r="K152" i="4"/>
  <c r="L151" i="4"/>
  <c r="K151" i="4"/>
  <c r="L150" i="4"/>
  <c r="K150" i="4"/>
  <c r="L149" i="4"/>
  <c r="K149" i="4"/>
  <c r="L148" i="4"/>
  <c r="K148" i="4"/>
  <c r="L147" i="4"/>
  <c r="K147" i="4"/>
  <c r="L146" i="4"/>
  <c r="K146" i="4"/>
  <c r="L145" i="4"/>
  <c r="K145" i="4"/>
  <c r="L144" i="4"/>
  <c r="K144" i="4"/>
  <c r="L143" i="4"/>
  <c r="K143" i="4"/>
  <c r="L142" i="4"/>
  <c r="K142" i="4"/>
  <c r="L141" i="4"/>
  <c r="K141" i="4"/>
  <c r="L140" i="4"/>
  <c r="K140" i="4"/>
  <c r="L139" i="4"/>
  <c r="K139" i="4"/>
  <c r="L138" i="4"/>
  <c r="K138" i="4"/>
  <c r="L137" i="4"/>
  <c r="K137" i="4"/>
  <c r="L136" i="4"/>
  <c r="K136" i="4"/>
  <c r="L135" i="4"/>
  <c r="K135" i="4"/>
  <c r="L134" i="4"/>
  <c r="K134" i="4"/>
  <c r="L133" i="4"/>
  <c r="K133" i="4"/>
  <c r="L132" i="4"/>
  <c r="K132" i="4"/>
  <c r="L131" i="4"/>
  <c r="K131" i="4"/>
  <c r="L130" i="4"/>
  <c r="K130" i="4"/>
  <c r="L129" i="4"/>
  <c r="K129" i="4"/>
  <c r="L128" i="4"/>
  <c r="K128" i="4"/>
  <c r="L127" i="4"/>
  <c r="K127" i="4"/>
  <c r="L126" i="4"/>
  <c r="K126" i="4"/>
  <c r="L125" i="4"/>
  <c r="K125" i="4"/>
  <c r="L124" i="4"/>
  <c r="K124" i="4"/>
  <c r="L123" i="4"/>
  <c r="K123" i="4"/>
  <c r="L122" i="4"/>
  <c r="K122" i="4"/>
  <c r="L121" i="4"/>
  <c r="K121" i="4"/>
  <c r="L120" i="4"/>
  <c r="K120" i="4"/>
  <c r="L119" i="4"/>
  <c r="K119" i="4"/>
  <c r="L118" i="4"/>
  <c r="K118" i="4"/>
  <c r="L117" i="4"/>
  <c r="K117" i="4"/>
  <c r="L116" i="4"/>
  <c r="K116" i="4"/>
  <c r="L115" i="4"/>
  <c r="K115" i="4"/>
  <c r="L114" i="4"/>
  <c r="K114" i="4"/>
  <c r="L113" i="4"/>
  <c r="K113" i="4"/>
  <c r="L112" i="4"/>
  <c r="K112" i="4"/>
  <c r="L111" i="4"/>
  <c r="K111" i="4"/>
  <c r="L110" i="4"/>
  <c r="K110" i="4"/>
  <c r="L109" i="4"/>
  <c r="K109" i="4"/>
  <c r="L108" i="4"/>
  <c r="K108" i="4"/>
  <c r="L107" i="4"/>
  <c r="K107" i="4"/>
  <c r="L106" i="4"/>
  <c r="K106" i="4"/>
  <c r="L105" i="4"/>
  <c r="K105" i="4"/>
  <c r="L104" i="4"/>
  <c r="K104" i="4"/>
  <c r="L103" i="4"/>
  <c r="K103" i="4"/>
  <c r="L102" i="4"/>
  <c r="K102" i="4"/>
  <c r="L101" i="4"/>
  <c r="K101" i="4"/>
  <c r="L100" i="4"/>
  <c r="K100" i="4"/>
  <c r="L99" i="4"/>
  <c r="K99" i="4"/>
  <c r="L98" i="4"/>
  <c r="K98" i="4"/>
  <c r="L97" i="4"/>
  <c r="K97" i="4"/>
  <c r="L96" i="4"/>
  <c r="K96" i="4"/>
  <c r="L95" i="4"/>
  <c r="K95" i="4"/>
  <c r="L94" i="4"/>
  <c r="K94" i="4"/>
  <c r="L93" i="4"/>
  <c r="K93" i="4"/>
  <c r="L92" i="4"/>
  <c r="K92" i="4"/>
  <c r="L91" i="4"/>
  <c r="K91" i="4"/>
  <c r="L90" i="4"/>
  <c r="K90" i="4"/>
  <c r="L89" i="4"/>
  <c r="K89" i="4"/>
  <c r="L88" i="4"/>
  <c r="K88" i="4"/>
  <c r="L87" i="4"/>
  <c r="K87" i="4"/>
  <c r="L86" i="4"/>
  <c r="K86" i="4"/>
  <c r="L85" i="4"/>
  <c r="K85" i="4"/>
  <c r="L84" i="4"/>
  <c r="K84" i="4"/>
  <c r="L83" i="4"/>
  <c r="K83" i="4"/>
  <c r="L82" i="4"/>
  <c r="K82" i="4"/>
  <c r="L81" i="4"/>
  <c r="K81" i="4"/>
  <c r="L80" i="4"/>
  <c r="K80" i="4"/>
  <c r="L79" i="4"/>
  <c r="K79" i="4"/>
  <c r="L78" i="4"/>
  <c r="K78" i="4"/>
  <c r="L77" i="4"/>
  <c r="K77" i="4"/>
  <c r="L76" i="4"/>
  <c r="K76" i="4"/>
  <c r="L75" i="4"/>
  <c r="K75" i="4"/>
  <c r="L74" i="4"/>
  <c r="K74" i="4"/>
  <c r="L73" i="4"/>
  <c r="K73" i="4"/>
  <c r="L72" i="4"/>
  <c r="K72" i="4"/>
  <c r="L71" i="4"/>
  <c r="K71" i="4"/>
  <c r="L70" i="4"/>
  <c r="K70" i="4"/>
  <c r="L69" i="4"/>
  <c r="K69" i="4"/>
  <c r="L68" i="4"/>
  <c r="K68" i="4"/>
  <c r="L67" i="4"/>
  <c r="K67" i="4"/>
  <c r="L66" i="4"/>
  <c r="K66" i="4"/>
  <c r="L65" i="4"/>
  <c r="K65" i="4"/>
  <c r="L64" i="4"/>
  <c r="K64" i="4"/>
  <c r="L63" i="4"/>
  <c r="K63" i="4"/>
  <c r="L62" i="4"/>
  <c r="K62" i="4"/>
  <c r="L61" i="4"/>
  <c r="K61" i="4"/>
  <c r="L60" i="4"/>
  <c r="K60" i="4"/>
  <c r="L59" i="4"/>
  <c r="K59" i="4"/>
  <c r="L58" i="4"/>
  <c r="K58" i="4"/>
  <c r="L57" i="4"/>
  <c r="K57" i="4"/>
  <c r="L56" i="4"/>
  <c r="K56" i="4"/>
  <c r="L55" i="4"/>
  <c r="K55" i="4"/>
  <c r="L54" i="4"/>
  <c r="K54" i="4"/>
  <c r="L53" i="4"/>
  <c r="K53" i="4"/>
  <c r="L52" i="4"/>
  <c r="K52" i="4"/>
  <c r="L51" i="4"/>
  <c r="K51" i="4"/>
  <c r="L50" i="4"/>
  <c r="K50" i="4"/>
  <c r="L49" i="4"/>
  <c r="K49" i="4"/>
  <c r="L48" i="4"/>
  <c r="K48" i="4"/>
  <c r="L47" i="4"/>
  <c r="K47" i="4"/>
  <c r="L46" i="4"/>
  <c r="K46" i="4"/>
  <c r="L45" i="4"/>
  <c r="K45" i="4"/>
  <c r="L44" i="4"/>
  <c r="K44" i="4"/>
  <c r="L43" i="4"/>
  <c r="K43" i="4"/>
  <c r="L42" i="4"/>
  <c r="K42" i="4"/>
  <c r="L41" i="4"/>
  <c r="K41" i="4"/>
  <c r="L40" i="4"/>
  <c r="K40" i="4"/>
  <c r="L39" i="4"/>
  <c r="K39" i="4"/>
  <c r="L38" i="4"/>
  <c r="K38" i="4"/>
  <c r="L37" i="4"/>
  <c r="K37" i="4"/>
  <c r="L36" i="4"/>
  <c r="K36" i="4"/>
  <c r="L35" i="4"/>
  <c r="K35" i="4"/>
  <c r="L34" i="4"/>
  <c r="K34" i="4"/>
  <c r="L33" i="4"/>
  <c r="K33" i="4"/>
  <c r="L32" i="4"/>
  <c r="K32" i="4"/>
  <c r="L31" i="4"/>
  <c r="K31" i="4"/>
  <c r="L30" i="4"/>
  <c r="K30" i="4"/>
  <c r="L29" i="4"/>
  <c r="K29" i="4"/>
  <c r="L28" i="4"/>
  <c r="K28" i="4"/>
  <c r="L27" i="4"/>
  <c r="K27" i="4"/>
  <c r="O1"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1" i="2"/>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 i="1"/>
  <c r="O1" i="1" l="1"/>
</calcChain>
</file>

<file path=xl/sharedStrings.xml><?xml version="1.0" encoding="utf-8"?>
<sst xmlns="http://schemas.openxmlformats.org/spreadsheetml/2006/main" count="1140" uniqueCount="338">
  <si>
    <t>Singapore Changi Airport</t>
  </si>
  <si>
    <r>
      <t>Changi</t>
    </r>
    <r>
      <rPr>
        <sz val="8"/>
        <color rgb="FF202122"/>
        <rFont val="Arial"/>
        <family val="2"/>
      </rPr>
      <t>, </t>
    </r>
    <r>
      <rPr>
        <sz val="8"/>
        <color rgb="FF0645AD"/>
        <rFont val="Arial"/>
        <family val="2"/>
      </rPr>
      <t>East Region</t>
    </r>
  </si>
  <si>
    <t>Singapore</t>
  </si>
  <si>
    <t>SIN / WSSS</t>
  </si>
  <si>
    <t>Suvarnabhumi Airport</t>
  </si>
  <si>
    <r>
      <t>Bangkok</t>
    </r>
    <r>
      <rPr>
        <sz val="8"/>
        <color rgb="FF202122"/>
        <rFont val="Arial"/>
        <family val="2"/>
      </rPr>
      <t> / </t>
    </r>
    <r>
      <rPr>
        <sz val="8"/>
        <color rgb="FF0645AD"/>
        <rFont val="Arial"/>
        <family val="2"/>
      </rPr>
      <t>Samut Prakan</t>
    </r>
  </si>
  <si>
    <t>Thailand</t>
  </si>
  <si>
    <t>BKK / VTBS</t>
  </si>
  <si>
    <t>Soekarno–Hatta International Airport</t>
  </si>
  <si>
    <r>
      <t>Tangerang</t>
    </r>
    <r>
      <rPr>
        <sz val="8"/>
        <color rgb="FF202122"/>
        <rFont val="Arial"/>
        <family val="2"/>
      </rPr>
      <t>, </t>
    </r>
    <r>
      <rPr>
        <sz val="8"/>
        <color rgb="FF0645AD"/>
        <rFont val="Arial"/>
        <family val="2"/>
      </rPr>
      <t>Banten</t>
    </r>
    <r>
      <rPr>
        <sz val="8"/>
        <color rgb="FF202122"/>
        <rFont val="Arial"/>
        <family val="2"/>
      </rPr>
      <t>, </t>
    </r>
    <r>
      <rPr>
        <sz val="8"/>
        <color rgb="FF0645AD"/>
        <rFont val="Arial"/>
        <family val="2"/>
      </rPr>
      <t>Greater Jakarta</t>
    </r>
  </si>
  <si>
    <t>Indonesia</t>
  </si>
  <si>
    <t>CGK / WIII</t>
  </si>
  <si>
    <t>Kuala Lumpur International Airport</t>
  </si>
  <si>
    <t>Kuala Lumpur</t>
  </si>
  <si>
    <t>Malaysia</t>
  </si>
  <si>
    <t>KUL / WMKK</t>
  </si>
  <si>
    <t>Ninoy Aquino International Airport</t>
  </si>
  <si>
    <r>
      <t>Pasay</t>
    </r>
    <r>
      <rPr>
        <sz val="8"/>
        <color rgb="FF202122"/>
        <rFont val="Arial"/>
        <family val="2"/>
      </rPr>
      <t>/</t>
    </r>
    <r>
      <rPr>
        <sz val="8"/>
        <color rgb="FF0645AD"/>
        <rFont val="Arial"/>
        <family val="2"/>
      </rPr>
      <t>Parañaque</t>
    </r>
    <r>
      <rPr>
        <sz val="8"/>
        <color rgb="FF202122"/>
        <rFont val="Arial"/>
        <family val="2"/>
      </rPr>
      <t>, </t>
    </r>
    <r>
      <rPr>
        <sz val="8"/>
        <color rgb="FF0645AD"/>
        <rFont val="Arial"/>
        <family val="2"/>
      </rPr>
      <t>Metro Manila</t>
    </r>
  </si>
  <si>
    <t>Philippines</t>
  </si>
  <si>
    <t>MNL / RPLL</t>
  </si>
  <si>
    <t>Don Mueang International Airport</t>
  </si>
  <si>
    <t>Bangkok</t>
  </si>
  <si>
    <t>DMK / VTBD</t>
  </si>
  <si>
    <t>Tan Son Nhat International Airport</t>
  </si>
  <si>
    <t>Ho Chi Minh City (Saigon)</t>
  </si>
  <si>
    <t>Vietnam</t>
  </si>
  <si>
    <t>SGN / VVTS</t>
  </si>
  <si>
    <t>32,486,537 [12]</t>
  </si>
  <si>
    <t>Noi Bai International Airport</t>
  </si>
  <si>
    <t>Hanoi</t>
  </si>
  <si>
    <t>HAN / VVNB</t>
  </si>
  <si>
    <t>20,596,632[12]</t>
  </si>
  <si>
    <t>Ngurah Rai International Airport</t>
  </si>
  <si>
    <r>
      <t>Denpasar</t>
    </r>
    <r>
      <rPr>
        <sz val="8"/>
        <color rgb="FF202122"/>
        <rFont val="Arial"/>
        <family val="2"/>
      </rPr>
      <t>, </t>
    </r>
    <r>
      <rPr>
        <sz val="8"/>
        <color rgb="FF0645AD"/>
        <rFont val="Arial"/>
        <family val="2"/>
      </rPr>
      <t>Bali</t>
    </r>
  </si>
  <si>
    <t>DPS / WADD</t>
  </si>
  <si>
    <t>Juanda International Airport</t>
  </si>
  <si>
    <r>
      <t>Surabaya</t>
    </r>
    <r>
      <rPr>
        <sz val="8"/>
        <color rgb="FF202122"/>
        <rFont val="Arial"/>
        <family val="2"/>
      </rPr>
      <t>, </t>
    </r>
    <r>
      <rPr>
        <sz val="8"/>
        <color rgb="FF0645AD"/>
        <rFont val="Arial"/>
        <family val="2"/>
      </rPr>
      <t>East Java</t>
    </r>
  </si>
  <si>
    <t>SUB / WARR</t>
  </si>
  <si>
    <t>Phuket International Airport</t>
  </si>
  <si>
    <t>Phuket</t>
  </si>
  <si>
    <t>HKT / VTSP</t>
  </si>
  <si>
    <t>Sultan Hasanuddin International Airport</t>
  </si>
  <si>
    <r>
      <t>Makassar</t>
    </r>
    <r>
      <rPr>
        <sz val="8"/>
        <color rgb="FF202122"/>
        <rFont val="Arial"/>
        <family val="2"/>
      </rPr>
      <t>, </t>
    </r>
    <r>
      <rPr>
        <sz val="8"/>
        <color rgb="FF0645AD"/>
        <rFont val="Arial"/>
        <family val="2"/>
      </rPr>
      <t>South Sulawesi</t>
    </r>
  </si>
  <si>
    <t>UPG / WAAA</t>
  </si>
  <si>
    <t>Chiang Mai International Airport</t>
  </si>
  <si>
    <t>Chiang Mai</t>
  </si>
  <si>
    <t>CNX / VTCC</t>
  </si>
  <si>
    <t>Kualanamu International Airport</t>
  </si>
  <si>
    <r>
      <t>Medan</t>
    </r>
    <r>
      <rPr>
        <sz val="8"/>
        <color rgb="FF202122"/>
        <rFont val="Arial"/>
        <family val="2"/>
      </rPr>
      <t>, </t>
    </r>
    <r>
      <rPr>
        <sz val="8"/>
        <color rgb="FF0645AD"/>
        <rFont val="Arial"/>
        <family val="2"/>
      </rPr>
      <t>North Sumatra</t>
    </r>
  </si>
  <si>
    <t>KNO / WIMM</t>
  </si>
  <si>
    <t>Mactan–Cebu International Airport</t>
  </si>
  <si>
    <r>
      <t>Mactan</t>
    </r>
    <r>
      <rPr>
        <sz val="8"/>
        <color rgb="FF202122"/>
        <rFont val="Arial"/>
        <family val="2"/>
      </rPr>
      <t>, </t>
    </r>
    <r>
      <rPr>
        <sz val="8"/>
        <color rgb="FF0645AD"/>
        <rFont val="Arial"/>
        <family val="2"/>
      </rPr>
      <t>Cebu</t>
    </r>
  </si>
  <si>
    <t>CEB / RPVM</t>
  </si>
  <si>
    <t>Da Nang International Airport</t>
  </si>
  <si>
    <t>Da Nang</t>
  </si>
  <si>
    <t>DAD / VVDN</t>
  </si>
  <si>
    <t>8,783,429[12]</t>
  </si>
  <si>
    <t>Sultan Aji Muhammad Sulaiman Airport</t>
  </si>
  <si>
    <r>
      <t>Balikpapan</t>
    </r>
    <r>
      <rPr>
        <sz val="8"/>
        <color rgb="FF202122"/>
        <rFont val="Arial"/>
        <family val="2"/>
      </rPr>
      <t>, </t>
    </r>
    <r>
      <rPr>
        <sz val="8"/>
        <color rgb="FF0645AD"/>
        <rFont val="Arial"/>
        <family val="2"/>
      </rPr>
      <t>East Kalimantan</t>
    </r>
    <r>
      <rPr>
        <sz val="8"/>
        <color rgb="FF202122"/>
        <rFont val="Arial"/>
        <family val="2"/>
      </rPr>
      <t>, </t>
    </r>
    <r>
      <rPr>
        <sz val="8"/>
        <color rgb="FF0645AD"/>
        <rFont val="Arial"/>
        <family val="2"/>
      </rPr>
      <t>Borneo</t>
    </r>
  </si>
  <si>
    <t>BPN / WIPP</t>
  </si>
  <si>
    <t>7,510,090[13]</t>
  </si>
  <si>
    <t>Kota Kinabalu International Airport</t>
  </si>
  <si>
    <t>Kota Kinabalu</t>
  </si>
  <si>
    <t>BKI / WBKK</t>
  </si>
  <si>
    <t>Adisutjipto International Airport</t>
  </si>
  <si>
    <r>
      <t>Yogyakarta</t>
    </r>
    <r>
      <rPr>
        <sz val="8"/>
        <color rgb="FF202122"/>
        <rFont val="Arial"/>
        <family val="2"/>
      </rPr>
      <t>, </t>
    </r>
    <r>
      <rPr>
        <sz val="8"/>
        <color rgb="FF0645AD"/>
        <rFont val="Arial"/>
        <family val="2"/>
      </rPr>
      <t>Java</t>
    </r>
  </si>
  <si>
    <t>JOG / WARJ</t>
  </si>
  <si>
    <t>Penang International Airport</t>
  </si>
  <si>
    <t>Penang</t>
  </si>
  <si>
    <t>PEN / WMKP</t>
  </si>
  <si>
    <t>Hang Nadim International Airport</t>
  </si>
  <si>
    <r>
      <t>Batam</t>
    </r>
    <r>
      <rPr>
        <sz val="8"/>
        <color rgb="FF202122"/>
        <rFont val="Arial"/>
        <family val="2"/>
      </rPr>
      <t>, </t>
    </r>
    <r>
      <rPr>
        <sz val="8"/>
        <color rgb="FF0645AD"/>
        <rFont val="Arial"/>
        <family val="2"/>
      </rPr>
      <t>Riau Islands</t>
    </r>
  </si>
  <si>
    <t>BTH / WIDD</t>
  </si>
  <si>
    <t>Halim Perdanakusuma Airport</t>
  </si>
  <si>
    <t>Jakarta</t>
  </si>
  <si>
    <t>HLP / WIHH</t>
  </si>
  <si>
    <t>Kuching International Airport</t>
  </si>
  <si>
    <r>
      <t>Kuching</t>
    </r>
    <r>
      <rPr>
        <sz val="8"/>
        <color rgb="FF202122"/>
        <rFont val="Arial"/>
        <family val="2"/>
      </rPr>
      <t>, </t>
    </r>
    <r>
      <rPr>
        <sz val="8"/>
        <color rgb="FF0645AD"/>
        <rFont val="Arial"/>
        <family val="2"/>
      </rPr>
      <t>Sarawak</t>
    </r>
    <r>
      <rPr>
        <sz val="8"/>
        <color rgb="FF202122"/>
        <rFont val="Arial"/>
        <family val="2"/>
      </rPr>
      <t>, </t>
    </r>
    <r>
      <rPr>
        <sz val="8"/>
        <color rgb="FF0645AD"/>
        <rFont val="Arial"/>
        <family val="2"/>
      </rPr>
      <t>Borneo</t>
    </r>
  </si>
  <si>
    <t>KCH / WBGG</t>
  </si>
  <si>
    <t>Cam Ranh International Airport</t>
  </si>
  <si>
    <t>Nha Trang</t>
  </si>
  <si>
    <t>CXR / VVCR</t>
  </si>
  <si>
    <t>4,858,362[12]</t>
  </si>
  <si>
    <t>Achmad Yani International Airport</t>
  </si>
  <si>
    <r>
      <t>Semarang</t>
    </r>
    <r>
      <rPr>
        <sz val="8"/>
        <color rgb="FF202122"/>
        <rFont val="Arial"/>
        <family val="2"/>
      </rPr>
      <t>, </t>
    </r>
    <r>
      <rPr>
        <sz val="8"/>
        <color rgb="FF0645AD"/>
        <rFont val="Arial"/>
        <family val="2"/>
      </rPr>
      <t>Central Java</t>
    </r>
  </si>
  <si>
    <t>Krabi International Airport</t>
  </si>
  <si>
    <t>Krabi</t>
  </si>
  <si>
    <t>KBV / VTSG</t>
  </si>
  <si>
    <t>Hat Yai International Airport</t>
  </si>
  <si>
    <r>
      <t>Hat Yai</t>
    </r>
    <r>
      <rPr>
        <sz val="8"/>
        <color rgb="FF202122"/>
        <rFont val="Arial"/>
        <family val="2"/>
      </rPr>
      <t>, </t>
    </r>
    <r>
      <rPr>
        <sz val="8"/>
        <color rgb="FF0645AD"/>
        <rFont val="Arial"/>
        <family val="2"/>
      </rPr>
      <t>Songkhla</t>
    </r>
  </si>
  <si>
    <t>HDY / VTSS</t>
  </si>
  <si>
    <t>Sultan Mahmud Badaruddin II International Airport</t>
  </si>
  <si>
    <r>
      <t>Palembang</t>
    </r>
    <r>
      <rPr>
        <sz val="8"/>
        <color rgb="FF202122"/>
        <rFont val="Arial"/>
        <family val="2"/>
      </rPr>
      <t>, </t>
    </r>
    <r>
      <rPr>
        <sz val="8"/>
        <color rgb="FF0645AD"/>
        <rFont val="Arial"/>
        <family val="2"/>
      </rPr>
      <t>South Sumatra</t>
    </r>
  </si>
  <si>
    <t>PLM / WALL</t>
  </si>
  <si>
    <t>Husein Sastranegara International Airport</t>
  </si>
  <si>
    <r>
      <t>Bandung</t>
    </r>
    <r>
      <rPr>
        <sz val="8"/>
        <color rgb="FF202122"/>
        <rFont val="Arial"/>
        <family val="2"/>
      </rPr>
      <t>, </t>
    </r>
    <r>
      <rPr>
        <sz val="8"/>
        <color rgb="FF0645AD"/>
        <rFont val="Arial"/>
        <family val="2"/>
      </rPr>
      <t>West Java</t>
    </r>
  </si>
  <si>
    <t>BDO / WICC</t>
  </si>
  <si>
    <t>Minangkabau International Airport</t>
  </si>
  <si>
    <r>
      <t>Padang</t>
    </r>
    <r>
      <rPr>
        <sz val="8"/>
        <color rgb="FF202122"/>
        <rFont val="Arial"/>
        <family val="2"/>
      </rPr>
      <t>, </t>
    </r>
    <r>
      <rPr>
        <sz val="8"/>
        <color rgb="FF0645AD"/>
        <rFont val="Arial"/>
        <family val="2"/>
      </rPr>
      <t>West Sumatra</t>
    </r>
  </si>
  <si>
    <t>PDG / WIPT</t>
  </si>
  <si>
    <t>Syamsudin Noor Airport</t>
  </si>
  <si>
    <r>
      <t>Banjarmasin</t>
    </r>
    <r>
      <rPr>
        <sz val="8"/>
        <color rgb="FF202122"/>
        <rFont val="Arial"/>
        <family val="2"/>
      </rPr>
      <t>, </t>
    </r>
    <r>
      <rPr>
        <sz val="8"/>
        <color rgb="FF0645AD"/>
        <rFont val="Arial"/>
        <family val="2"/>
      </rPr>
      <t>South Kalimantan</t>
    </r>
    <r>
      <rPr>
        <sz val="8"/>
        <color rgb="FF202122"/>
        <rFont val="Arial"/>
        <family val="2"/>
      </rPr>
      <t>, </t>
    </r>
    <r>
      <rPr>
        <sz val="8"/>
        <color rgb="FF0645AD"/>
        <rFont val="Arial"/>
        <family val="2"/>
      </rPr>
      <t>Borneo</t>
    </r>
  </si>
  <si>
    <t>BDJ / WAOO</t>
  </si>
  <si>
    <t>Francisco Bangoy International Airport</t>
  </si>
  <si>
    <r>
      <t>Sasa, Buhangin, </t>
    </r>
    <r>
      <rPr>
        <sz val="8"/>
        <color rgb="FF0645AD"/>
        <rFont val="Arial"/>
        <family val="2"/>
      </rPr>
      <t>Davao City</t>
    </r>
    <r>
      <rPr>
        <sz val="8"/>
        <color rgb="FF202122"/>
        <rFont val="Arial"/>
        <family val="2"/>
      </rPr>
      <t>, </t>
    </r>
    <r>
      <rPr>
        <sz val="8"/>
        <color rgb="FF0645AD"/>
        <rFont val="Arial"/>
        <family val="2"/>
      </rPr>
      <t>Mindanao</t>
    </r>
  </si>
  <si>
    <t>DVO / RPMD</t>
  </si>
  <si>
    <t>Lombok International Airport</t>
  </si>
  <si>
    <r>
      <t>Central Lombok Regency</t>
    </r>
    <r>
      <rPr>
        <sz val="8"/>
        <color rgb="FF202122"/>
        <rFont val="Arial"/>
        <family val="2"/>
      </rPr>
      <t>, </t>
    </r>
    <r>
      <rPr>
        <sz val="8"/>
        <color rgb="FF0645AD"/>
        <rFont val="Arial"/>
        <family val="2"/>
      </rPr>
      <t>West Nusa Tenggara</t>
    </r>
  </si>
  <si>
    <t>LOP / WADL</t>
  </si>
  <si>
    <t>Sultan Syarif Kasim II International Airport</t>
  </si>
  <si>
    <r>
      <t>Pekanbaru</t>
    </r>
    <r>
      <rPr>
        <sz val="8"/>
        <color rgb="FF202122"/>
        <rFont val="Arial"/>
        <family val="2"/>
      </rPr>
      <t>, </t>
    </r>
    <r>
      <rPr>
        <sz val="8"/>
        <color rgb="FF0645AD"/>
        <rFont val="Arial"/>
        <family val="2"/>
      </rPr>
      <t>Riau</t>
    </r>
  </si>
  <si>
    <t>PKU / WIBB</t>
  </si>
  <si>
    <t>Supadio International Airport</t>
  </si>
  <si>
    <r>
      <t>Pontianak</t>
    </r>
    <r>
      <rPr>
        <sz val="8"/>
        <color rgb="FF202122"/>
        <rFont val="Arial"/>
        <family val="2"/>
      </rPr>
      <t>, </t>
    </r>
    <r>
      <rPr>
        <sz val="8"/>
        <color rgb="FF0645AD"/>
        <rFont val="Arial"/>
        <family val="2"/>
      </rPr>
      <t>West Kalimantan</t>
    </r>
    <r>
      <rPr>
        <sz val="8"/>
        <color rgb="FF202122"/>
        <rFont val="Arial"/>
        <family val="2"/>
      </rPr>
      <t>, </t>
    </r>
    <r>
      <rPr>
        <sz val="8"/>
        <color rgb="FF0645AD"/>
        <rFont val="Arial"/>
        <family val="2"/>
      </rPr>
      <t>Borneo</t>
    </r>
  </si>
  <si>
    <t>PNK / WIOO</t>
  </si>
  <si>
    <t>Sultan Abdul Aziz Shah Airport</t>
  </si>
  <si>
    <r>
      <t>Subang</t>
    </r>
    <r>
      <rPr>
        <sz val="8"/>
        <color rgb="FF202122"/>
        <rFont val="Arial"/>
        <family val="2"/>
      </rPr>
      <t>, </t>
    </r>
    <r>
      <rPr>
        <sz val="8"/>
        <color rgb="FF0645AD"/>
        <rFont val="Arial"/>
        <family val="2"/>
      </rPr>
      <t>Petaling District</t>
    </r>
    <r>
      <rPr>
        <sz val="8"/>
        <color rgb="FF202122"/>
        <rFont val="Arial"/>
        <family val="2"/>
      </rPr>
      <t>, </t>
    </r>
    <r>
      <rPr>
        <sz val="8"/>
        <color rgb="FF0645AD"/>
        <rFont val="Arial"/>
        <family val="2"/>
      </rPr>
      <t>Selangor</t>
    </r>
  </si>
  <si>
    <t>SZB / WMSA</t>
  </si>
  <si>
    <t>Senai International Airport</t>
  </si>
  <si>
    <r>
      <t>Senai</t>
    </r>
    <r>
      <rPr>
        <sz val="8"/>
        <color rgb="FF202122"/>
        <rFont val="Arial"/>
        <family val="2"/>
      </rPr>
      <t>, </t>
    </r>
    <r>
      <rPr>
        <sz val="8"/>
        <color rgb="FF0645AD"/>
        <rFont val="Arial"/>
        <family val="2"/>
      </rPr>
      <t>Kulai</t>
    </r>
    <r>
      <rPr>
        <sz val="8"/>
        <color rgb="FF202122"/>
        <rFont val="Arial"/>
        <family val="2"/>
      </rPr>
      <t>, </t>
    </r>
    <r>
      <rPr>
        <sz val="8"/>
        <color rgb="FF0645AD"/>
        <rFont val="Arial"/>
        <family val="2"/>
      </rPr>
      <t>Johor Bahru</t>
    </r>
    <r>
      <rPr>
        <sz val="8"/>
        <color rgb="FF202122"/>
        <rFont val="Arial"/>
        <family val="2"/>
      </rPr>
      <t>, </t>
    </r>
    <r>
      <rPr>
        <sz val="8"/>
        <color rgb="FF0645AD"/>
        <rFont val="Arial"/>
        <family val="2"/>
      </rPr>
      <t>Johor</t>
    </r>
  </si>
  <si>
    <t>JHB / WMKJ</t>
  </si>
  <si>
    <t>Kalibo International Airport</t>
  </si>
  <si>
    <r>
      <t>Pook, </t>
    </r>
    <r>
      <rPr>
        <sz val="8"/>
        <color rgb="FF0645AD"/>
        <rFont val="Arial"/>
        <family val="2"/>
      </rPr>
      <t>Kalibo</t>
    </r>
    <r>
      <rPr>
        <sz val="8"/>
        <color rgb="FF202122"/>
        <rFont val="Arial"/>
        <family val="2"/>
      </rPr>
      <t>, </t>
    </r>
    <r>
      <rPr>
        <sz val="8"/>
        <color rgb="FF0645AD"/>
        <rFont val="Arial"/>
        <family val="2"/>
      </rPr>
      <t>Aklan</t>
    </r>
  </si>
  <si>
    <t>KLO / RPVK</t>
  </si>
  <si>
    <t>Sam Ratulangi International Airport</t>
  </si>
  <si>
    <r>
      <t>Manado</t>
    </r>
    <r>
      <rPr>
        <sz val="8"/>
        <color rgb="FF202122"/>
        <rFont val="Arial"/>
        <family val="2"/>
      </rPr>
      <t>, </t>
    </r>
    <r>
      <rPr>
        <sz val="8"/>
        <color rgb="FF0645AD"/>
        <rFont val="Arial"/>
        <family val="2"/>
      </rPr>
      <t>North Sulawesi</t>
    </r>
  </si>
  <si>
    <t>MDC / WAMM</t>
  </si>
  <si>
    <t>2,671,997[14]</t>
  </si>
  <si>
    <t>Langkawi International Airport</t>
  </si>
  <si>
    <r>
      <t>Padang Matsirat</t>
    </r>
    <r>
      <rPr>
        <sz val="8"/>
        <color rgb="FF202122"/>
        <rFont val="Arial"/>
        <family val="2"/>
      </rPr>
      <t>, </t>
    </r>
    <r>
      <rPr>
        <sz val="8"/>
        <color rgb="FF0645AD"/>
        <rFont val="Arial"/>
        <family val="2"/>
      </rPr>
      <t>Langkawi</t>
    </r>
    <r>
      <rPr>
        <sz val="8"/>
        <color rgb="FF202122"/>
        <rFont val="Arial"/>
        <family val="2"/>
      </rPr>
      <t>, </t>
    </r>
    <r>
      <rPr>
        <sz val="8"/>
        <color rgb="FF0645AD"/>
        <rFont val="Arial"/>
        <family val="2"/>
      </rPr>
      <t>Kedah</t>
    </r>
  </si>
  <si>
    <t>LGK / WMKL</t>
  </si>
  <si>
    <t>Samui Airport</t>
  </si>
  <si>
    <r>
      <t>Bo Phut, </t>
    </r>
    <r>
      <rPr>
        <sz val="8"/>
        <color rgb="FF0645AD"/>
        <rFont val="Arial"/>
        <family val="2"/>
      </rPr>
      <t>Ko Samui</t>
    </r>
    <r>
      <rPr>
        <sz val="8"/>
        <color rgb="FF202122"/>
        <rFont val="Arial"/>
        <family val="2"/>
      </rPr>
      <t>, </t>
    </r>
    <r>
      <rPr>
        <sz val="8"/>
        <color rgb="FF0645AD"/>
        <rFont val="Arial"/>
        <family val="2"/>
      </rPr>
      <t>Surat Thani</t>
    </r>
  </si>
  <si>
    <t>USM / VTSM</t>
  </si>
  <si>
    <t>Udon Thani Airport</t>
  </si>
  <si>
    <r>
      <t>Mueang Udon Thani District</t>
    </r>
    <r>
      <rPr>
        <sz val="8"/>
        <color rgb="FF202122"/>
        <rFont val="Arial"/>
        <family val="2"/>
      </rPr>
      <t>, </t>
    </r>
    <r>
      <rPr>
        <sz val="8"/>
        <color rgb="FF0645AD"/>
        <rFont val="Arial"/>
        <family val="2"/>
      </rPr>
      <t>Udon Thani Province</t>
    </r>
  </si>
  <si>
    <t>UTH / VTUD</t>
  </si>
  <si>
    <t>Miri International Airport</t>
  </si>
  <si>
    <r>
      <t>Miri</t>
    </r>
    <r>
      <rPr>
        <sz val="8"/>
        <color rgb="FF202122"/>
        <rFont val="Arial"/>
        <family val="2"/>
      </rPr>
      <t>, </t>
    </r>
    <r>
      <rPr>
        <sz val="8"/>
        <color rgb="FF0645AD"/>
        <rFont val="Arial"/>
        <family val="2"/>
      </rPr>
      <t>Sarawak</t>
    </r>
    <r>
      <rPr>
        <sz val="8"/>
        <color rgb="FF202122"/>
        <rFont val="Arial"/>
        <family val="2"/>
      </rPr>
      <t>, </t>
    </r>
    <r>
      <rPr>
        <sz val="8"/>
        <color rgb="FF0645AD"/>
        <rFont val="Arial"/>
        <family val="2"/>
      </rPr>
      <t>Borneo</t>
    </r>
  </si>
  <si>
    <t>MYY / WBGR</t>
  </si>
  <si>
    <t>Phu Quoc International Airport</t>
  </si>
  <si>
    <r>
      <t>Phú Quốc</t>
    </r>
    <r>
      <rPr>
        <sz val="8"/>
        <color rgb="FF202122"/>
        <rFont val="Arial"/>
        <family val="2"/>
      </rPr>
      <t>, </t>
    </r>
    <r>
      <rPr>
        <sz val="8"/>
        <color rgb="FF0645AD"/>
        <rFont val="Arial"/>
        <family val="2"/>
      </rPr>
      <t>Kiên Giang</t>
    </r>
    <r>
      <rPr>
        <sz val="8"/>
        <color rgb="FF202122"/>
        <rFont val="Arial"/>
        <family val="2"/>
      </rPr>
      <t>, </t>
    </r>
    <r>
      <rPr>
        <sz val="8"/>
        <color rgb="FF0645AD"/>
        <rFont val="Arial"/>
        <family val="2"/>
      </rPr>
      <t>Mekong Delta</t>
    </r>
  </si>
  <si>
    <t>PQC / VVPQ</t>
  </si>
  <si>
    <t>2,122,541[12]</t>
  </si>
  <si>
    <t>Sultan Ismail Petra Airport</t>
  </si>
  <si>
    <r>
      <t>Pengkalan Chepa</t>
    </r>
    <r>
      <rPr>
        <sz val="8"/>
        <color rgb="FF202122"/>
        <rFont val="Arial"/>
        <family val="2"/>
      </rPr>
      <t>, </t>
    </r>
    <r>
      <rPr>
        <sz val="8"/>
        <color rgb="FF0645AD"/>
        <rFont val="Arial"/>
        <family val="2"/>
      </rPr>
      <t>Kota Bharu</t>
    </r>
    <r>
      <rPr>
        <sz val="8"/>
        <color rgb="FF202122"/>
        <rFont val="Arial"/>
        <family val="2"/>
      </rPr>
      <t>, </t>
    </r>
    <r>
      <rPr>
        <sz val="8"/>
        <color rgb="FF0645AD"/>
        <rFont val="Arial"/>
        <family val="2"/>
      </rPr>
      <t>Kelantan</t>
    </r>
  </si>
  <si>
    <t>KBR / WMKC</t>
  </si>
  <si>
    <t>Chiang Rai International Airport</t>
  </si>
  <si>
    <r>
      <t>Ban Du</t>
    </r>
    <r>
      <rPr>
        <sz val="8"/>
        <color rgb="FF202122"/>
        <rFont val="Arial"/>
        <family val="2"/>
      </rPr>
      <t>, </t>
    </r>
    <r>
      <rPr>
        <sz val="8"/>
        <color rgb="FF0645AD"/>
        <rFont val="Arial"/>
        <family val="2"/>
      </rPr>
      <t>Mueang Chiang Rai</t>
    </r>
    <r>
      <rPr>
        <sz val="8"/>
        <color rgb="FF202122"/>
        <rFont val="Arial"/>
        <family val="2"/>
      </rPr>
      <t>, </t>
    </r>
    <r>
      <rPr>
        <sz val="8"/>
        <color rgb="FF0645AD"/>
        <rFont val="Arial"/>
        <family val="2"/>
      </rPr>
      <t>Chiang Rai</t>
    </r>
  </si>
  <si>
    <t>CEI / VTCT</t>
  </si>
  <si>
    <t>Surat Thani International Airport</t>
  </si>
  <si>
    <r>
      <t>Hua Toei, </t>
    </r>
    <r>
      <rPr>
        <sz val="8"/>
        <color rgb="FF0645AD"/>
        <rFont val="Arial"/>
        <family val="2"/>
      </rPr>
      <t>Phunphin</t>
    </r>
    <r>
      <rPr>
        <sz val="8"/>
        <color rgb="FF202122"/>
        <rFont val="Arial"/>
        <family val="2"/>
      </rPr>
      <t>, </t>
    </r>
    <r>
      <rPr>
        <sz val="8"/>
        <color rgb="FF0645AD"/>
        <rFont val="Arial"/>
        <family val="2"/>
      </rPr>
      <t>Surat Thani</t>
    </r>
  </si>
  <si>
    <t>URT / VTSB</t>
  </si>
  <si>
    <t>Iloilo International Airport</t>
  </si>
  <si>
    <r>
      <t>Cabatuan</t>
    </r>
    <r>
      <rPr>
        <sz val="8"/>
        <color rgb="FF202122"/>
        <rFont val="Arial"/>
        <family val="2"/>
      </rPr>
      <t>, </t>
    </r>
    <r>
      <rPr>
        <sz val="8"/>
        <color rgb="FF0645AD"/>
        <rFont val="Arial"/>
        <family val="2"/>
      </rPr>
      <t>Iloilo</t>
    </r>
    <r>
      <rPr>
        <sz val="8"/>
        <color rgb="FF202122"/>
        <rFont val="Arial"/>
        <family val="2"/>
      </rPr>
      <t>, </t>
    </r>
    <r>
      <rPr>
        <sz val="8"/>
        <color rgb="FF0645AD"/>
        <rFont val="Arial"/>
        <family val="2"/>
      </rPr>
      <t>Western Visayas</t>
    </r>
  </si>
  <si>
    <t>ILO / RPVI</t>
  </si>
  <si>
    <t>Depati Amir Airport</t>
  </si>
  <si>
    <r>
      <t>Pangkal Pinang</t>
    </r>
    <r>
      <rPr>
        <sz val="8"/>
        <color rgb="FF202122"/>
        <rFont val="Arial"/>
        <family val="2"/>
      </rPr>
      <t>, </t>
    </r>
    <r>
      <rPr>
        <sz val="8"/>
        <color rgb="FF0645AD"/>
        <rFont val="Arial"/>
        <family val="2"/>
      </rPr>
      <t>Bangka Islands</t>
    </r>
  </si>
  <si>
    <t>PGK / WIPK</t>
  </si>
  <si>
    <t>Laguindingan Airport</t>
  </si>
  <si>
    <r>
      <t>Moog, </t>
    </r>
    <r>
      <rPr>
        <sz val="8"/>
        <color rgb="FF0645AD"/>
        <rFont val="Arial"/>
        <family val="2"/>
      </rPr>
      <t>Laguindingan</t>
    </r>
    <r>
      <rPr>
        <sz val="8"/>
        <color rgb="FF202122"/>
        <rFont val="Arial"/>
        <family val="2"/>
      </rPr>
      <t>, </t>
    </r>
    <r>
      <rPr>
        <sz val="8"/>
        <color rgb="FF0645AD"/>
        <rFont val="Arial"/>
        <family val="2"/>
      </rPr>
      <t>Misamis Oriental</t>
    </r>
    <r>
      <rPr>
        <sz val="8"/>
        <color rgb="FF202122"/>
        <rFont val="Arial"/>
        <family val="2"/>
      </rPr>
      <t>, </t>
    </r>
    <r>
      <rPr>
        <sz val="8"/>
        <color rgb="FF0645AD"/>
        <rFont val="Arial"/>
        <family val="2"/>
      </rPr>
      <t>Mindanao</t>
    </r>
  </si>
  <si>
    <t>CGY / RPMY</t>
  </si>
  <si>
    <t>Ubon Ratchathani Airport</t>
  </si>
  <si>
    <r>
      <t>Nai-Mueang, </t>
    </r>
    <r>
      <rPr>
        <sz val="8"/>
        <color rgb="FF0645AD"/>
        <rFont val="Arial"/>
        <family val="2"/>
      </rPr>
      <t>Mueang Ubon</t>
    </r>
    <r>
      <rPr>
        <sz val="8"/>
        <color rgb="FF202122"/>
        <rFont val="Arial"/>
        <family val="2"/>
      </rPr>
      <t>, </t>
    </r>
    <r>
      <rPr>
        <sz val="8"/>
        <color rgb="FF0645AD"/>
        <rFont val="Arial"/>
        <family val="2"/>
      </rPr>
      <t>Ubon Ratchathani</t>
    </r>
  </si>
  <si>
    <t>UBP / VTUU</t>
  </si>
  <si>
    <t>Puerto Princesa International Airport</t>
  </si>
  <si>
    <r>
      <t>San Miguel, </t>
    </r>
    <r>
      <rPr>
        <sz val="8"/>
        <color rgb="FF0645AD"/>
        <rFont val="Arial"/>
        <family val="2"/>
      </rPr>
      <t>Puerto Princesa</t>
    </r>
    <r>
      <rPr>
        <sz val="8"/>
        <color rgb="FF202122"/>
        <rFont val="Arial"/>
        <family val="2"/>
      </rPr>
      <t>, </t>
    </r>
    <r>
      <rPr>
        <sz val="8"/>
        <color rgb="FF0645AD"/>
        <rFont val="Arial"/>
        <family val="2"/>
      </rPr>
      <t>Palawan</t>
    </r>
  </si>
  <si>
    <t>PPS / RPVP</t>
  </si>
  <si>
    <t>Sultan Thaha Syaifuddin Airport</t>
  </si>
  <si>
    <r>
      <t>Jambi City</t>
    </r>
    <r>
      <rPr>
        <sz val="8"/>
        <color rgb="FF202122"/>
        <rFont val="Arial"/>
        <family val="2"/>
      </rPr>
      <t>, </t>
    </r>
    <r>
      <rPr>
        <sz val="8"/>
        <color rgb="FF0645AD"/>
        <rFont val="Arial"/>
        <family val="2"/>
      </rPr>
      <t>Jambi</t>
    </r>
  </si>
  <si>
    <t>DJB / WIPA</t>
  </si>
  <si>
    <t>Vinh International Airport</t>
  </si>
  <si>
    <r>
      <t>Vinh</t>
    </r>
    <r>
      <rPr>
        <sz val="8"/>
        <color rgb="FF202122"/>
        <rFont val="Arial"/>
        <family val="2"/>
      </rPr>
      <t>, </t>
    </r>
    <r>
      <rPr>
        <sz val="8"/>
        <color rgb="FF0645AD"/>
        <rFont val="Arial"/>
        <family val="2"/>
      </rPr>
      <t>Nghệ An</t>
    </r>
    <r>
      <rPr>
        <sz val="8"/>
        <color rgb="FF202122"/>
        <rFont val="Arial"/>
        <family val="2"/>
      </rPr>
      <t>, </t>
    </r>
    <r>
      <rPr>
        <sz val="8"/>
        <color rgb="FF0645AD"/>
        <rFont val="Arial"/>
        <family val="2"/>
      </rPr>
      <t>Bắc Trung Bộ</t>
    </r>
  </si>
  <si>
    <t>VII / VVVH</t>
  </si>
  <si>
    <t>1,563,387[12]</t>
  </si>
  <si>
    <t>Airlines Inform</t>
  </si>
  <si>
    <t>your guide to airlines all over the world</t>
  </si>
  <si>
    <t>Login </t>
  </si>
  <si>
    <t>HOME</t>
  </si>
  <si>
    <t>Airlines of the WorldAirports of the WorldLow-Cost Airline GuideCommercial Aircraft GuideAirline &amp; Airport Rankings</t>
  </si>
  <si>
    <t>Airline ReviewsAirport ReviewsAirplane ReviewsFlight Reports</t>
  </si>
  <si>
    <t>Airline Photos</t>
  </si>
  <si>
    <t>Forum</t>
  </si>
  <si>
    <t>Share:</t>
  </si>
  <si>
    <t>Airlines of South-East Asia</t>
  </si>
  <si>
    <t>List of airlines in South-East Asia operating scheduled or charter passenger flights.</t>
  </si>
  <si>
    <t>All Airlines of South-East Asia</t>
  </si>
  <si>
    <t>Sort by: </t>
  </si>
  <si>
    <t>Air KBZ</t>
  </si>
  <si>
    <t>Country: Myanmar</t>
  </si>
  <si>
    <t>Domestic services within Myanmar</t>
  </si>
  <si>
    <t>Rating: </t>
  </si>
  <si>
    <t>Air Mandalay</t>
  </si>
  <si>
    <t>Regional domestic airlines and international charters</t>
  </si>
  <si>
    <t>AirAsia</t>
  </si>
  <si>
    <t>Country: Malaysia</t>
  </si>
  <si>
    <t>Major Asian low-cost airline, extended domestic and international services</t>
  </si>
  <si>
    <t>AirAsia Philippines</t>
  </si>
  <si>
    <t>Country: Philippines</t>
  </si>
  <si>
    <t>Budget domestic and international services from Angeles City</t>
  </si>
  <si>
    <t>AirAsia X</t>
  </si>
  <si>
    <t>Long haul budget flights from Kuala Lumpur, subsidiary of AirAsia airline</t>
  </si>
  <si>
    <t>Airphil Express</t>
  </si>
  <si>
    <t>Budget domestic and international scheduled services, formerly Air Philippines</t>
  </si>
  <si>
    <t>Asia Atlantic Airlines</t>
  </si>
  <si>
    <t>Country: Thailand</t>
  </si>
  <si>
    <t>Charter flights from Bangkok to Asian and Pacific destinations</t>
  </si>
  <si>
    <t>Asian Wings Airways</t>
  </si>
  <si>
    <t>Scheduled domestic services in Myanmar</t>
  </si>
  <si>
    <t>Aviastar</t>
  </si>
  <si>
    <t>Country: Indonesia</t>
  </si>
  <si>
    <t>Scheduled domestic airlines in Indonesia</t>
  </si>
  <si>
    <t>Bamboo Airways</t>
  </si>
  <si>
    <t>Country: Vietnam</t>
  </si>
  <si>
    <t>Low cost airlines within Vietnam and international flights to destinations in Asia and Europe</t>
  </si>
  <si>
    <t>Bangkok Airways</t>
  </si>
  <si>
    <t>Major Thai regional airline, domestic and international flights</t>
  </si>
  <si>
    <t>Batik Air</t>
  </si>
  <si>
    <t>Scheduled domestic services within Indonesia</t>
  </si>
  <si>
    <t>Berjaya Air</t>
  </si>
  <si>
    <t>Regional services in Malaysia and to neighbouring countries</t>
  </si>
  <si>
    <t>Biman Bangladesh Airlines</t>
  </si>
  <si>
    <t>Country: Bangladesh</t>
  </si>
  <si>
    <t>National airline of Bangladesh, domestic and international flights</t>
  </si>
  <si>
    <t>Cambodia Angkor Air</t>
  </si>
  <si>
    <t>Country: Cambodia</t>
  </si>
  <si>
    <t>National airline of Cambodia, services in Eastern Asia</t>
  </si>
  <si>
    <t>Cambodia Bayon Airlines</t>
  </si>
  <si>
    <t>Domestic and international flight in Cambodia</t>
  </si>
  <si>
    <t>Cebgo</t>
  </si>
  <si>
    <t>Regional budget airlines in the Philippines, a subsidiary of Cebu Pacific Air</t>
  </si>
  <si>
    <t>Cebu Pacific Air</t>
  </si>
  <si>
    <t>Low cost scheduled domestic flights from Manila and Cebu</t>
  </si>
  <si>
    <t>Citilink</t>
  </si>
  <si>
    <t>Low cost subsidiary of Garuda Indonesia, shuttle services between Indonesian cities</t>
  </si>
  <si>
    <t>Deraya Air Taxi</t>
  </si>
  <si>
    <t>Commuter, charter services in Indonesia</t>
  </si>
  <si>
    <t>Express Air</t>
  </si>
  <si>
    <t>Charter flights within Indonesia</t>
  </si>
  <si>
    <t>Firefly</t>
  </si>
  <si>
    <t>Low cost subsidiary of Malaysia Airlines, scheduled domestic services</t>
  </si>
  <si>
    <t>FlyMe</t>
  </si>
  <si>
    <t>Country: Maldives</t>
  </si>
  <si>
    <t>Regional operations within Maldives</t>
  </si>
  <si>
    <t>Garuda Indonesia Airways</t>
  </si>
  <si>
    <t>National airline of Indonesia, domestic and international services</t>
  </si>
  <si>
    <t>Golden Myanmar Airlines</t>
  </si>
  <si>
    <t>Myanmar's low-cost airline, domestic and international scheduled services to destinations in Asia</t>
  </si>
  <si>
    <t>Indonesia Air Transport - IAT</t>
  </si>
  <si>
    <t>Charter flights within Indonesia to the oil, gas and mining industries</t>
  </si>
  <si>
    <t>Indonesia AirAsia</t>
  </si>
  <si>
    <t>Indonesian low-cost airline, scheduled domestic flights</t>
  </si>
  <si>
    <t>Jetstar Asia</t>
  </si>
  <si>
    <t>Country: Singapore</t>
  </si>
  <si>
    <t>Budget airlines from Singapore to Asian destinations</t>
  </si>
  <si>
    <t>Jetstar Pacific</t>
  </si>
  <si>
    <t>Budget domestic services in Vietnam, formerly known as Pacific Airlines</t>
  </si>
  <si>
    <t>Lao Airlines</t>
  </si>
  <si>
    <t>Country: Laos</t>
  </si>
  <si>
    <t>National airline of Laos, domestic and international services</t>
  </si>
  <si>
    <t>Lao Central Airlines</t>
  </si>
  <si>
    <t>Budget domestic and international flights in Laos</t>
  </si>
  <si>
    <t>Lion Airlines</t>
  </si>
  <si>
    <t>Largest low cost airline of Asia, extended domestic network within Indonesia</t>
  </si>
  <si>
    <t>Malaysia Airlines</t>
  </si>
  <si>
    <t>National airline of Malaysia, extensive domestic and international services</t>
  </si>
  <si>
    <t>Maldivian</t>
  </si>
  <si>
    <t>National airline of the Maldives, formerly known as Island Aviation Services</t>
  </si>
  <si>
    <t>Maldivian Air Taxi</t>
  </si>
  <si>
    <t>Seaplanes services throughout the Maldives</t>
  </si>
  <si>
    <t>Malindo Air</t>
  </si>
  <si>
    <t>Budget airline providing flights within Malaysia and to Indonesia</t>
  </si>
  <si>
    <t>MASwings</t>
  </si>
  <si>
    <t>Regional domestic services from Sarawak</t>
  </si>
  <si>
    <t>Mega Maldives Airlines</t>
  </si>
  <si>
    <t>International flights from Male to Asian destinations</t>
  </si>
  <si>
    <t>Myanma Airways International</t>
  </si>
  <si>
    <t>Scheduled international flights from Yangon to Asian destinations</t>
  </si>
  <si>
    <t>Myanmar National Airlines</t>
  </si>
  <si>
    <t>National carrier of Myanmar, scheduled services to all major domestic destinations from Yangon and Mandalay</t>
  </si>
  <si>
    <t>New Gen Airways</t>
  </si>
  <si>
    <t>Scheduled and charter flights between Thailand and China</t>
  </si>
  <si>
    <t>Nok Air</t>
  </si>
  <si>
    <t>Low-cost flights from Bangkok</t>
  </si>
  <si>
    <t>Nok Mini</t>
  </si>
  <si>
    <t>Scheduled commuter services and charter flights to island resorts in Thailand, formerly SGA Airlines</t>
  </si>
  <si>
    <t>NokScoot</t>
  </si>
  <si>
    <t>Medium to long-haul low-cost operations from Bangkok</t>
  </si>
  <si>
    <t>Orient Thai Airlines</t>
  </si>
  <si>
    <t>Scheduled and charter flights within South-East Asia</t>
  </si>
  <si>
    <t>Pelita Air Service</t>
  </si>
  <si>
    <t>Charter flights in Indonesia</t>
  </si>
  <si>
    <t>Philippine Airlines</t>
  </si>
  <si>
    <t>National carrier of Phillippines, domestic and international services in eastern Asia</t>
  </si>
  <si>
    <t>Phuket Air</t>
  </si>
  <si>
    <t>Short-long term leasing and charter services</t>
  </si>
  <si>
    <t>Regent Airways</t>
  </si>
  <si>
    <t>Domestic services in Bangladesh</t>
  </si>
  <si>
    <t>Royal Air Philippines</t>
  </si>
  <si>
    <t>Low cost airlines within the Philippines and to neighboring countries</t>
  </si>
  <si>
    <t>More</t>
  </si>
  <si>
    <t>Airlines of Airlines of South-East Asia by countries</t>
  </si>
  <si>
    <t>Laos</t>
  </si>
  <si>
    <t>Myanmar</t>
  </si>
  <si>
    <t>Airlines Inform - your guide to airlines all over the world.</t>
  </si>
  <si>
    <t>Copyright © 2008-2022 www.airlines-inform.com. All rights reserved.</t>
  </si>
  <si>
    <t>Top of Form</t>
  </si>
  <si>
    <t>Bottom of Form</t>
  </si>
  <si>
    <r>
      <t>HOME ⇒ World Airlines Directory ⇒ </t>
    </r>
    <r>
      <rPr>
        <sz val="10"/>
        <color rgb="FF2D2D2D"/>
        <rFont val="Times New Roman"/>
        <family val="1"/>
      </rPr>
      <t>Airlines of Airlines of South-East Asia</t>
    </r>
  </si>
  <si>
    <t>·        Name</t>
  </si>
  <si>
    <t>·        Rating</t>
  </si>
  <si>
    <t>·        Views</t>
  </si>
  <si>
    <t>·        Bangladesh</t>
  </si>
  <si>
    <t>·        Brunei</t>
  </si>
  <si>
    <t>·        Vietnam</t>
  </si>
  <si>
    <t>·        Indonesia</t>
  </si>
  <si>
    <t>·        Cambodia</t>
  </si>
  <si>
    <t>·        Laos</t>
  </si>
  <si>
    <t>·        Malaysia</t>
  </si>
  <si>
    <t>·        Maldives</t>
  </si>
  <si>
    <t>·        Myanmar</t>
  </si>
  <si>
    <t>·        Singapore</t>
  </si>
  <si>
    <t>·        Thailand</t>
  </si>
  <si>
    <t>·        Philippines</t>
  </si>
  <si>
    <t>·        Sri Lanka</t>
  </si>
  <si>
    <r>
      <t>Advertising</t>
    </r>
    <r>
      <rPr>
        <sz val="12"/>
        <color rgb="FF121212"/>
        <rFont val="Verdana"/>
        <family val="2"/>
      </rPr>
      <t> </t>
    </r>
    <r>
      <rPr>
        <sz val="12"/>
        <color rgb="FF000000"/>
        <rFont val="Times New Roman"/>
        <family val="1"/>
      </rPr>
      <t>| </t>
    </r>
    <r>
      <rPr>
        <b/>
        <sz val="9.5"/>
        <color rgb="FF2D2D2D"/>
        <rFont val="Arial"/>
        <family val="2"/>
      </rPr>
      <t>Contact Us</t>
    </r>
    <r>
      <rPr>
        <sz val="12"/>
        <color rgb="FF121212"/>
        <rFont val="Verdana"/>
        <family val="2"/>
      </rPr>
      <t> </t>
    </r>
    <r>
      <rPr>
        <sz val="12"/>
        <color rgb="FF000000"/>
        <rFont val="Times New Roman"/>
        <family val="1"/>
      </rPr>
      <t>| </t>
    </r>
    <r>
      <rPr>
        <b/>
        <sz val="9.5"/>
        <color rgb="FF2D2D2D"/>
        <rFont val="Arial"/>
        <family val="2"/>
      </rPr>
      <t>Site Map</t>
    </r>
    <r>
      <rPr>
        <sz val="12"/>
        <color rgb="FF121212"/>
        <rFont val="Verdana"/>
        <family val="2"/>
      </rPr>
      <t> </t>
    </r>
    <r>
      <rPr>
        <sz val="12"/>
        <color rgb="FF000000"/>
        <rFont val="Times New Roman"/>
        <family val="1"/>
      </rPr>
      <t>| </t>
    </r>
    <r>
      <rPr>
        <b/>
        <sz val="9.5"/>
        <color rgb="FF2D2D2D"/>
        <rFont val="Arial"/>
        <family val="2"/>
      </rPr>
      <t>Russian Version</t>
    </r>
  </si>
  <si>
    <t>Airlines</t>
  </si>
  <si>
    <t>Country</t>
  </si>
  <si>
    <t> </t>
  </si>
  <si>
    <t>fslot</t>
  </si>
  <si>
    <t>country</t>
  </si>
  <si>
    <t>fsource</t>
  </si>
  <si>
    <t>fdestination</t>
  </si>
  <si>
    <t>fairline</t>
  </si>
  <si>
    <t>fsourceport</t>
  </si>
  <si>
    <t>fdestport</t>
  </si>
  <si>
    <t>fdate</t>
  </si>
  <si>
    <t>fprice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</si>
</sst>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1"/>
      <color theme="1"/>
      <name val="Calibri"/>
      <family val="2"/>
      <scheme val="minor"/>
    </font>
    <font>
      <sz val="8"/>
      <color rgb="FF202122"/>
      <name val="Arial"/>
      <family val="2"/>
    </font>
    <font>
      <sz val="8"/>
      <color rgb="FF0645AD"/>
      <name val="Arial"/>
      <family val="2"/>
    </font>
    <font>
      <u/>
      <sz val="11"/>
      <color theme="10"/>
      <name val="Calibri"/>
      <family val="2"/>
      <scheme val="minor"/>
    </font>
    <font>
      <sz val="12"/>
      <color rgb="FF121212"/>
      <name val="Verdana"/>
      <family val="2"/>
    </font>
    <font>
      <sz val="12"/>
      <color rgb="FF666666"/>
      <name val="Times New Roman"/>
      <family val="1"/>
    </font>
    <font>
      <sz val="8"/>
      <color theme="1"/>
      <name val="Arial"/>
      <family val="2"/>
    </font>
    <font>
      <sz val="12"/>
      <color rgb="FF121212"/>
      <name val="Times New Roman"/>
      <family val="1"/>
    </font>
    <font>
      <sz val="12"/>
      <color rgb="FF2D2D2D"/>
      <name val="Times New Roman"/>
      <family val="1"/>
    </font>
    <font>
      <sz val="10"/>
      <color rgb="FF2D2D2D"/>
      <name val="Times New Roman"/>
      <family val="1"/>
    </font>
    <font>
      <sz val="11"/>
      <color rgb="FF3D3D3D"/>
      <name val="Arial"/>
      <family val="2"/>
    </font>
    <font>
      <sz val="14.5"/>
      <color rgb="FF121212"/>
      <name val="Arial"/>
      <family val="2"/>
    </font>
    <font>
      <b/>
      <sz val="24"/>
      <color rgb="FF121212"/>
      <name val="Arial"/>
      <family val="2"/>
    </font>
    <font>
      <sz val="11"/>
      <color rgb="FF121212"/>
      <name val="Times New Roman"/>
      <family val="1"/>
    </font>
    <font>
      <b/>
      <sz val="17"/>
      <color rgb="FF121212"/>
      <name val="Arial"/>
      <family val="2"/>
    </font>
    <font>
      <b/>
      <sz val="15.5"/>
      <color rgb="FF121212"/>
      <name val="Arial"/>
      <family val="2"/>
    </font>
    <font>
      <b/>
      <sz val="9.5"/>
      <color rgb="FF2D2D2D"/>
      <name val="Arial"/>
      <family val="2"/>
    </font>
    <font>
      <sz val="12"/>
      <color rgb="FF000000"/>
      <name val="Times New Roman"/>
      <family val="1"/>
    </font>
    <font>
      <sz val="9.5"/>
      <color rgb="FF121212"/>
      <name val="Arial"/>
      <family val="2"/>
    </font>
  </fonts>
  <fills count="4">
    <fill>
      <patternFill patternType="none"/>
    </fill>
    <fill>
      <patternFill patternType="gray125"/>
    </fill>
    <fill>
      <patternFill patternType="solid">
        <fgColor rgb="FFF8F9FA"/>
        <bgColor indexed="64"/>
      </patternFill>
    </fill>
    <fill>
      <patternFill patternType="solid">
        <fgColor rgb="FFFFFF00"/>
        <bgColor indexed="64"/>
      </patternFill>
    </fill>
  </fills>
  <borders count="4">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style="medium">
        <color rgb="FFA2A9B1"/>
      </top>
      <bottom/>
      <diagonal/>
    </border>
    <border>
      <left/>
      <right/>
      <top style="medium">
        <color indexed="64"/>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2" fillId="2" borderId="1" xfId="0" applyFont="1" applyFill="1" applyBorder="1" applyAlignment="1">
      <alignment vertical="center" wrapText="1"/>
    </xf>
    <xf numFmtId="0" fontId="3" fillId="2" borderId="1" xfId="1" applyFill="1" applyBorder="1" applyAlignment="1">
      <alignment vertical="center" wrapText="1"/>
    </xf>
    <xf numFmtId="0" fontId="1" fillId="2" borderId="1" xfId="0" applyFont="1" applyFill="1" applyBorder="1" applyAlignment="1">
      <alignment vertical="center" wrapText="1"/>
    </xf>
    <xf numFmtId="3" fontId="1" fillId="2" borderId="1" xfId="0" applyNumberFormat="1" applyFont="1" applyFill="1" applyBorder="1" applyAlignment="1">
      <alignment vertical="center" wrapText="1"/>
    </xf>
    <xf numFmtId="0" fontId="0" fillId="2" borderId="2" xfId="0" applyFill="1" applyBorder="1"/>
    <xf numFmtId="0" fontId="3" fillId="0" borderId="0" xfId="1" applyAlignment="1">
      <alignment vertical="center"/>
    </xf>
    <xf numFmtId="0" fontId="0" fillId="0" borderId="0" xfId="0" applyAlignment="1">
      <alignment vertical="center"/>
    </xf>
    <xf numFmtId="0" fontId="5" fillId="0" borderId="0" xfId="0" applyFont="1" applyAlignment="1">
      <alignment vertical="center"/>
    </xf>
    <xf numFmtId="0" fontId="6" fillId="0" borderId="0" xfId="0" applyFont="1" applyAlignment="1">
      <alignment horizontal="center" vertical="center"/>
    </xf>
    <xf numFmtId="0" fontId="7" fillId="0" borderId="0" xfId="0" applyFont="1" applyAlignment="1">
      <alignment vertical="center"/>
    </xf>
    <xf numFmtId="0" fontId="0" fillId="0" borderId="3" xfId="0" applyBorder="1" applyAlignment="1">
      <alignment vertical="center"/>
    </xf>
    <xf numFmtId="0" fontId="8" fillId="0" borderId="0" xfId="0" applyFont="1" applyAlignment="1">
      <alignment vertical="center"/>
    </xf>
    <xf numFmtId="0" fontId="10"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7" fillId="0" borderId="0" xfId="0" applyFont="1" applyAlignment="1">
      <alignment horizontal="left" vertical="center" indent="15"/>
    </xf>
    <xf numFmtId="0" fontId="3" fillId="0" borderId="0" xfId="1" applyAlignment="1">
      <alignment horizontal="left" vertical="center" indent="15"/>
    </xf>
    <xf numFmtId="0" fontId="15" fillId="0" borderId="0" xfId="0" applyFont="1" applyAlignment="1">
      <alignment vertical="center"/>
    </xf>
    <xf numFmtId="0" fontId="16" fillId="0" borderId="0" xfId="0" applyFont="1" applyAlignment="1">
      <alignment vertical="center"/>
    </xf>
    <xf numFmtId="0" fontId="18" fillId="0" borderId="0" xfId="0" applyFont="1" applyAlignment="1">
      <alignment horizontal="center" vertical="center"/>
    </xf>
    <xf numFmtId="0" fontId="0" fillId="3" borderId="0" xfId="0" applyFill="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A-5CC6-11CF-8D67-00AA00BDCE1D}" ax:persistence="persistStream" r:id="rId1"/>
</file>

<file path=xl/activeX/activeX2.xml><?xml version="1.0" encoding="utf-8"?>
<ax:ocx xmlns:ax="http://schemas.microsoft.com/office/2006/activeX" xmlns:r="http://schemas.openxmlformats.org/officeDocument/2006/relationships" ax:classid="{5512D110-5CC6-11CF-8D67-00AA00BDCE1D}" ax:persistence="persistStream" r:id="rId1"/>
</file>

<file path=xl/drawings/_rels/drawing1.xml.rels><?xml version="1.0" encoding="UTF-8" standalone="yes"?>
<Relationships xmlns="http://schemas.openxmlformats.org/package/2006/relationships"><Relationship Id="rId13" Type="http://schemas.openxmlformats.org/officeDocument/2006/relationships/hyperlink" Target="https://www.airlines-inform.com/world_airlines/Bangkok_Airways.html" TargetMode="External"/><Relationship Id="rId18" Type="http://schemas.openxmlformats.org/officeDocument/2006/relationships/hyperlink" Target="https://www.airlines-inform.com/world_airlines/Cambodia_Bayon_Airlines.html" TargetMode="External"/><Relationship Id="rId26" Type="http://schemas.openxmlformats.org/officeDocument/2006/relationships/hyperlink" Target="https://www.airlines-inform.com/world_airlines/Garuda_Indonesia.html" TargetMode="External"/><Relationship Id="rId39" Type="http://schemas.openxmlformats.org/officeDocument/2006/relationships/hyperlink" Target="https://www.airlines-inform.com/world_airlines/MASwings.html" TargetMode="External"/><Relationship Id="rId21" Type="http://schemas.openxmlformats.org/officeDocument/2006/relationships/hyperlink" Target="https://www.airlines-inform.com/world_airlines/Citilink.html" TargetMode="External"/><Relationship Id="rId34" Type="http://schemas.openxmlformats.org/officeDocument/2006/relationships/hyperlink" Target="https://www.airlines-inform.com/world_airlines/Lion_Airlines.html" TargetMode="External"/><Relationship Id="rId42" Type="http://schemas.openxmlformats.org/officeDocument/2006/relationships/hyperlink" Target="https://www.airlines-inform.com/world_airlines/Myanma_Airways.html" TargetMode="External"/><Relationship Id="rId47" Type="http://schemas.openxmlformats.org/officeDocument/2006/relationships/hyperlink" Target="https://www.airlines-inform.com/world_airlines/Orient_Thai_Airlines.html" TargetMode="External"/><Relationship Id="rId50" Type="http://schemas.openxmlformats.org/officeDocument/2006/relationships/hyperlink" Target="https://www.airlines-inform.com/world_airlines/Phuket_Air.html" TargetMode="External"/><Relationship Id="rId7" Type="http://schemas.openxmlformats.org/officeDocument/2006/relationships/hyperlink" Target="https://www.airlines-inform.com/world_airlines/AirAsia_X.html" TargetMode="External"/><Relationship Id="rId2" Type="http://schemas.openxmlformats.org/officeDocument/2006/relationships/image" Target="../media/image3.png"/><Relationship Id="rId16" Type="http://schemas.openxmlformats.org/officeDocument/2006/relationships/hyperlink" Target="https://www.airlines-inform.com/world_airlines/Biman_Bangladesh_Airlines.html" TargetMode="External"/><Relationship Id="rId29" Type="http://schemas.openxmlformats.org/officeDocument/2006/relationships/hyperlink" Target="https://www.airlines-inform.com/world_airlines/Indonesia_Air_Asia.html" TargetMode="External"/><Relationship Id="rId11" Type="http://schemas.openxmlformats.org/officeDocument/2006/relationships/hyperlink" Target="https://www.airlines-inform.com/world_airlines/Aviastar_Mandiri.html" TargetMode="External"/><Relationship Id="rId24" Type="http://schemas.openxmlformats.org/officeDocument/2006/relationships/hyperlink" Target="https://www.airlines-inform.com/world_airlines/Firefly.html" TargetMode="External"/><Relationship Id="rId32" Type="http://schemas.openxmlformats.org/officeDocument/2006/relationships/hyperlink" Target="https://www.airlines-inform.com/world_airlines/Lao_Airlines.html" TargetMode="External"/><Relationship Id="rId37" Type="http://schemas.openxmlformats.org/officeDocument/2006/relationships/hyperlink" Target="https://www.airlines-inform.com/world_airlines/Maldivian_Air_Taxi.html" TargetMode="External"/><Relationship Id="rId40" Type="http://schemas.openxmlformats.org/officeDocument/2006/relationships/hyperlink" Target="https://www.airlines-inform.com/world_airlines/Mega_Maldives.html" TargetMode="External"/><Relationship Id="rId45" Type="http://schemas.openxmlformats.org/officeDocument/2006/relationships/hyperlink" Target="https://www.airlines-inform.com/world_airlines/SGA_Airlines.html" TargetMode="External"/><Relationship Id="rId53" Type="http://schemas.openxmlformats.org/officeDocument/2006/relationships/hyperlink" Target="http://www.liveinternet.ru/click" TargetMode="External"/><Relationship Id="rId5" Type="http://schemas.openxmlformats.org/officeDocument/2006/relationships/hyperlink" Target="https://www.airlines-inform.com/world_airlines/AirAsia.html" TargetMode="External"/><Relationship Id="rId10" Type="http://schemas.openxmlformats.org/officeDocument/2006/relationships/hyperlink" Target="https://www.airlines-inform.com/world_airlines/Asian_Wings_Airways.html" TargetMode="External"/><Relationship Id="rId19" Type="http://schemas.openxmlformats.org/officeDocument/2006/relationships/hyperlink" Target="https://www.airlines-inform.com/world_airlines/Cebgo.html" TargetMode="External"/><Relationship Id="rId31" Type="http://schemas.openxmlformats.org/officeDocument/2006/relationships/hyperlink" Target="https://www.airlines-inform.com/world_airlines/Pacific_Airlines.html" TargetMode="External"/><Relationship Id="rId44" Type="http://schemas.openxmlformats.org/officeDocument/2006/relationships/hyperlink" Target="https://www.airlines-inform.com/world_airlines/Nok_Air.html" TargetMode="External"/><Relationship Id="rId52" Type="http://schemas.openxmlformats.org/officeDocument/2006/relationships/hyperlink" Target="https://www.airlines-inform.com/world_airlines/royal-air-philippines.html" TargetMode="External"/><Relationship Id="rId4" Type="http://schemas.openxmlformats.org/officeDocument/2006/relationships/hyperlink" Target="https://www.airlines-inform.com/world_airlines/Air_Mandalay.html" TargetMode="External"/><Relationship Id="rId9" Type="http://schemas.openxmlformats.org/officeDocument/2006/relationships/hyperlink" Target="https://www.airlines-inform.com/world_airlines/Asia_Atlantic_Airlines.html" TargetMode="External"/><Relationship Id="rId14" Type="http://schemas.openxmlformats.org/officeDocument/2006/relationships/hyperlink" Target="https://www.airlines-inform.com/world_airlines/Batik_Air.html" TargetMode="External"/><Relationship Id="rId22" Type="http://schemas.openxmlformats.org/officeDocument/2006/relationships/hyperlink" Target="https://www.airlines-inform.com/world_airlines/Deraya_Air_Taxi.html" TargetMode="External"/><Relationship Id="rId27" Type="http://schemas.openxmlformats.org/officeDocument/2006/relationships/hyperlink" Target="https://www.airlines-inform.com/world_airlines/Golden_Myanmar_Airlines.html" TargetMode="External"/><Relationship Id="rId30" Type="http://schemas.openxmlformats.org/officeDocument/2006/relationships/hyperlink" Target="https://www.airlines-inform.com/world_airlines/Jetstar_Asia.html" TargetMode="External"/><Relationship Id="rId35" Type="http://schemas.openxmlformats.org/officeDocument/2006/relationships/hyperlink" Target="https://www.airlines-inform.com/world_airlines/Malaysia_Airlines.html" TargetMode="External"/><Relationship Id="rId43" Type="http://schemas.openxmlformats.org/officeDocument/2006/relationships/hyperlink" Target="https://www.airlines-inform.com/world_airlines/NewGen-Airways.html" TargetMode="External"/><Relationship Id="rId48" Type="http://schemas.openxmlformats.org/officeDocument/2006/relationships/hyperlink" Target="https://www.airlines-inform.com/world_airlines/Pelita_Air_Service.html" TargetMode="External"/><Relationship Id="rId8" Type="http://schemas.openxmlformats.org/officeDocument/2006/relationships/hyperlink" Target="https://www.airlines-inform.com/world_airlines/Air_Philippines.html" TargetMode="External"/><Relationship Id="rId51" Type="http://schemas.openxmlformats.org/officeDocument/2006/relationships/hyperlink" Target="https://www.airlines-inform.com/world_airlines/Regent_Airways.html" TargetMode="External"/><Relationship Id="rId3" Type="http://schemas.openxmlformats.org/officeDocument/2006/relationships/image" Target="../media/image4.png"/><Relationship Id="rId12" Type="http://schemas.openxmlformats.org/officeDocument/2006/relationships/hyperlink" Target="https://www.airlines-inform.com/world_airlines/bamboo-airways.html" TargetMode="External"/><Relationship Id="rId17" Type="http://schemas.openxmlformats.org/officeDocument/2006/relationships/hyperlink" Target="https://www.airlines-inform.com/world_airlines/Cambodia_Angkor_Air.html" TargetMode="External"/><Relationship Id="rId25" Type="http://schemas.openxmlformats.org/officeDocument/2006/relationships/hyperlink" Target="https://www.airlines-inform.com/world_airlines/FlyMe.html" TargetMode="External"/><Relationship Id="rId33" Type="http://schemas.openxmlformats.org/officeDocument/2006/relationships/hyperlink" Target="https://www.airlines-inform.com/world_airlines/Lao_Central.html" TargetMode="External"/><Relationship Id="rId38" Type="http://schemas.openxmlformats.org/officeDocument/2006/relationships/hyperlink" Target="https://www.airlines-inform.com/world_airlines/Malindo_Air.html" TargetMode="External"/><Relationship Id="rId46" Type="http://schemas.openxmlformats.org/officeDocument/2006/relationships/hyperlink" Target="https://www.airlines-inform.com/world_airlines/NokScoot.html" TargetMode="External"/><Relationship Id="rId20" Type="http://schemas.openxmlformats.org/officeDocument/2006/relationships/hyperlink" Target="https://www.airlines-inform.com/world_airlines/Cebu_Pacific_Air.html" TargetMode="External"/><Relationship Id="rId41" Type="http://schemas.openxmlformats.org/officeDocument/2006/relationships/hyperlink" Target="https://www.airlines-inform.com/world_airlines/Myanma_Airways_International.html" TargetMode="External"/><Relationship Id="rId54" Type="http://schemas.openxmlformats.org/officeDocument/2006/relationships/image" Target="../media/image5.gif"/><Relationship Id="rId1" Type="http://schemas.openxmlformats.org/officeDocument/2006/relationships/hyperlink" Target="https://www.airlines-inform.com/world_airlines/Air_KBZ.html" TargetMode="External"/><Relationship Id="rId6" Type="http://schemas.openxmlformats.org/officeDocument/2006/relationships/hyperlink" Target="https://www.airlines-inform.com/world_airlines/AirAsia_Philippines.html" TargetMode="External"/><Relationship Id="rId15" Type="http://schemas.openxmlformats.org/officeDocument/2006/relationships/hyperlink" Target="https://www.airlines-inform.com/world_airlines/Berjaya_Air.html" TargetMode="External"/><Relationship Id="rId23" Type="http://schemas.openxmlformats.org/officeDocument/2006/relationships/hyperlink" Target="https://www.airlines-inform.com/world_airlines/Xpress_Air.html" TargetMode="External"/><Relationship Id="rId28" Type="http://schemas.openxmlformats.org/officeDocument/2006/relationships/hyperlink" Target="https://www.airlines-inform.com/world_airlines/Indonesia_Air_Transport__IAT.html" TargetMode="External"/><Relationship Id="rId36" Type="http://schemas.openxmlformats.org/officeDocument/2006/relationships/hyperlink" Target="https://www.airlines-inform.com/world_airlines/Island_Aviation_Services.html" TargetMode="External"/><Relationship Id="rId49" Type="http://schemas.openxmlformats.org/officeDocument/2006/relationships/hyperlink" Target="https://www.airlines-inform.com/world_airlines/Philippine_Airlines.html"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0</xdr:colOff>
      <xdr:row>29</xdr:row>
      <xdr:rowOff>0</xdr:rowOff>
    </xdr:from>
    <xdr:to>
      <xdr:col>0</xdr:col>
      <xdr:colOff>121920</xdr:colOff>
      <xdr:row>29</xdr:row>
      <xdr:rowOff>114300</xdr:rowOff>
    </xdr:to>
    <xdr:pic>
      <xdr:nvPicPr>
        <xdr:cNvPr id="2" name="Picture 251">
          <a:hlinkClick xmlns:r="http://schemas.openxmlformats.org/officeDocument/2006/relationships" r:id="rId1"/>
          <a:extLst>
            <a:ext uri="{FF2B5EF4-FFF2-40B4-BE49-F238E27FC236}">
              <a16:creationId xmlns:a16="http://schemas.microsoft.com/office/drawing/2014/main" id="{3F379515-1813-9572-1D6B-899460034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7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xdr:row>
      <xdr:rowOff>0</xdr:rowOff>
    </xdr:from>
    <xdr:to>
      <xdr:col>0</xdr:col>
      <xdr:colOff>121920</xdr:colOff>
      <xdr:row>29</xdr:row>
      <xdr:rowOff>114300</xdr:rowOff>
    </xdr:to>
    <xdr:pic>
      <xdr:nvPicPr>
        <xdr:cNvPr id="3" name="Picture 250">
          <a:hlinkClick xmlns:r="http://schemas.openxmlformats.org/officeDocument/2006/relationships" r:id="rId1"/>
          <a:extLst>
            <a:ext uri="{FF2B5EF4-FFF2-40B4-BE49-F238E27FC236}">
              <a16:creationId xmlns:a16="http://schemas.microsoft.com/office/drawing/2014/main" id="{9C5C70F8-640E-BFED-0215-D7EC1ECCDD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7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xdr:row>
      <xdr:rowOff>0</xdr:rowOff>
    </xdr:from>
    <xdr:to>
      <xdr:col>0</xdr:col>
      <xdr:colOff>121920</xdr:colOff>
      <xdr:row>29</xdr:row>
      <xdr:rowOff>114300</xdr:rowOff>
    </xdr:to>
    <xdr:pic>
      <xdr:nvPicPr>
        <xdr:cNvPr id="4" name="Picture 249">
          <a:hlinkClick xmlns:r="http://schemas.openxmlformats.org/officeDocument/2006/relationships" r:id="rId1"/>
          <a:extLst>
            <a:ext uri="{FF2B5EF4-FFF2-40B4-BE49-F238E27FC236}">
              <a16:creationId xmlns:a16="http://schemas.microsoft.com/office/drawing/2014/main" id="{EE12DD9D-A5D9-0F01-DA73-A4DD37333B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577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xdr:row>
      <xdr:rowOff>0</xdr:rowOff>
    </xdr:from>
    <xdr:to>
      <xdr:col>0</xdr:col>
      <xdr:colOff>121920</xdr:colOff>
      <xdr:row>29</xdr:row>
      <xdr:rowOff>114300</xdr:rowOff>
    </xdr:to>
    <xdr:pic>
      <xdr:nvPicPr>
        <xdr:cNvPr id="5" name="Picture 248">
          <a:hlinkClick xmlns:r="http://schemas.openxmlformats.org/officeDocument/2006/relationships" r:id="rId1"/>
          <a:extLst>
            <a:ext uri="{FF2B5EF4-FFF2-40B4-BE49-F238E27FC236}">
              <a16:creationId xmlns:a16="http://schemas.microsoft.com/office/drawing/2014/main" id="{8147F597-C84B-39B2-221E-86FC672120D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77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xdr:row>
      <xdr:rowOff>0</xdr:rowOff>
    </xdr:from>
    <xdr:to>
      <xdr:col>0</xdr:col>
      <xdr:colOff>121920</xdr:colOff>
      <xdr:row>29</xdr:row>
      <xdr:rowOff>114300</xdr:rowOff>
    </xdr:to>
    <xdr:pic>
      <xdr:nvPicPr>
        <xdr:cNvPr id="6" name="Picture 247">
          <a:hlinkClick xmlns:r="http://schemas.openxmlformats.org/officeDocument/2006/relationships" r:id="rId1"/>
          <a:extLst>
            <a:ext uri="{FF2B5EF4-FFF2-40B4-BE49-F238E27FC236}">
              <a16:creationId xmlns:a16="http://schemas.microsoft.com/office/drawing/2014/main" id="{71E49537-B04D-B1C6-1CBE-FEF0937ADB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77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0</xdr:col>
      <xdr:colOff>121920</xdr:colOff>
      <xdr:row>34</xdr:row>
      <xdr:rowOff>114300</xdr:rowOff>
    </xdr:to>
    <xdr:pic>
      <xdr:nvPicPr>
        <xdr:cNvPr id="7" name="Picture 246">
          <a:hlinkClick xmlns:r="http://schemas.openxmlformats.org/officeDocument/2006/relationships" r:id="rId4"/>
          <a:extLst>
            <a:ext uri="{FF2B5EF4-FFF2-40B4-BE49-F238E27FC236}">
              <a16:creationId xmlns:a16="http://schemas.microsoft.com/office/drawing/2014/main" id="{2C2FC593-BC69-5093-BC31-1377D28F3A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9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0</xdr:col>
      <xdr:colOff>121920</xdr:colOff>
      <xdr:row>34</xdr:row>
      <xdr:rowOff>114300</xdr:rowOff>
    </xdr:to>
    <xdr:pic>
      <xdr:nvPicPr>
        <xdr:cNvPr id="8" name="Picture 245">
          <a:hlinkClick xmlns:r="http://schemas.openxmlformats.org/officeDocument/2006/relationships" r:id="rId4"/>
          <a:extLst>
            <a:ext uri="{FF2B5EF4-FFF2-40B4-BE49-F238E27FC236}">
              <a16:creationId xmlns:a16="http://schemas.microsoft.com/office/drawing/2014/main" id="{BEDAFDB2-F1AA-D250-D27F-97DF8021E9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9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0</xdr:col>
      <xdr:colOff>121920</xdr:colOff>
      <xdr:row>34</xdr:row>
      <xdr:rowOff>114300</xdr:rowOff>
    </xdr:to>
    <xdr:pic>
      <xdr:nvPicPr>
        <xdr:cNvPr id="9" name="Picture 244">
          <a:hlinkClick xmlns:r="http://schemas.openxmlformats.org/officeDocument/2006/relationships" r:id="rId4"/>
          <a:extLst>
            <a:ext uri="{FF2B5EF4-FFF2-40B4-BE49-F238E27FC236}">
              <a16:creationId xmlns:a16="http://schemas.microsoft.com/office/drawing/2014/main" id="{EDC5AAE0-D6F6-38ED-4EDB-BCA5C6E908B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669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0</xdr:col>
      <xdr:colOff>121920</xdr:colOff>
      <xdr:row>34</xdr:row>
      <xdr:rowOff>114300</xdr:rowOff>
    </xdr:to>
    <xdr:pic>
      <xdr:nvPicPr>
        <xdr:cNvPr id="10" name="Picture 243">
          <a:hlinkClick xmlns:r="http://schemas.openxmlformats.org/officeDocument/2006/relationships" r:id="rId4"/>
          <a:extLst>
            <a:ext uri="{FF2B5EF4-FFF2-40B4-BE49-F238E27FC236}">
              <a16:creationId xmlns:a16="http://schemas.microsoft.com/office/drawing/2014/main" id="{51E83AC3-37EE-66F5-215A-AFAEB1D683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9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xdr:row>
      <xdr:rowOff>0</xdr:rowOff>
    </xdr:from>
    <xdr:to>
      <xdr:col>0</xdr:col>
      <xdr:colOff>121920</xdr:colOff>
      <xdr:row>34</xdr:row>
      <xdr:rowOff>114300</xdr:rowOff>
    </xdr:to>
    <xdr:pic>
      <xdr:nvPicPr>
        <xdr:cNvPr id="11" name="Picture 242">
          <a:hlinkClick xmlns:r="http://schemas.openxmlformats.org/officeDocument/2006/relationships" r:id="rId4"/>
          <a:extLst>
            <a:ext uri="{FF2B5EF4-FFF2-40B4-BE49-F238E27FC236}">
              <a16:creationId xmlns:a16="http://schemas.microsoft.com/office/drawing/2014/main" id="{3758D81B-24B5-2DC9-27CB-A279BC70CD1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69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xdr:row>
      <xdr:rowOff>0</xdr:rowOff>
    </xdr:from>
    <xdr:to>
      <xdr:col>0</xdr:col>
      <xdr:colOff>121920</xdr:colOff>
      <xdr:row>39</xdr:row>
      <xdr:rowOff>114300</xdr:rowOff>
    </xdr:to>
    <xdr:pic>
      <xdr:nvPicPr>
        <xdr:cNvPr id="12" name="Picture 241">
          <a:hlinkClick xmlns:r="http://schemas.openxmlformats.org/officeDocument/2006/relationships" r:id="rId5"/>
          <a:extLst>
            <a:ext uri="{FF2B5EF4-FFF2-40B4-BE49-F238E27FC236}">
              <a16:creationId xmlns:a16="http://schemas.microsoft.com/office/drawing/2014/main" id="{75752003-6898-5243-343C-A98A5B7283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0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xdr:row>
      <xdr:rowOff>0</xdr:rowOff>
    </xdr:from>
    <xdr:to>
      <xdr:col>0</xdr:col>
      <xdr:colOff>121920</xdr:colOff>
      <xdr:row>39</xdr:row>
      <xdr:rowOff>114300</xdr:rowOff>
    </xdr:to>
    <xdr:pic>
      <xdr:nvPicPr>
        <xdr:cNvPr id="13" name="Picture 240">
          <a:hlinkClick xmlns:r="http://schemas.openxmlformats.org/officeDocument/2006/relationships" r:id="rId5"/>
          <a:extLst>
            <a:ext uri="{FF2B5EF4-FFF2-40B4-BE49-F238E27FC236}">
              <a16:creationId xmlns:a16="http://schemas.microsoft.com/office/drawing/2014/main" id="{7C9BD769-FF73-9D3A-9012-5DDD5B6C26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0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xdr:row>
      <xdr:rowOff>0</xdr:rowOff>
    </xdr:from>
    <xdr:to>
      <xdr:col>0</xdr:col>
      <xdr:colOff>121920</xdr:colOff>
      <xdr:row>39</xdr:row>
      <xdr:rowOff>114300</xdr:rowOff>
    </xdr:to>
    <xdr:pic>
      <xdr:nvPicPr>
        <xdr:cNvPr id="14" name="Picture 239">
          <a:hlinkClick xmlns:r="http://schemas.openxmlformats.org/officeDocument/2006/relationships" r:id="rId5"/>
          <a:extLst>
            <a:ext uri="{FF2B5EF4-FFF2-40B4-BE49-F238E27FC236}">
              <a16:creationId xmlns:a16="http://schemas.microsoft.com/office/drawing/2014/main" id="{512F6274-8A7F-5B66-2B13-2B822DF6A99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0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xdr:row>
      <xdr:rowOff>0</xdr:rowOff>
    </xdr:from>
    <xdr:to>
      <xdr:col>0</xdr:col>
      <xdr:colOff>121920</xdr:colOff>
      <xdr:row>39</xdr:row>
      <xdr:rowOff>114300</xdr:rowOff>
    </xdr:to>
    <xdr:pic>
      <xdr:nvPicPr>
        <xdr:cNvPr id="15" name="Picture 238">
          <a:hlinkClick xmlns:r="http://schemas.openxmlformats.org/officeDocument/2006/relationships" r:id="rId5"/>
          <a:extLst>
            <a:ext uri="{FF2B5EF4-FFF2-40B4-BE49-F238E27FC236}">
              <a16:creationId xmlns:a16="http://schemas.microsoft.com/office/drawing/2014/main" id="{1AF22A52-C190-536F-F9CD-67A41E193F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0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39</xdr:row>
      <xdr:rowOff>0</xdr:rowOff>
    </xdr:from>
    <xdr:to>
      <xdr:col>0</xdr:col>
      <xdr:colOff>121920</xdr:colOff>
      <xdr:row>39</xdr:row>
      <xdr:rowOff>114300</xdr:rowOff>
    </xdr:to>
    <xdr:pic>
      <xdr:nvPicPr>
        <xdr:cNvPr id="16" name="Picture 237">
          <a:hlinkClick xmlns:r="http://schemas.openxmlformats.org/officeDocument/2006/relationships" r:id="rId5"/>
          <a:extLst>
            <a:ext uri="{FF2B5EF4-FFF2-40B4-BE49-F238E27FC236}">
              <a16:creationId xmlns:a16="http://schemas.microsoft.com/office/drawing/2014/main" id="{1E1483AF-CD12-E8D5-E9A4-7BA3AB4564F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0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0</xdr:col>
      <xdr:colOff>121920</xdr:colOff>
      <xdr:row>44</xdr:row>
      <xdr:rowOff>114300</xdr:rowOff>
    </xdr:to>
    <xdr:pic>
      <xdr:nvPicPr>
        <xdr:cNvPr id="17" name="Picture 236">
          <a:hlinkClick xmlns:r="http://schemas.openxmlformats.org/officeDocument/2006/relationships" r:id="rId6"/>
          <a:extLst>
            <a:ext uri="{FF2B5EF4-FFF2-40B4-BE49-F238E27FC236}">
              <a16:creationId xmlns:a16="http://schemas.microsoft.com/office/drawing/2014/main" id="{512FC876-29C8-1C16-1A2D-40A6BB5066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1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0</xdr:col>
      <xdr:colOff>121920</xdr:colOff>
      <xdr:row>44</xdr:row>
      <xdr:rowOff>114300</xdr:rowOff>
    </xdr:to>
    <xdr:pic>
      <xdr:nvPicPr>
        <xdr:cNvPr id="18" name="Picture 235">
          <a:hlinkClick xmlns:r="http://schemas.openxmlformats.org/officeDocument/2006/relationships" r:id="rId6"/>
          <a:extLst>
            <a:ext uri="{FF2B5EF4-FFF2-40B4-BE49-F238E27FC236}">
              <a16:creationId xmlns:a16="http://schemas.microsoft.com/office/drawing/2014/main" id="{F8E86562-D1DE-3B0B-666D-8DD4D6CB672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1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0</xdr:col>
      <xdr:colOff>121920</xdr:colOff>
      <xdr:row>44</xdr:row>
      <xdr:rowOff>114300</xdr:rowOff>
    </xdr:to>
    <xdr:pic>
      <xdr:nvPicPr>
        <xdr:cNvPr id="19" name="Picture 234">
          <a:hlinkClick xmlns:r="http://schemas.openxmlformats.org/officeDocument/2006/relationships" r:id="rId6"/>
          <a:extLst>
            <a:ext uri="{FF2B5EF4-FFF2-40B4-BE49-F238E27FC236}">
              <a16:creationId xmlns:a16="http://schemas.microsoft.com/office/drawing/2014/main" id="{96482BC2-DA7C-EBE5-ED24-4B41963F29D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851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0</xdr:col>
      <xdr:colOff>121920</xdr:colOff>
      <xdr:row>44</xdr:row>
      <xdr:rowOff>114300</xdr:rowOff>
    </xdr:to>
    <xdr:pic>
      <xdr:nvPicPr>
        <xdr:cNvPr id="20" name="Picture 233">
          <a:hlinkClick xmlns:r="http://schemas.openxmlformats.org/officeDocument/2006/relationships" r:id="rId6"/>
          <a:extLst>
            <a:ext uri="{FF2B5EF4-FFF2-40B4-BE49-F238E27FC236}">
              <a16:creationId xmlns:a16="http://schemas.microsoft.com/office/drawing/2014/main" id="{A318FD39-1207-C5D6-2DCD-F0A88106F5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51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44</xdr:row>
      <xdr:rowOff>0</xdr:rowOff>
    </xdr:from>
    <xdr:to>
      <xdr:col>0</xdr:col>
      <xdr:colOff>121920</xdr:colOff>
      <xdr:row>44</xdr:row>
      <xdr:rowOff>114300</xdr:rowOff>
    </xdr:to>
    <xdr:pic>
      <xdr:nvPicPr>
        <xdr:cNvPr id="21" name="Picture 232">
          <a:hlinkClick xmlns:r="http://schemas.openxmlformats.org/officeDocument/2006/relationships" r:id="rId6"/>
          <a:extLst>
            <a:ext uri="{FF2B5EF4-FFF2-40B4-BE49-F238E27FC236}">
              <a16:creationId xmlns:a16="http://schemas.microsoft.com/office/drawing/2014/main" id="{BA3BF3E8-1B00-59E4-CBB7-DFBADE31B07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851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121920</xdr:colOff>
      <xdr:row>49</xdr:row>
      <xdr:rowOff>114300</xdr:rowOff>
    </xdr:to>
    <xdr:pic>
      <xdr:nvPicPr>
        <xdr:cNvPr id="22" name="Picture 231">
          <a:hlinkClick xmlns:r="http://schemas.openxmlformats.org/officeDocument/2006/relationships" r:id="rId7"/>
          <a:extLst>
            <a:ext uri="{FF2B5EF4-FFF2-40B4-BE49-F238E27FC236}">
              <a16:creationId xmlns:a16="http://schemas.microsoft.com/office/drawing/2014/main" id="{ACF780EC-A21B-BFAC-B60B-1965FC20E5C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3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121920</xdr:colOff>
      <xdr:row>49</xdr:row>
      <xdr:rowOff>114300</xdr:rowOff>
    </xdr:to>
    <xdr:pic>
      <xdr:nvPicPr>
        <xdr:cNvPr id="23" name="Picture 230">
          <a:hlinkClick xmlns:r="http://schemas.openxmlformats.org/officeDocument/2006/relationships" r:id="rId7"/>
          <a:extLst>
            <a:ext uri="{FF2B5EF4-FFF2-40B4-BE49-F238E27FC236}">
              <a16:creationId xmlns:a16="http://schemas.microsoft.com/office/drawing/2014/main" id="{155A3B0B-E795-C399-DD84-B95ECE97FB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3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121920</xdr:colOff>
      <xdr:row>49</xdr:row>
      <xdr:rowOff>114300</xdr:rowOff>
    </xdr:to>
    <xdr:pic>
      <xdr:nvPicPr>
        <xdr:cNvPr id="24" name="Picture 229">
          <a:hlinkClick xmlns:r="http://schemas.openxmlformats.org/officeDocument/2006/relationships" r:id="rId7"/>
          <a:extLst>
            <a:ext uri="{FF2B5EF4-FFF2-40B4-BE49-F238E27FC236}">
              <a16:creationId xmlns:a16="http://schemas.microsoft.com/office/drawing/2014/main" id="{4AD1F11F-5E2C-A3CA-EA2B-A1B68F71F35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3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121920</xdr:colOff>
      <xdr:row>49</xdr:row>
      <xdr:rowOff>114300</xdr:rowOff>
    </xdr:to>
    <xdr:pic>
      <xdr:nvPicPr>
        <xdr:cNvPr id="25" name="Picture 228">
          <a:hlinkClick xmlns:r="http://schemas.openxmlformats.org/officeDocument/2006/relationships" r:id="rId7"/>
          <a:extLst>
            <a:ext uri="{FF2B5EF4-FFF2-40B4-BE49-F238E27FC236}">
              <a16:creationId xmlns:a16="http://schemas.microsoft.com/office/drawing/2014/main" id="{A52DFC11-AF08-0F07-4523-1A88C03823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3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49</xdr:row>
      <xdr:rowOff>0</xdr:rowOff>
    </xdr:from>
    <xdr:to>
      <xdr:col>0</xdr:col>
      <xdr:colOff>121920</xdr:colOff>
      <xdr:row>49</xdr:row>
      <xdr:rowOff>114300</xdr:rowOff>
    </xdr:to>
    <xdr:pic>
      <xdr:nvPicPr>
        <xdr:cNvPr id="26" name="Picture 227">
          <a:hlinkClick xmlns:r="http://schemas.openxmlformats.org/officeDocument/2006/relationships" r:id="rId7"/>
          <a:extLst>
            <a:ext uri="{FF2B5EF4-FFF2-40B4-BE49-F238E27FC236}">
              <a16:creationId xmlns:a16="http://schemas.microsoft.com/office/drawing/2014/main" id="{DE177E92-9333-D1B1-F821-8985AE6431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943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xdr:row>
      <xdr:rowOff>0</xdr:rowOff>
    </xdr:from>
    <xdr:to>
      <xdr:col>0</xdr:col>
      <xdr:colOff>121920</xdr:colOff>
      <xdr:row>54</xdr:row>
      <xdr:rowOff>114300</xdr:rowOff>
    </xdr:to>
    <xdr:pic>
      <xdr:nvPicPr>
        <xdr:cNvPr id="27" name="Picture 226">
          <a:hlinkClick xmlns:r="http://schemas.openxmlformats.org/officeDocument/2006/relationships" r:id="rId8"/>
          <a:extLst>
            <a:ext uri="{FF2B5EF4-FFF2-40B4-BE49-F238E27FC236}">
              <a16:creationId xmlns:a16="http://schemas.microsoft.com/office/drawing/2014/main" id="{53CDA207-D40A-8699-83EC-5FE9D7543E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34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xdr:row>
      <xdr:rowOff>0</xdr:rowOff>
    </xdr:from>
    <xdr:to>
      <xdr:col>0</xdr:col>
      <xdr:colOff>121920</xdr:colOff>
      <xdr:row>54</xdr:row>
      <xdr:rowOff>114300</xdr:rowOff>
    </xdr:to>
    <xdr:pic>
      <xdr:nvPicPr>
        <xdr:cNvPr id="28" name="Picture 225">
          <a:hlinkClick xmlns:r="http://schemas.openxmlformats.org/officeDocument/2006/relationships" r:id="rId8"/>
          <a:extLst>
            <a:ext uri="{FF2B5EF4-FFF2-40B4-BE49-F238E27FC236}">
              <a16:creationId xmlns:a16="http://schemas.microsoft.com/office/drawing/2014/main" id="{D2329A61-87CA-30BC-C3BD-25EA05CDAC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34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xdr:row>
      <xdr:rowOff>0</xdr:rowOff>
    </xdr:from>
    <xdr:to>
      <xdr:col>0</xdr:col>
      <xdr:colOff>121920</xdr:colOff>
      <xdr:row>54</xdr:row>
      <xdr:rowOff>114300</xdr:rowOff>
    </xdr:to>
    <xdr:pic>
      <xdr:nvPicPr>
        <xdr:cNvPr id="29" name="Picture 224">
          <a:hlinkClick xmlns:r="http://schemas.openxmlformats.org/officeDocument/2006/relationships" r:id="rId8"/>
          <a:extLst>
            <a:ext uri="{FF2B5EF4-FFF2-40B4-BE49-F238E27FC236}">
              <a16:creationId xmlns:a16="http://schemas.microsoft.com/office/drawing/2014/main" id="{E8A7EE2C-2C28-3336-0E55-D6FB6C3A5A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034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xdr:row>
      <xdr:rowOff>0</xdr:rowOff>
    </xdr:from>
    <xdr:to>
      <xdr:col>0</xdr:col>
      <xdr:colOff>121920</xdr:colOff>
      <xdr:row>54</xdr:row>
      <xdr:rowOff>114300</xdr:rowOff>
    </xdr:to>
    <xdr:pic>
      <xdr:nvPicPr>
        <xdr:cNvPr id="30" name="Picture 223">
          <a:hlinkClick xmlns:r="http://schemas.openxmlformats.org/officeDocument/2006/relationships" r:id="rId8"/>
          <a:extLst>
            <a:ext uri="{FF2B5EF4-FFF2-40B4-BE49-F238E27FC236}">
              <a16:creationId xmlns:a16="http://schemas.microsoft.com/office/drawing/2014/main" id="{59E34397-EC5E-5B00-302C-DC8EDA9A8F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34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54</xdr:row>
      <xdr:rowOff>0</xdr:rowOff>
    </xdr:from>
    <xdr:to>
      <xdr:col>0</xdr:col>
      <xdr:colOff>121920</xdr:colOff>
      <xdr:row>54</xdr:row>
      <xdr:rowOff>114300</xdr:rowOff>
    </xdr:to>
    <xdr:pic>
      <xdr:nvPicPr>
        <xdr:cNvPr id="31" name="Picture 222">
          <a:hlinkClick xmlns:r="http://schemas.openxmlformats.org/officeDocument/2006/relationships" r:id="rId8"/>
          <a:extLst>
            <a:ext uri="{FF2B5EF4-FFF2-40B4-BE49-F238E27FC236}">
              <a16:creationId xmlns:a16="http://schemas.microsoft.com/office/drawing/2014/main" id="{0FFB8A3F-2735-EC49-3D30-56BD0981C2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034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0</xdr:rowOff>
    </xdr:from>
    <xdr:to>
      <xdr:col>0</xdr:col>
      <xdr:colOff>121920</xdr:colOff>
      <xdr:row>59</xdr:row>
      <xdr:rowOff>114300</xdr:rowOff>
    </xdr:to>
    <xdr:pic>
      <xdr:nvPicPr>
        <xdr:cNvPr id="32" name="Picture 221">
          <a:hlinkClick xmlns:r="http://schemas.openxmlformats.org/officeDocument/2006/relationships" r:id="rId9"/>
          <a:extLst>
            <a:ext uri="{FF2B5EF4-FFF2-40B4-BE49-F238E27FC236}">
              <a16:creationId xmlns:a16="http://schemas.microsoft.com/office/drawing/2014/main" id="{0C8F7A7E-E1CB-D2E3-C24B-F6D0733B6A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26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0</xdr:rowOff>
    </xdr:from>
    <xdr:to>
      <xdr:col>0</xdr:col>
      <xdr:colOff>121920</xdr:colOff>
      <xdr:row>59</xdr:row>
      <xdr:rowOff>114300</xdr:rowOff>
    </xdr:to>
    <xdr:pic>
      <xdr:nvPicPr>
        <xdr:cNvPr id="33" name="Picture 220">
          <a:hlinkClick xmlns:r="http://schemas.openxmlformats.org/officeDocument/2006/relationships" r:id="rId9"/>
          <a:extLst>
            <a:ext uri="{FF2B5EF4-FFF2-40B4-BE49-F238E27FC236}">
              <a16:creationId xmlns:a16="http://schemas.microsoft.com/office/drawing/2014/main" id="{BC90B37D-26DA-1E42-8570-8228923F426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26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0</xdr:rowOff>
    </xdr:from>
    <xdr:to>
      <xdr:col>0</xdr:col>
      <xdr:colOff>121920</xdr:colOff>
      <xdr:row>59</xdr:row>
      <xdr:rowOff>114300</xdr:rowOff>
    </xdr:to>
    <xdr:pic>
      <xdr:nvPicPr>
        <xdr:cNvPr id="34" name="Picture 219">
          <a:hlinkClick xmlns:r="http://schemas.openxmlformats.org/officeDocument/2006/relationships" r:id="rId9"/>
          <a:extLst>
            <a:ext uri="{FF2B5EF4-FFF2-40B4-BE49-F238E27FC236}">
              <a16:creationId xmlns:a16="http://schemas.microsoft.com/office/drawing/2014/main" id="{E4AB06B2-3897-C8AB-FFAD-B04D2AA7BA7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126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0</xdr:rowOff>
    </xdr:from>
    <xdr:to>
      <xdr:col>0</xdr:col>
      <xdr:colOff>121920</xdr:colOff>
      <xdr:row>59</xdr:row>
      <xdr:rowOff>114300</xdr:rowOff>
    </xdr:to>
    <xdr:pic>
      <xdr:nvPicPr>
        <xdr:cNvPr id="35" name="Picture 218">
          <a:hlinkClick xmlns:r="http://schemas.openxmlformats.org/officeDocument/2006/relationships" r:id="rId9"/>
          <a:extLst>
            <a:ext uri="{FF2B5EF4-FFF2-40B4-BE49-F238E27FC236}">
              <a16:creationId xmlns:a16="http://schemas.microsoft.com/office/drawing/2014/main" id="{44689110-19F0-9026-125B-13F99E5B937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126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59</xdr:row>
      <xdr:rowOff>0</xdr:rowOff>
    </xdr:from>
    <xdr:to>
      <xdr:col>0</xdr:col>
      <xdr:colOff>121920</xdr:colOff>
      <xdr:row>59</xdr:row>
      <xdr:rowOff>114300</xdr:rowOff>
    </xdr:to>
    <xdr:pic>
      <xdr:nvPicPr>
        <xdr:cNvPr id="36" name="Picture 217">
          <a:hlinkClick xmlns:r="http://schemas.openxmlformats.org/officeDocument/2006/relationships" r:id="rId9"/>
          <a:extLst>
            <a:ext uri="{FF2B5EF4-FFF2-40B4-BE49-F238E27FC236}">
              <a16:creationId xmlns:a16="http://schemas.microsoft.com/office/drawing/2014/main" id="{F01DB4CC-0024-C376-6A5E-58616729B50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126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xdr:row>
      <xdr:rowOff>0</xdr:rowOff>
    </xdr:from>
    <xdr:to>
      <xdr:col>0</xdr:col>
      <xdr:colOff>121920</xdr:colOff>
      <xdr:row>64</xdr:row>
      <xdr:rowOff>114300</xdr:rowOff>
    </xdr:to>
    <xdr:pic>
      <xdr:nvPicPr>
        <xdr:cNvPr id="37" name="Picture 216">
          <a:hlinkClick xmlns:r="http://schemas.openxmlformats.org/officeDocument/2006/relationships" r:id="rId10"/>
          <a:extLst>
            <a:ext uri="{FF2B5EF4-FFF2-40B4-BE49-F238E27FC236}">
              <a16:creationId xmlns:a16="http://schemas.microsoft.com/office/drawing/2014/main" id="{30171930-4873-95D1-C93C-B185A313A8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17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xdr:row>
      <xdr:rowOff>0</xdr:rowOff>
    </xdr:from>
    <xdr:to>
      <xdr:col>0</xdr:col>
      <xdr:colOff>121920</xdr:colOff>
      <xdr:row>64</xdr:row>
      <xdr:rowOff>114300</xdr:rowOff>
    </xdr:to>
    <xdr:pic>
      <xdr:nvPicPr>
        <xdr:cNvPr id="38" name="Picture 215">
          <a:hlinkClick xmlns:r="http://schemas.openxmlformats.org/officeDocument/2006/relationships" r:id="rId10"/>
          <a:extLst>
            <a:ext uri="{FF2B5EF4-FFF2-40B4-BE49-F238E27FC236}">
              <a16:creationId xmlns:a16="http://schemas.microsoft.com/office/drawing/2014/main" id="{0A14FCE4-33E1-267D-977A-DF3A036302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17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xdr:row>
      <xdr:rowOff>0</xdr:rowOff>
    </xdr:from>
    <xdr:to>
      <xdr:col>0</xdr:col>
      <xdr:colOff>121920</xdr:colOff>
      <xdr:row>64</xdr:row>
      <xdr:rowOff>114300</xdr:rowOff>
    </xdr:to>
    <xdr:pic>
      <xdr:nvPicPr>
        <xdr:cNvPr id="39" name="Picture 214">
          <a:hlinkClick xmlns:r="http://schemas.openxmlformats.org/officeDocument/2006/relationships" r:id="rId10"/>
          <a:extLst>
            <a:ext uri="{FF2B5EF4-FFF2-40B4-BE49-F238E27FC236}">
              <a16:creationId xmlns:a16="http://schemas.microsoft.com/office/drawing/2014/main" id="{BB3D8213-2A30-99EB-39C4-5C12D04BCF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217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xdr:row>
      <xdr:rowOff>0</xdr:rowOff>
    </xdr:from>
    <xdr:to>
      <xdr:col>0</xdr:col>
      <xdr:colOff>121920</xdr:colOff>
      <xdr:row>64</xdr:row>
      <xdr:rowOff>114300</xdr:rowOff>
    </xdr:to>
    <xdr:pic>
      <xdr:nvPicPr>
        <xdr:cNvPr id="40" name="Picture 213">
          <a:hlinkClick xmlns:r="http://schemas.openxmlformats.org/officeDocument/2006/relationships" r:id="rId10"/>
          <a:extLst>
            <a:ext uri="{FF2B5EF4-FFF2-40B4-BE49-F238E27FC236}">
              <a16:creationId xmlns:a16="http://schemas.microsoft.com/office/drawing/2014/main" id="{D645736F-702A-3BB7-941F-C20AEAFD535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17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64</xdr:row>
      <xdr:rowOff>0</xdr:rowOff>
    </xdr:from>
    <xdr:to>
      <xdr:col>0</xdr:col>
      <xdr:colOff>121920</xdr:colOff>
      <xdr:row>64</xdr:row>
      <xdr:rowOff>114300</xdr:rowOff>
    </xdr:to>
    <xdr:pic>
      <xdr:nvPicPr>
        <xdr:cNvPr id="41" name="Picture 212">
          <a:hlinkClick xmlns:r="http://schemas.openxmlformats.org/officeDocument/2006/relationships" r:id="rId10"/>
          <a:extLst>
            <a:ext uri="{FF2B5EF4-FFF2-40B4-BE49-F238E27FC236}">
              <a16:creationId xmlns:a16="http://schemas.microsoft.com/office/drawing/2014/main" id="{7D42BA48-C799-C934-E405-84C78871DF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217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121920</xdr:colOff>
      <xdr:row>69</xdr:row>
      <xdr:rowOff>114300</xdr:rowOff>
    </xdr:to>
    <xdr:pic>
      <xdr:nvPicPr>
        <xdr:cNvPr id="42" name="Picture 211">
          <a:hlinkClick xmlns:r="http://schemas.openxmlformats.org/officeDocument/2006/relationships" r:id="rId11"/>
          <a:extLst>
            <a:ext uri="{FF2B5EF4-FFF2-40B4-BE49-F238E27FC236}">
              <a16:creationId xmlns:a16="http://schemas.microsoft.com/office/drawing/2014/main" id="{8CCBCC28-D880-A447-D40A-07EF79CE36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09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121920</xdr:colOff>
      <xdr:row>69</xdr:row>
      <xdr:rowOff>114300</xdr:rowOff>
    </xdr:to>
    <xdr:pic>
      <xdr:nvPicPr>
        <xdr:cNvPr id="43" name="Picture 210">
          <a:hlinkClick xmlns:r="http://schemas.openxmlformats.org/officeDocument/2006/relationships" r:id="rId11"/>
          <a:extLst>
            <a:ext uri="{FF2B5EF4-FFF2-40B4-BE49-F238E27FC236}">
              <a16:creationId xmlns:a16="http://schemas.microsoft.com/office/drawing/2014/main" id="{73139712-EDE4-60FA-2872-F236A01659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09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121920</xdr:colOff>
      <xdr:row>69</xdr:row>
      <xdr:rowOff>114300</xdr:rowOff>
    </xdr:to>
    <xdr:pic>
      <xdr:nvPicPr>
        <xdr:cNvPr id="44" name="Picture 209">
          <a:hlinkClick xmlns:r="http://schemas.openxmlformats.org/officeDocument/2006/relationships" r:id="rId11"/>
          <a:extLst>
            <a:ext uri="{FF2B5EF4-FFF2-40B4-BE49-F238E27FC236}">
              <a16:creationId xmlns:a16="http://schemas.microsoft.com/office/drawing/2014/main" id="{00C6FFD8-CC28-9BEF-4734-18C971E2A3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09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121920</xdr:colOff>
      <xdr:row>69</xdr:row>
      <xdr:rowOff>114300</xdr:rowOff>
    </xdr:to>
    <xdr:pic>
      <xdr:nvPicPr>
        <xdr:cNvPr id="45" name="Picture 208">
          <a:hlinkClick xmlns:r="http://schemas.openxmlformats.org/officeDocument/2006/relationships" r:id="rId11"/>
          <a:extLst>
            <a:ext uri="{FF2B5EF4-FFF2-40B4-BE49-F238E27FC236}">
              <a16:creationId xmlns:a16="http://schemas.microsoft.com/office/drawing/2014/main" id="{6EC2B126-D66F-C6D4-E1D0-911CAE6C80C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09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69</xdr:row>
      <xdr:rowOff>0</xdr:rowOff>
    </xdr:from>
    <xdr:to>
      <xdr:col>0</xdr:col>
      <xdr:colOff>121920</xdr:colOff>
      <xdr:row>69</xdr:row>
      <xdr:rowOff>114300</xdr:rowOff>
    </xdr:to>
    <xdr:pic>
      <xdr:nvPicPr>
        <xdr:cNvPr id="46" name="Picture 207">
          <a:hlinkClick xmlns:r="http://schemas.openxmlformats.org/officeDocument/2006/relationships" r:id="rId11"/>
          <a:extLst>
            <a:ext uri="{FF2B5EF4-FFF2-40B4-BE49-F238E27FC236}">
              <a16:creationId xmlns:a16="http://schemas.microsoft.com/office/drawing/2014/main" id="{8401C5ED-EC94-B0E7-5B74-DB2DF8110EB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09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xdr:row>
      <xdr:rowOff>0</xdr:rowOff>
    </xdr:from>
    <xdr:to>
      <xdr:col>0</xdr:col>
      <xdr:colOff>121920</xdr:colOff>
      <xdr:row>74</xdr:row>
      <xdr:rowOff>114300</xdr:rowOff>
    </xdr:to>
    <xdr:pic>
      <xdr:nvPicPr>
        <xdr:cNvPr id="47" name="Picture 206">
          <a:hlinkClick xmlns:r="http://schemas.openxmlformats.org/officeDocument/2006/relationships" r:id="rId12"/>
          <a:extLst>
            <a:ext uri="{FF2B5EF4-FFF2-40B4-BE49-F238E27FC236}">
              <a16:creationId xmlns:a16="http://schemas.microsoft.com/office/drawing/2014/main" id="{37116830-B5B0-E990-8105-955FCB3E753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00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xdr:row>
      <xdr:rowOff>0</xdr:rowOff>
    </xdr:from>
    <xdr:to>
      <xdr:col>0</xdr:col>
      <xdr:colOff>121920</xdr:colOff>
      <xdr:row>74</xdr:row>
      <xdr:rowOff>114300</xdr:rowOff>
    </xdr:to>
    <xdr:pic>
      <xdr:nvPicPr>
        <xdr:cNvPr id="48" name="Picture 205">
          <a:hlinkClick xmlns:r="http://schemas.openxmlformats.org/officeDocument/2006/relationships" r:id="rId12"/>
          <a:extLst>
            <a:ext uri="{FF2B5EF4-FFF2-40B4-BE49-F238E27FC236}">
              <a16:creationId xmlns:a16="http://schemas.microsoft.com/office/drawing/2014/main" id="{026F8FE3-5473-22A6-362F-9B34EB2DDF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00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xdr:row>
      <xdr:rowOff>0</xdr:rowOff>
    </xdr:from>
    <xdr:to>
      <xdr:col>0</xdr:col>
      <xdr:colOff>121920</xdr:colOff>
      <xdr:row>74</xdr:row>
      <xdr:rowOff>114300</xdr:rowOff>
    </xdr:to>
    <xdr:pic>
      <xdr:nvPicPr>
        <xdr:cNvPr id="49" name="Picture 204">
          <a:hlinkClick xmlns:r="http://schemas.openxmlformats.org/officeDocument/2006/relationships" r:id="rId12"/>
          <a:extLst>
            <a:ext uri="{FF2B5EF4-FFF2-40B4-BE49-F238E27FC236}">
              <a16:creationId xmlns:a16="http://schemas.microsoft.com/office/drawing/2014/main" id="{ED84A3C0-7276-0BFE-9373-60A89EB9458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00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xdr:row>
      <xdr:rowOff>0</xdr:rowOff>
    </xdr:from>
    <xdr:to>
      <xdr:col>0</xdr:col>
      <xdr:colOff>121920</xdr:colOff>
      <xdr:row>74</xdr:row>
      <xdr:rowOff>114300</xdr:rowOff>
    </xdr:to>
    <xdr:pic>
      <xdr:nvPicPr>
        <xdr:cNvPr id="50" name="Picture 203">
          <a:hlinkClick xmlns:r="http://schemas.openxmlformats.org/officeDocument/2006/relationships" r:id="rId12"/>
          <a:extLst>
            <a:ext uri="{FF2B5EF4-FFF2-40B4-BE49-F238E27FC236}">
              <a16:creationId xmlns:a16="http://schemas.microsoft.com/office/drawing/2014/main" id="{DFDA9270-B3EB-8B18-8730-5EB7A56522E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00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74</xdr:row>
      <xdr:rowOff>0</xdr:rowOff>
    </xdr:from>
    <xdr:to>
      <xdr:col>0</xdr:col>
      <xdr:colOff>121920</xdr:colOff>
      <xdr:row>74</xdr:row>
      <xdr:rowOff>114300</xdr:rowOff>
    </xdr:to>
    <xdr:pic>
      <xdr:nvPicPr>
        <xdr:cNvPr id="51" name="Picture 202">
          <a:hlinkClick xmlns:r="http://schemas.openxmlformats.org/officeDocument/2006/relationships" r:id="rId12"/>
          <a:extLst>
            <a:ext uri="{FF2B5EF4-FFF2-40B4-BE49-F238E27FC236}">
              <a16:creationId xmlns:a16="http://schemas.microsoft.com/office/drawing/2014/main" id="{C6972C29-7BDA-49D9-FCC7-F04E1538399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400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xdr:row>
      <xdr:rowOff>0</xdr:rowOff>
    </xdr:from>
    <xdr:to>
      <xdr:col>0</xdr:col>
      <xdr:colOff>121920</xdr:colOff>
      <xdr:row>79</xdr:row>
      <xdr:rowOff>114300</xdr:rowOff>
    </xdr:to>
    <xdr:pic>
      <xdr:nvPicPr>
        <xdr:cNvPr id="52" name="Picture 201">
          <a:hlinkClick xmlns:r="http://schemas.openxmlformats.org/officeDocument/2006/relationships" r:id="rId13"/>
          <a:extLst>
            <a:ext uri="{FF2B5EF4-FFF2-40B4-BE49-F238E27FC236}">
              <a16:creationId xmlns:a16="http://schemas.microsoft.com/office/drawing/2014/main" id="{34538851-F05A-3FC3-185A-5B87656D0AF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91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xdr:row>
      <xdr:rowOff>0</xdr:rowOff>
    </xdr:from>
    <xdr:to>
      <xdr:col>0</xdr:col>
      <xdr:colOff>121920</xdr:colOff>
      <xdr:row>79</xdr:row>
      <xdr:rowOff>114300</xdr:rowOff>
    </xdr:to>
    <xdr:pic>
      <xdr:nvPicPr>
        <xdr:cNvPr id="53" name="Picture 200">
          <a:hlinkClick xmlns:r="http://schemas.openxmlformats.org/officeDocument/2006/relationships" r:id="rId13"/>
          <a:extLst>
            <a:ext uri="{FF2B5EF4-FFF2-40B4-BE49-F238E27FC236}">
              <a16:creationId xmlns:a16="http://schemas.microsoft.com/office/drawing/2014/main" id="{B1A8B12A-4DA6-E00C-0C6B-9142E10E71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91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xdr:row>
      <xdr:rowOff>0</xdr:rowOff>
    </xdr:from>
    <xdr:to>
      <xdr:col>0</xdr:col>
      <xdr:colOff>121920</xdr:colOff>
      <xdr:row>79</xdr:row>
      <xdr:rowOff>114300</xdr:rowOff>
    </xdr:to>
    <xdr:pic>
      <xdr:nvPicPr>
        <xdr:cNvPr id="54" name="Picture 199">
          <a:hlinkClick xmlns:r="http://schemas.openxmlformats.org/officeDocument/2006/relationships" r:id="rId13"/>
          <a:extLst>
            <a:ext uri="{FF2B5EF4-FFF2-40B4-BE49-F238E27FC236}">
              <a16:creationId xmlns:a16="http://schemas.microsoft.com/office/drawing/2014/main" id="{690CD597-1B93-4376-B99A-AEF7616827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91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xdr:row>
      <xdr:rowOff>0</xdr:rowOff>
    </xdr:from>
    <xdr:to>
      <xdr:col>0</xdr:col>
      <xdr:colOff>121920</xdr:colOff>
      <xdr:row>79</xdr:row>
      <xdr:rowOff>114300</xdr:rowOff>
    </xdr:to>
    <xdr:pic>
      <xdr:nvPicPr>
        <xdr:cNvPr id="55" name="Picture 198">
          <a:hlinkClick xmlns:r="http://schemas.openxmlformats.org/officeDocument/2006/relationships" r:id="rId13"/>
          <a:extLst>
            <a:ext uri="{FF2B5EF4-FFF2-40B4-BE49-F238E27FC236}">
              <a16:creationId xmlns:a16="http://schemas.microsoft.com/office/drawing/2014/main" id="{B535308A-94C2-58D9-EB98-8620CE37A0E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91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79</xdr:row>
      <xdr:rowOff>0</xdr:rowOff>
    </xdr:from>
    <xdr:to>
      <xdr:col>0</xdr:col>
      <xdr:colOff>121920</xdr:colOff>
      <xdr:row>79</xdr:row>
      <xdr:rowOff>114300</xdr:rowOff>
    </xdr:to>
    <xdr:pic>
      <xdr:nvPicPr>
        <xdr:cNvPr id="56" name="Picture 197">
          <a:hlinkClick xmlns:r="http://schemas.openxmlformats.org/officeDocument/2006/relationships" r:id="rId13"/>
          <a:extLst>
            <a:ext uri="{FF2B5EF4-FFF2-40B4-BE49-F238E27FC236}">
              <a16:creationId xmlns:a16="http://schemas.microsoft.com/office/drawing/2014/main" id="{68FFBCA2-E7AB-0240-A418-2B8C40923CF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491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121920</xdr:colOff>
      <xdr:row>84</xdr:row>
      <xdr:rowOff>114300</xdr:rowOff>
    </xdr:to>
    <xdr:pic>
      <xdr:nvPicPr>
        <xdr:cNvPr id="57" name="Picture 196">
          <a:hlinkClick xmlns:r="http://schemas.openxmlformats.org/officeDocument/2006/relationships" r:id="rId14"/>
          <a:extLst>
            <a:ext uri="{FF2B5EF4-FFF2-40B4-BE49-F238E27FC236}">
              <a16:creationId xmlns:a16="http://schemas.microsoft.com/office/drawing/2014/main" id="{03A9E620-CAAA-8CB8-82D9-9327A482A7A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83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121920</xdr:colOff>
      <xdr:row>84</xdr:row>
      <xdr:rowOff>114300</xdr:rowOff>
    </xdr:to>
    <xdr:pic>
      <xdr:nvPicPr>
        <xdr:cNvPr id="58" name="Picture 195">
          <a:hlinkClick xmlns:r="http://schemas.openxmlformats.org/officeDocument/2006/relationships" r:id="rId14"/>
          <a:extLst>
            <a:ext uri="{FF2B5EF4-FFF2-40B4-BE49-F238E27FC236}">
              <a16:creationId xmlns:a16="http://schemas.microsoft.com/office/drawing/2014/main" id="{CDA4BE49-0DC6-742B-A985-B6549BBB098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83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121920</xdr:colOff>
      <xdr:row>84</xdr:row>
      <xdr:rowOff>114300</xdr:rowOff>
    </xdr:to>
    <xdr:pic>
      <xdr:nvPicPr>
        <xdr:cNvPr id="59" name="Picture 194">
          <a:hlinkClick xmlns:r="http://schemas.openxmlformats.org/officeDocument/2006/relationships" r:id="rId14"/>
          <a:extLst>
            <a:ext uri="{FF2B5EF4-FFF2-40B4-BE49-F238E27FC236}">
              <a16:creationId xmlns:a16="http://schemas.microsoft.com/office/drawing/2014/main" id="{391F0EA3-6765-AE32-524C-C3EDB3E788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83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121920</xdr:colOff>
      <xdr:row>84</xdr:row>
      <xdr:rowOff>114300</xdr:rowOff>
    </xdr:to>
    <xdr:pic>
      <xdr:nvPicPr>
        <xdr:cNvPr id="60" name="Picture 193">
          <a:hlinkClick xmlns:r="http://schemas.openxmlformats.org/officeDocument/2006/relationships" r:id="rId14"/>
          <a:extLst>
            <a:ext uri="{FF2B5EF4-FFF2-40B4-BE49-F238E27FC236}">
              <a16:creationId xmlns:a16="http://schemas.microsoft.com/office/drawing/2014/main" id="{2E7674D0-A242-2785-2E44-B7ECD03A89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83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84</xdr:row>
      <xdr:rowOff>0</xdr:rowOff>
    </xdr:from>
    <xdr:to>
      <xdr:col>0</xdr:col>
      <xdr:colOff>121920</xdr:colOff>
      <xdr:row>84</xdr:row>
      <xdr:rowOff>114300</xdr:rowOff>
    </xdr:to>
    <xdr:pic>
      <xdr:nvPicPr>
        <xdr:cNvPr id="61" name="Picture 192">
          <a:hlinkClick xmlns:r="http://schemas.openxmlformats.org/officeDocument/2006/relationships" r:id="rId14"/>
          <a:extLst>
            <a:ext uri="{FF2B5EF4-FFF2-40B4-BE49-F238E27FC236}">
              <a16:creationId xmlns:a16="http://schemas.microsoft.com/office/drawing/2014/main" id="{5033885F-E084-A187-5FA1-1CC573DFA3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583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121920</xdr:colOff>
      <xdr:row>89</xdr:row>
      <xdr:rowOff>114300</xdr:rowOff>
    </xdr:to>
    <xdr:pic>
      <xdr:nvPicPr>
        <xdr:cNvPr id="62" name="Picture 191">
          <a:hlinkClick xmlns:r="http://schemas.openxmlformats.org/officeDocument/2006/relationships" r:id="rId15"/>
          <a:extLst>
            <a:ext uri="{FF2B5EF4-FFF2-40B4-BE49-F238E27FC236}">
              <a16:creationId xmlns:a16="http://schemas.microsoft.com/office/drawing/2014/main" id="{356E8EFF-4244-DC69-AB55-4FE5941534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74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121920</xdr:colOff>
      <xdr:row>89</xdr:row>
      <xdr:rowOff>114300</xdr:rowOff>
    </xdr:to>
    <xdr:pic>
      <xdr:nvPicPr>
        <xdr:cNvPr id="63" name="Picture 190">
          <a:hlinkClick xmlns:r="http://schemas.openxmlformats.org/officeDocument/2006/relationships" r:id="rId15"/>
          <a:extLst>
            <a:ext uri="{FF2B5EF4-FFF2-40B4-BE49-F238E27FC236}">
              <a16:creationId xmlns:a16="http://schemas.microsoft.com/office/drawing/2014/main" id="{30B47BEC-9CE4-969E-1B8C-786AEEB332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74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121920</xdr:colOff>
      <xdr:row>89</xdr:row>
      <xdr:rowOff>114300</xdr:rowOff>
    </xdr:to>
    <xdr:pic>
      <xdr:nvPicPr>
        <xdr:cNvPr id="64" name="Picture 189">
          <a:hlinkClick xmlns:r="http://schemas.openxmlformats.org/officeDocument/2006/relationships" r:id="rId15"/>
          <a:extLst>
            <a:ext uri="{FF2B5EF4-FFF2-40B4-BE49-F238E27FC236}">
              <a16:creationId xmlns:a16="http://schemas.microsoft.com/office/drawing/2014/main" id="{4B810686-AA10-225C-B491-A7B311118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674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121920</xdr:colOff>
      <xdr:row>89</xdr:row>
      <xdr:rowOff>114300</xdr:rowOff>
    </xdr:to>
    <xdr:pic>
      <xdr:nvPicPr>
        <xdr:cNvPr id="65" name="Picture 188">
          <a:hlinkClick xmlns:r="http://schemas.openxmlformats.org/officeDocument/2006/relationships" r:id="rId15"/>
          <a:extLst>
            <a:ext uri="{FF2B5EF4-FFF2-40B4-BE49-F238E27FC236}">
              <a16:creationId xmlns:a16="http://schemas.microsoft.com/office/drawing/2014/main" id="{422DB62F-BA9D-0B86-F5A0-934372F5DA1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674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89</xdr:row>
      <xdr:rowOff>0</xdr:rowOff>
    </xdr:from>
    <xdr:to>
      <xdr:col>0</xdr:col>
      <xdr:colOff>121920</xdr:colOff>
      <xdr:row>89</xdr:row>
      <xdr:rowOff>114300</xdr:rowOff>
    </xdr:to>
    <xdr:pic>
      <xdr:nvPicPr>
        <xdr:cNvPr id="66" name="Picture 187">
          <a:hlinkClick xmlns:r="http://schemas.openxmlformats.org/officeDocument/2006/relationships" r:id="rId15"/>
          <a:extLst>
            <a:ext uri="{FF2B5EF4-FFF2-40B4-BE49-F238E27FC236}">
              <a16:creationId xmlns:a16="http://schemas.microsoft.com/office/drawing/2014/main" id="{BAC1DEF1-F2DB-4C41-7ECA-9CD3746C836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674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xdr:row>
      <xdr:rowOff>0</xdr:rowOff>
    </xdr:from>
    <xdr:to>
      <xdr:col>0</xdr:col>
      <xdr:colOff>121920</xdr:colOff>
      <xdr:row>94</xdr:row>
      <xdr:rowOff>114300</xdr:rowOff>
    </xdr:to>
    <xdr:pic>
      <xdr:nvPicPr>
        <xdr:cNvPr id="67" name="Picture 186">
          <a:hlinkClick xmlns:r="http://schemas.openxmlformats.org/officeDocument/2006/relationships" r:id="rId16"/>
          <a:extLst>
            <a:ext uri="{FF2B5EF4-FFF2-40B4-BE49-F238E27FC236}">
              <a16:creationId xmlns:a16="http://schemas.microsoft.com/office/drawing/2014/main" id="{7236CB68-43A5-B460-042C-459E0ABA3F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66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xdr:row>
      <xdr:rowOff>0</xdr:rowOff>
    </xdr:from>
    <xdr:to>
      <xdr:col>0</xdr:col>
      <xdr:colOff>121920</xdr:colOff>
      <xdr:row>94</xdr:row>
      <xdr:rowOff>114300</xdr:rowOff>
    </xdr:to>
    <xdr:pic>
      <xdr:nvPicPr>
        <xdr:cNvPr id="68" name="Picture 185">
          <a:hlinkClick xmlns:r="http://schemas.openxmlformats.org/officeDocument/2006/relationships" r:id="rId16"/>
          <a:extLst>
            <a:ext uri="{FF2B5EF4-FFF2-40B4-BE49-F238E27FC236}">
              <a16:creationId xmlns:a16="http://schemas.microsoft.com/office/drawing/2014/main" id="{A9EE8927-9382-E291-7DEB-9FFD6A4780D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66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xdr:row>
      <xdr:rowOff>0</xdr:rowOff>
    </xdr:from>
    <xdr:to>
      <xdr:col>0</xdr:col>
      <xdr:colOff>121920</xdr:colOff>
      <xdr:row>94</xdr:row>
      <xdr:rowOff>114300</xdr:rowOff>
    </xdr:to>
    <xdr:pic>
      <xdr:nvPicPr>
        <xdr:cNvPr id="69" name="Picture 184">
          <a:hlinkClick xmlns:r="http://schemas.openxmlformats.org/officeDocument/2006/relationships" r:id="rId16"/>
          <a:extLst>
            <a:ext uri="{FF2B5EF4-FFF2-40B4-BE49-F238E27FC236}">
              <a16:creationId xmlns:a16="http://schemas.microsoft.com/office/drawing/2014/main" id="{2DA57EFF-942B-A1FD-77C4-465941593F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766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xdr:row>
      <xdr:rowOff>0</xdr:rowOff>
    </xdr:from>
    <xdr:to>
      <xdr:col>0</xdr:col>
      <xdr:colOff>121920</xdr:colOff>
      <xdr:row>94</xdr:row>
      <xdr:rowOff>114300</xdr:rowOff>
    </xdr:to>
    <xdr:pic>
      <xdr:nvPicPr>
        <xdr:cNvPr id="70" name="Picture 183">
          <a:hlinkClick xmlns:r="http://schemas.openxmlformats.org/officeDocument/2006/relationships" r:id="rId16"/>
          <a:extLst>
            <a:ext uri="{FF2B5EF4-FFF2-40B4-BE49-F238E27FC236}">
              <a16:creationId xmlns:a16="http://schemas.microsoft.com/office/drawing/2014/main" id="{820E679D-F2F3-E9AD-B47F-6E09492488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66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94</xdr:row>
      <xdr:rowOff>0</xdr:rowOff>
    </xdr:from>
    <xdr:to>
      <xdr:col>0</xdr:col>
      <xdr:colOff>121920</xdr:colOff>
      <xdr:row>94</xdr:row>
      <xdr:rowOff>114300</xdr:rowOff>
    </xdr:to>
    <xdr:pic>
      <xdr:nvPicPr>
        <xdr:cNvPr id="71" name="Picture 182">
          <a:hlinkClick xmlns:r="http://schemas.openxmlformats.org/officeDocument/2006/relationships" r:id="rId16"/>
          <a:extLst>
            <a:ext uri="{FF2B5EF4-FFF2-40B4-BE49-F238E27FC236}">
              <a16:creationId xmlns:a16="http://schemas.microsoft.com/office/drawing/2014/main" id="{19E7DAF2-E01F-8611-9F2F-7420D679587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766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99</xdr:row>
      <xdr:rowOff>0</xdr:rowOff>
    </xdr:from>
    <xdr:to>
      <xdr:col>0</xdr:col>
      <xdr:colOff>121920</xdr:colOff>
      <xdr:row>99</xdr:row>
      <xdr:rowOff>114300</xdr:rowOff>
    </xdr:to>
    <xdr:pic>
      <xdr:nvPicPr>
        <xdr:cNvPr id="72" name="Picture 181">
          <a:hlinkClick xmlns:r="http://schemas.openxmlformats.org/officeDocument/2006/relationships" r:id="rId17"/>
          <a:extLst>
            <a:ext uri="{FF2B5EF4-FFF2-40B4-BE49-F238E27FC236}">
              <a16:creationId xmlns:a16="http://schemas.microsoft.com/office/drawing/2014/main" id="{345FC3AF-4EF9-0142-D43A-0961172158C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57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99</xdr:row>
      <xdr:rowOff>0</xdr:rowOff>
    </xdr:from>
    <xdr:to>
      <xdr:col>0</xdr:col>
      <xdr:colOff>121920</xdr:colOff>
      <xdr:row>99</xdr:row>
      <xdr:rowOff>114300</xdr:rowOff>
    </xdr:to>
    <xdr:pic>
      <xdr:nvPicPr>
        <xdr:cNvPr id="73" name="Picture 180">
          <a:hlinkClick xmlns:r="http://schemas.openxmlformats.org/officeDocument/2006/relationships" r:id="rId17"/>
          <a:extLst>
            <a:ext uri="{FF2B5EF4-FFF2-40B4-BE49-F238E27FC236}">
              <a16:creationId xmlns:a16="http://schemas.microsoft.com/office/drawing/2014/main" id="{BD86E030-6FD5-8E84-7F8B-E03A1A968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57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99</xdr:row>
      <xdr:rowOff>0</xdr:rowOff>
    </xdr:from>
    <xdr:to>
      <xdr:col>0</xdr:col>
      <xdr:colOff>121920</xdr:colOff>
      <xdr:row>99</xdr:row>
      <xdr:rowOff>114300</xdr:rowOff>
    </xdr:to>
    <xdr:pic>
      <xdr:nvPicPr>
        <xdr:cNvPr id="74" name="Picture 179">
          <a:hlinkClick xmlns:r="http://schemas.openxmlformats.org/officeDocument/2006/relationships" r:id="rId17"/>
          <a:extLst>
            <a:ext uri="{FF2B5EF4-FFF2-40B4-BE49-F238E27FC236}">
              <a16:creationId xmlns:a16="http://schemas.microsoft.com/office/drawing/2014/main" id="{A6C2A96A-F630-E177-D4FD-0D3CDE65BD5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57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99</xdr:row>
      <xdr:rowOff>0</xdr:rowOff>
    </xdr:from>
    <xdr:to>
      <xdr:col>0</xdr:col>
      <xdr:colOff>121920</xdr:colOff>
      <xdr:row>99</xdr:row>
      <xdr:rowOff>114300</xdr:rowOff>
    </xdr:to>
    <xdr:pic>
      <xdr:nvPicPr>
        <xdr:cNvPr id="75" name="Picture 178">
          <a:hlinkClick xmlns:r="http://schemas.openxmlformats.org/officeDocument/2006/relationships" r:id="rId17"/>
          <a:extLst>
            <a:ext uri="{FF2B5EF4-FFF2-40B4-BE49-F238E27FC236}">
              <a16:creationId xmlns:a16="http://schemas.microsoft.com/office/drawing/2014/main" id="{1C317181-9462-67B4-D3D2-27742FDA90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857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99</xdr:row>
      <xdr:rowOff>0</xdr:rowOff>
    </xdr:from>
    <xdr:to>
      <xdr:col>0</xdr:col>
      <xdr:colOff>121920</xdr:colOff>
      <xdr:row>99</xdr:row>
      <xdr:rowOff>114300</xdr:rowOff>
    </xdr:to>
    <xdr:pic>
      <xdr:nvPicPr>
        <xdr:cNvPr id="76" name="Picture 177">
          <a:hlinkClick xmlns:r="http://schemas.openxmlformats.org/officeDocument/2006/relationships" r:id="rId17"/>
          <a:extLst>
            <a:ext uri="{FF2B5EF4-FFF2-40B4-BE49-F238E27FC236}">
              <a16:creationId xmlns:a16="http://schemas.microsoft.com/office/drawing/2014/main" id="{CEB827BF-06B6-1899-F149-99736C5AD92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857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xdr:row>
      <xdr:rowOff>0</xdr:rowOff>
    </xdr:from>
    <xdr:to>
      <xdr:col>0</xdr:col>
      <xdr:colOff>121920</xdr:colOff>
      <xdr:row>104</xdr:row>
      <xdr:rowOff>114300</xdr:rowOff>
    </xdr:to>
    <xdr:pic>
      <xdr:nvPicPr>
        <xdr:cNvPr id="77" name="Picture 176">
          <a:hlinkClick xmlns:r="http://schemas.openxmlformats.org/officeDocument/2006/relationships" r:id="rId18"/>
          <a:extLst>
            <a:ext uri="{FF2B5EF4-FFF2-40B4-BE49-F238E27FC236}">
              <a16:creationId xmlns:a16="http://schemas.microsoft.com/office/drawing/2014/main" id="{AE859EA7-AF99-BFCB-0B25-34EA40D5375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49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xdr:row>
      <xdr:rowOff>0</xdr:rowOff>
    </xdr:from>
    <xdr:to>
      <xdr:col>0</xdr:col>
      <xdr:colOff>121920</xdr:colOff>
      <xdr:row>104</xdr:row>
      <xdr:rowOff>114300</xdr:rowOff>
    </xdr:to>
    <xdr:pic>
      <xdr:nvPicPr>
        <xdr:cNvPr id="78" name="Picture 175">
          <a:hlinkClick xmlns:r="http://schemas.openxmlformats.org/officeDocument/2006/relationships" r:id="rId18"/>
          <a:extLst>
            <a:ext uri="{FF2B5EF4-FFF2-40B4-BE49-F238E27FC236}">
              <a16:creationId xmlns:a16="http://schemas.microsoft.com/office/drawing/2014/main" id="{3138664B-F7CE-4A8E-8841-6B8ADAEE06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49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xdr:row>
      <xdr:rowOff>0</xdr:rowOff>
    </xdr:from>
    <xdr:to>
      <xdr:col>0</xdr:col>
      <xdr:colOff>121920</xdr:colOff>
      <xdr:row>104</xdr:row>
      <xdr:rowOff>114300</xdr:rowOff>
    </xdr:to>
    <xdr:pic>
      <xdr:nvPicPr>
        <xdr:cNvPr id="79" name="Picture 174">
          <a:hlinkClick xmlns:r="http://schemas.openxmlformats.org/officeDocument/2006/relationships" r:id="rId18"/>
          <a:extLst>
            <a:ext uri="{FF2B5EF4-FFF2-40B4-BE49-F238E27FC236}">
              <a16:creationId xmlns:a16="http://schemas.microsoft.com/office/drawing/2014/main" id="{71BDE377-F59C-C93A-AAEF-7F280F51D12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949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xdr:row>
      <xdr:rowOff>0</xdr:rowOff>
    </xdr:from>
    <xdr:to>
      <xdr:col>0</xdr:col>
      <xdr:colOff>121920</xdr:colOff>
      <xdr:row>104</xdr:row>
      <xdr:rowOff>114300</xdr:rowOff>
    </xdr:to>
    <xdr:pic>
      <xdr:nvPicPr>
        <xdr:cNvPr id="80" name="Picture 173">
          <a:hlinkClick xmlns:r="http://schemas.openxmlformats.org/officeDocument/2006/relationships" r:id="rId18"/>
          <a:extLst>
            <a:ext uri="{FF2B5EF4-FFF2-40B4-BE49-F238E27FC236}">
              <a16:creationId xmlns:a16="http://schemas.microsoft.com/office/drawing/2014/main" id="{06DFEBCF-0772-9943-33D9-9F95BA5394F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49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104</xdr:row>
      <xdr:rowOff>0</xdr:rowOff>
    </xdr:from>
    <xdr:to>
      <xdr:col>0</xdr:col>
      <xdr:colOff>121920</xdr:colOff>
      <xdr:row>104</xdr:row>
      <xdr:rowOff>114300</xdr:rowOff>
    </xdr:to>
    <xdr:pic>
      <xdr:nvPicPr>
        <xdr:cNvPr id="81" name="Picture 172">
          <a:hlinkClick xmlns:r="http://schemas.openxmlformats.org/officeDocument/2006/relationships" r:id="rId18"/>
          <a:extLst>
            <a:ext uri="{FF2B5EF4-FFF2-40B4-BE49-F238E27FC236}">
              <a16:creationId xmlns:a16="http://schemas.microsoft.com/office/drawing/2014/main" id="{443505B5-9EF4-1DED-C250-B6A6379A2C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949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xdr:row>
      <xdr:rowOff>0</xdr:rowOff>
    </xdr:from>
    <xdr:to>
      <xdr:col>0</xdr:col>
      <xdr:colOff>121920</xdr:colOff>
      <xdr:row>109</xdr:row>
      <xdr:rowOff>114300</xdr:rowOff>
    </xdr:to>
    <xdr:pic>
      <xdr:nvPicPr>
        <xdr:cNvPr id="82" name="Picture 171">
          <a:hlinkClick xmlns:r="http://schemas.openxmlformats.org/officeDocument/2006/relationships" r:id="rId19"/>
          <a:extLst>
            <a:ext uri="{FF2B5EF4-FFF2-40B4-BE49-F238E27FC236}">
              <a16:creationId xmlns:a16="http://schemas.microsoft.com/office/drawing/2014/main" id="{5425C2FE-3F5A-3916-41E9-081541B940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040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xdr:row>
      <xdr:rowOff>0</xdr:rowOff>
    </xdr:from>
    <xdr:to>
      <xdr:col>0</xdr:col>
      <xdr:colOff>121920</xdr:colOff>
      <xdr:row>109</xdr:row>
      <xdr:rowOff>114300</xdr:rowOff>
    </xdr:to>
    <xdr:pic>
      <xdr:nvPicPr>
        <xdr:cNvPr id="83" name="Picture 170">
          <a:hlinkClick xmlns:r="http://schemas.openxmlformats.org/officeDocument/2006/relationships" r:id="rId19"/>
          <a:extLst>
            <a:ext uri="{FF2B5EF4-FFF2-40B4-BE49-F238E27FC236}">
              <a16:creationId xmlns:a16="http://schemas.microsoft.com/office/drawing/2014/main" id="{E04842A7-8C69-A29E-80B3-7D07DC8E42D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040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xdr:row>
      <xdr:rowOff>0</xdr:rowOff>
    </xdr:from>
    <xdr:to>
      <xdr:col>0</xdr:col>
      <xdr:colOff>121920</xdr:colOff>
      <xdr:row>109</xdr:row>
      <xdr:rowOff>114300</xdr:rowOff>
    </xdr:to>
    <xdr:pic>
      <xdr:nvPicPr>
        <xdr:cNvPr id="84" name="Picture 169">
          <a:hlinkClick xmlns:r="http://schemas.openxmlformats.org/officeDocument/2006/relationships" r:id="rId19"/>
          <a:extLst>
            <a:ext uri="{FF2B5EF4-FFF2-40B4-BE49-F238E27FC236}">
              <a16:creationId xmlns:a16="http://schemas.microsoft.com/office/drawing/2014/main" id="{4DB41389-616F-7F6E-CFEC-9C48ECC7B7B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040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xdr:row>
      <xdr:rowOff>0</xdr:rowOff>
    </xdr:from>
    <xdr:to>
      <xdr:col>0</xdr:col>
      <xdr:colOff>121920</xdr:colOff>
      <xdr:row>109</xdr:row>
      <xdr:rowOff>114300</xdr:rowOff>
    </xdr:to>
    <xdr:pic>
      <xdr:nvPicPr>
        <xdr:cNvPr id="85" name="Picture 168">
          <a:hlinkClick xmlns:r="http://schemas.openxmlformats.org/officeDocument/2006/relationships" r:id="rId19"/>
          <a:extLst>
            <a:ext uri="{FF2B5EF4-FFF2-40B4-BE49-F238E27FC236}">
              <a16:creationId xmlns:a16="http://schemas.microsoft.com/office/drawing/2014/main" id="{9AF91446-197E-BD96-C524-244E6AA014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040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109</xdr:row>
      <xdr:rowOff>0</xdr:rowOff>
    </xdr:from>
    <xdr:to>
      <xdr:col>0</xdr:col>
      <xdr:colOff>121920</xdr:colOff>
      <xdr:row>109</xdr:row>
      <xdr:rowOff>114300</xdr:rowOff>
    </xdr:to>
    <xdr:pic>
      <xdr:nvPicPr>
        <xdr:cNvPr id="86" name="Picture 167">
          <a:hlinkClick xmlns:r="http://schemas.openxmlformats.org/officeDocument/2006/relationships" r:id="rId19"/>
          <a:extLst>
            <a:ext uri="{FF2B5EF4-FFF2-40B4-BE49-F238E27FC236}">
              <a16:creationId xmlns:a16="http://schemas.microsoft.com/office/drawing/2014/main" id="{9F618ED5-367F-5361-D011-7A3375330E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040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xdr:row>
      <xdr:rowOff>0</xdr:rowOff>
    </xdr:from>
    <xdr:to>
      <xdr:col>0</xdr:col>
      <xdr:colOff>121920</xdr:colOff>
      <xdr:row>114</xdr:row>
      <xdr:rowOff>114300</xdr:rowOff>
    </xdr:to>
    <xdr:pic>
      <xdr:nvPicPr>
        <xdr:cNvPr id="87" name="Picture 166">
          <a:hlinkClick xmlns:r="http://schemas.openxmlformats.org/officeDocument/2006/relationships" r:id="rId20"/>
          <a:extLst>
            <a:ext uri="{FF2B5EF4-FFF2-40B4-BE49-F238E27FC236}">
              <a16:creationId xmlns:a16="http://schemas.microsoft.com/office/drawing/2014/main" id="{D4FCE114-57B9-B13F-8F5B-39A7C75B8C3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32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xdr:row>
      <xdr:rowOff>0</xdr:rowOff>
    </xdr:from>
    <xdr:to>
      <xdr:col>0</xdr:col>
      <xdr:colOff>121920</xdr:colOff>
      <xdr:row>114</xdr:row>
      <xdr:rowOff>114300</xdr:rowOff>
    </xdr:to>
    <xdr:pic>
      <xdr:nvPicPr>
        <xdr:cNvPr id="88" name="Picture 165">
          <a:hlinkClick xmlns:r="http://schemas.openxmlformats.org/officeDocument/2006/relationships" r:id="rId20"/>
          <a:extLst>
            <a:ext uri="{FF2B5EF4-FFF2-40B4-BE49-F238E27FC236}">
              <a16:creationId xmlns:a16="http://schemas.microsoft.com/office/drawing/2014/main" id="{83D4EA7C-DCBB-86C2-4596-02214A656F0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32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xdr:row>
      <xdr:rowOff>0</xdr:rowOff>
    </xdr:from>
    <xdr:to>
      <xdr:col>0</xdr:col>
      <xdr:colOff>121920</xdr:colOff>
      <xdr:row>114</xdr:row>
      <xdr:rowOff>114300</xdr:rowOff>
    </xdr:to>
    <xdr:pic>
      <xdr:nvPicPr>
        <xdr:cNvPr id="89" name="Picture 164">
          <a:hlinkClick xmlns:r="http://schemas.openxmlformats.org/officeDocument/2006/relationships" r:id="rId20"/>
          <a:extLst>
            <a:ext uri="{FF2B5EF4-FFF2-40B4-BE49-F238E27FC236}">
              <a16:creationId xmlns:a16="http://schemas.microsoft.com/office/drawing/2014/main" id="{8A7B161F-0D77-0184-94B8-7DA5F2C34C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132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xdr:row>
      <xdr:rowOff>0</xdr:rowOff>
    </xdr:from>
    <xdr:to>
      <xdr:col>0</xdr:col>
      <xdr:colOff>121920</xdr:colOff>
      <xdr:row>114</xdr:row>
      <xdr:rowOff>114300</xdr:rowOff>
    </xdr:to>
    <xdr:pic>
      <xdr:nvPicPr>
        <xdr:cNvPr id="90" name="Picture 163">
          <a:hlinkClick xmlns:r="http://schemas.openxmlformats.org/officeDocument/2006/relationships" r:id="rId20"/>
          <a:extLst>
            <a:ext uri="{FF2B5EF4-FFF2-40B4-BE49-F238E27FC236}">
              <a16:creationId xmlns:a16="http://schemas.microsoft.com/office/drawing/2014/main" id="{F19803A8-4DDC-EB9E-A1F2-EF202F0789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132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114</xdr:row>
      <xdr:rowOff>0</xdr:rowOff>
    </xdr:from>
    <xdr:to>
      <xdr:col>0</xdr:col>
      <xdr:colOff>121920</xdr:colOff>
      <xdr:row>114</xdr:row>
      <xdr:rowOff>114300</xdr:rowOff>
    </xdr:to>
    <xdr:pic>
      <xdr:nvPicPr>
        <xdr:cNvPr id="91" name="Picture 162">
          <a:hlinkClick xmlns:r="http://schemas.openxmlformats.org/officeDocument/2006/relationships" r:id="rId20"/>
          <a:extLst>
            <a:ext uri="{FF2B5EF4-FFF2-40B4-BE49-F238E27FC236}">
              <a16:creationId xmlns:a16="http://schemas.microsoft.com/office/drawing/2014/main" id="{80747C04-3C41-754B-E6A7-BF2AF528CF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132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0</xdr:col>
      <xdr:colOff>121920</xdr:colOff>
      <xdr:row>119</xdr:row>
      <xdr:rowOff>114300</xdr:rowOff>
    </xdr:to>
    <xdr:pic>
      <xdr:nvPicPr>
        <xdr:cNvPr id="92" name="Picture 161">
          <a:hlinkClick xmlns:r="http://schemas.openxmlformats.org/officeDocument/2006/relationships" r:id="rId21"/>
          <a:extLst>
            <a:ext uri="{FF2B5EF4-FFF2-40B4-BE49-F238E27FC236}">
              <a16:creationId xmlns:a16="http://schemas.microsoft.com/office/drawing/2014/main" id="{9710067E-629A-5E7F-D345-802D544B18F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23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0</xdr:col>
      <xdr:colOff>121920</xdr:colOff>
      <xdr:row>119</xdr:row>
      <xdr:rowOff>114300</xdr:rowOff>
    </xdr:to>
    <xdr:pic>
      <xdr:nvPicPr>
        <xdr:cNvPr id="93" name="Picture 160">
          <a:hlinkClick xmlns:r="http://schemas.openxmlformats.org/officeDocument/2006/relationships" r:id="rId21"/>
          <a:extLst>
            <a:ext uri="{FF2B5EF4-FFF2-40B4-BE49-F238E27FC236}">
              <a16:creationId xmlns:a16="http://schemas.microsoft.com/office/drawing/2014/main" id="{0B612BB0-04FA-6186-CCF8-2D749C2A1C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223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0</xdr:col>
      <xdr:colOff>121920</xdr:colOff>
      <xdr:row>119</xdr:row>
      <xdr:rowOff>114300</xdr:rowOff>
    </xdr:to>
    <xdr:pic>
      <xdr:nvPicPr>
        <xdr:cNvPr id="94" name="Picture 159">
          <a:hlinkClick xmlns:r="http://schemas.openxmlformats.org/officeDocument/2006/relationships" r:id="rId21"/>
          <a:extLst>
            <a:ext uri="{FF2B5EF4-FFF2-40B4-BE49-F238E27FC236}">
              <a16:creationId xmlns:a16="http://schemas.microsoft.com/office/drawing/2014/main" id="{90326ED2-CC69-D044-CADA-50FF5386026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223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0</xdr:col>
      <xdr:colOff>121920</xdr:colOff>
      <xdr:row>119</xdr:row>
      <xdr:rowOff>114300</xdr:rowOff>
    </xdr:to>
    <xdr:pic>
      <xdr:nvPicPr>
        <xdr:cNvPr id="95" name="Picture 158">
          <a:hlinkClick xmlns:r="http://schemas.openxmlformats.org/officeDocument/2006/relationships" r:id="rId21"/>
          <a:extLst>
            <a:ext uri="{FF2B5EF4-FFF2-40B4-BE49-F238E27FC236}">
              <a16:creationId xmlns:a16="http://schemas.microsoft.com/office/drawing/2014/main" id="{9A33209C-70D7-EF75-A63C-3D4363AFF2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223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119</xdr:row>
      <xdr:rowOff>0</xdr:rowOff>
    </xdr:from>
    <xdr:to>
      <xdr:col>0</xdr:col>
      <xdr:colOff>121920</xdr:colOff>
      <xdr:row>119</xdr:row>
      <xdr:rowOff>114300</xdr:rowOff>
    </xdr:to>
    <xdr:pic>
      <xdr:nvPicPr>
        <xdr:cNvPr id="96" name="Picture 157">
          <a:hlinkClick xmlns:r="http://schemas.openxmlformats.org/officeDocument/2006/relationships" r:id="rId21"/>
          <a:extLst>
            <a:ext uri="{FF2B5EF4-FFF2-40B4-BE49-F238E27FC236}">
              <a16:creationId xmlns:a16="http://schemas.microsoft.com/office/drawing/2014/main" id="{D345A82B-0227-1F93-AD71-5394CC9EBFD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223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0</xdr:col>
      <xdr:colOff>121920</xdr:colOff>
      <xdr:row>124</xdr:row>
      <xdr:rowOff>114300</xdr:rowOff>
    </xdr:to>
    <xdr:pic>
      <xdr:nvPicPr>
        <xdr:cNvPr id="97" name="Picture 156">
          <a:hlinkClick xmlns:r="http://schemas.openxmlformats.org/officeDocument/2006/relationships" r:id="rId22"/>
          <a:extLst>
            <a:ext uri="{FF2B5EF4-FFF2-40B4-BE49-F238E27FC236}">
              <a16:creationId xmlns:a16="http://schemas.microsoft.com/office/drawing/2014/main" id="{18E4E532-7C0D-CB0C-65B5-99A4BAE6B51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14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0</xdr:col>
      <xdr:colOff>121920</xdr:colOff>
      <xdr:row>124</xdr:row>
      <xdr:rowOff>114300</xdr:rowOff>
    </xdr:to>
    <xdr:pic>
      <xdr:nvPicPr>
        <xdr:cNvPr id="98" name="Picture 155">
          <a:hlinkClick xmlns:r="http://schemas.openxmlformats.org/officeDocument/2006/relationships" r:id="rId22"/>
          <a:extLst>
            <a:ext uri="{FF2B5EF4-FFF2-40B4-BE49-F238E27FC236}">
              <a16:creationId xmlns:a16="http://schemas.microsoft.com/office/drawing/2014/main" id="{61AD3A85-D71B-D0A4-DC97-A60DC0E2282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14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0</xdr:col>
      <xdr:colOff>121920</xdr:colOff>
      <xdr:row>124</xdr:row>
      <xdr:rowOff>114300</xdr:rowOff>
    </xdr:to>
    <xdr:pic>
      <xdr:nvPicPr>
        <xdr:cNvPr id="99" name="Picture 154">
          <a:hlinkClick xmlns:r="http://schemas.openxmlformats.org/officeDocument/2006/relationships" r:id="rId22"/>
          <a:extLst>
            <a:ext uri="{FF2B5EF4-FFF2-40B4-BE49-F238E27FC236}">
              <a16:creationId xmlns:a16="http://schemas.microsoft.com/office/drawing/2014/main" id="{5CAE46F3-95F1-E21F-ACD7-F3C701BB584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314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0</xdr:col>
      <xdr:colOff>121920</xdr:colOff>
      <xdr:row>124</xdr:row>
      <xdr:rowOff>114300</xdr:rowOff>
    </xdr:to>
    <xdr:pic>
      <xdr:nvPicPr>
        <xdr:cNvPr id="100" name="Picture 153">
          <a:hlinkClick xmlns:r="http://schemas.openxmlformats.org/officeDocument/2006/relationships" r:id="rId22"/>
          <a:extLst>
            <a:ext uri="{FF2B5EF4-FFF2-40B4-BE49-F238E27FC236}">
              <a16:creationId xmlns:a16="http://schemas.microsoft.com/office/drawing/2014/main" id="{B7E77578-9E87-DF9E-42C2-242928F0979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314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124</xdr:row>
      <xdr:rowOff>0</xdr:rowOff>
    </xdr:from>
    <xdr:to>
      <xdr:col>0</xdr:col>
      <xdr:colOff>121920</xdr:colOff>
      <xdr:row>124</xdr:row>
      <xdr:rowOff>114300</xdr:rowOff>
    </xdr:to>
    <xdr:pic>
      <xdr:nvPicPr>
        <xdr:cNvPr id="101" name="Picture 152">
          <a:hlinkClick xmlns:r="http://schemas.openxmlformats.org/officeDocument/2006/relationships" r:id="rId22"/>
          <a:extLst>
            <a:ext uri="{FF2B5EF4-FFF2-40B4-BE49-F238E27FC236}">
              <a16:creationId xmlns:a16="http://schemas.microsoft.com/office/drawing/2014/main" id="{684F984C-624F-CE6C-E07D-9D25A0FFDFB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314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0</xdr:col>
      <xdr:colOff>121920</xdr:colOff>
      <xdr:row>129</xdr:row>
      <xdr:rowOff>114300</xdr:rowOff>
    </xdr:to>
    <xdr:pic>
      <xdr:nvPicPr>
        <xdr:cNvPr id="102" name="Picture 151">
          <a:hlinkClick xmlns:r="http://schemas.openxmlformats.org/officeDocument/2006/relationships" r:id="rId23"/>
          <a:extLst>
            <a:ext uri="{FF2B5EF4-FFF2-40B4-BE49-F238E27FC236}">
              <a16:creationId xmlns:a16="http://schemas.microsoft.com/office/drawing/2014/main" id="{3B5161E9-068B-D495-61DB-A944C79245D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06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0</xdr:col>
      <xdr:colOff>121920</xdr:colOff>
      <xdr:row>129</xdr:row>
      <xdr:rowOff>114300</xdr:rowOff>
    </xdr:to>
    <xdr:pic>
      <xdr:nvPicPr>
        <xdr:cNvPr id="103" name="Picture 150">
          <a:hlinkClick xmlns:r="http://schemas.openxmlformats.org/officeDocument/2006/relationships" r:id="rId23"/>
          <a:extLst>
            <a:ext uri="{FF2B5EF4-FFF2-40B4-BE49-F238E27FC236}">
              <a16:creationId xmlns:a16="http://schemas.microsoft.com/office/drawing/2014/main" id="{481C384B-0F7A-D113-FFCE-9D261EAB6FE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06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0</xdr:col>
      <xdr:colOff>121920</xdr:colOff>
      <xdr:row>129</xdr:row>
      <xdr:rowOff>114300</xdr:rowOff>
    </xdr:to>
    <xdr:pic>
      <xdr:nvPicPr>
        <xdr:cNvPr id="104" name="Picture 149">
          <a:hlinkClick xmlns:r="http://schemas.openxmlformats.org/officeDocument/2006/relationships" r:id="rId23"/>
          <a:extLst>
            <a:ext uri="{FF2B5EF4-FFF2-40B4-BE49-F238E27FC236}">
              <a16:creationId xmlns:a16="http://schemas.microsoft.com/office/drawing/2014/main" id="{07170F16-22C0-06D6-F106-E2A4D83F3F0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06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0</xdr:col>
      <xdr:colOff>121920</xdr:colOff>
      <xdr:row>129</xdr:row>
      <xdr:rowOff>114300</xdr:rowOff>
    </xdr:to>
    <xdr:pic>
      <xdr:nvPicPr>
        <xdr:cNvPr id="105" name="Picture 148">
          <a:hlinkClick xmlns:r="http://schemas.openxmlformats.org/officeDocument/2006/relationships" r:id="rId23"/>
          <a:extLst>
            <a:ext uri="{FF2B5EF4-FFF2-40B4-BE49-F238E27FC236}">
              <a16:creationId xmlns:a16="http://schemas.microsoft.com/office/drawing/2014/main" id="{52565128-E79F-694C-F5B7-511BBA633BA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06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129</xdr:row>
      <xdr:rowOff>0</xdr:rowOff>
    </xdr:from>
    <xdr:to>
      <xdr:col>0</xdr:col>
      <xdr:colOff>121920</xdr:colOff>
      <xdr:row>129</xdr:row>
      <xdr:rowOff>114300</xdr:rowOff>
    </xdr:to>
    <xdr:pic>
      <xdr:nvPicPr>
        <xdr:cNvPr id="106" name="Picture 147">
          <a:hlinkClick xmlns:r="http://schemas.openxmlformats.org/officeDocument/2006/relationships" r:id="rId23"/>
          <a:extLst>
            <a:ext uri="{FF2B5EF4-FFF2-40B4-BE49-F238E27FC236}">
              <a16:creationId xmlns:a16="http://schemas.microsoft.com/office/drawing/2014/main" id="{D9C4E2AF-BC93-4112-8705-4E7B97E7992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06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0</xdr:col>
      <xdr:colOff>121920</xdr:colOff>
      <xdr:row>134</xdr:row>
      <xdr:rowOff>114300</xdr:rowOff>
    </xdr:to>
    <xdr:pic>
      <xdr:nvPicPr>
        <xdr:cNvPr id="107" name="Picture 146">
          <a:hlinkClick xmlns:r="http://schemas.openxmlformats.org/officeDocument/2006/relationships" r:id="rId24"/>
          <a:extLst>
            <a:ext uri="{FF2B5EF4-FFF2-40B4-BE49-F238E27FC236}">
              <a16:creationId xmlns:a16="http://schemas.microsoft.com/office/drawing/2014/main" id="{7813CB11-29D8-1BEF-051D-56DEB8BE3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97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0</xdr:col>
      <xdr:colOff>121920</xdr:colOff>
      <xdr:row>134</xdr:row>
      <xdr:rowOff>114300</xdr:rowOff>
    </xdr:to>
    <xdr:pic>
      <xdr:nvPicPr>
        <xdr:cNvPr id="108" name="Picture 145">
          <a:hlinkClick xmlns:r="http://schemas.openxmlformats.org/officeDocument/2006/relationships" r:id="rId24"/>
          <a:extLst>
            <a:ext uri="{FF2B5EF4-FFF2-40B4-BE49-F238E27FC236}">
              <a16:creationId xmlns:a16="http://schemas.microsoft.com/office/drawing/2014/main" id="{3B847132-BB49-3362-FC2B-C4D6F4B23F7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97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0</xdr:col>
      <xdr:colOff>121920</xdr:colOff>
      <xdr:row>134</xdr:row>
      <xdr:rowOff>114300</xdr:rowOff>
    </xdr:to>
    <xdr:pic>
      <xdr:nvPicPr>
        <xdr:cNvPr id="109" name="Picture 144">
          <a:hlinkClick xmlns:r="http://schemas.openxmlformats.org/officeDocument/2006/relationships" r:id="rId24"/>
          <a:extLst>
            <a:ext uri="{FF2B5EF4-FFF2-40B4-BE49-F238E27FC236}">
              <a16:creationId xmlns:a16="http://schemas.microsoft.com/office/drawing/2014/main" id="{FFF01833-7B78-4650-0017-57C2F22121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97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0</xdr:col>
      <xdr:colOff>121920</xdr:colOff>
      <xdr:row>134</xdr:row>
      <xdr:rowOff>114300</xdr:rowOff>
    </xdr:to>
    <xdr:pic>
      <xdr:nvPicPr>
        <xdr:cNvPr id="110" name="Picture 143">
          <a:hlinkClick xmlns:r="http://schemas.openxmlformats.org/officeDocument/2006/relationships" r:id="rId24"/>
          <a:extLst>
            <a:ext uri="{FF2B5EF4-FFF2-40B4-BE49-F238E27FC236}">
              <a16:creationId xmlns:a16="http://schemas.microsoft.com/office/drawing/2014/main" id="{69ED26FE-0C25-5B0E-7DA0-9FBDAB3C9E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497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134</xdr:row>
      <xdr:rowOff>0</xdr:rowOff>
    </xdr:from>
    <xdr:to>
      <xdr:col>0</xdr:col>
      <xdr:colOff>121920</xdr:colOff>
      <xdr:row>134</xdr:row>
      <xdr:rowOff>114300</xdr:rowOff>
    </xdr:to>
    <xdr:pic>
      <xdr:nvPicPr>
        <xdr:cNvPr id="111" name="Picture 142">
          <a:hlinkClick xmlns:r="http://schemas.openxmlformats.org/officeDocument/2006/relationships" r:id="rId24"/>
          <a:extLst>
            <a:ext uri="{FF2B5EF4-FFF2-40B4-BE49-F238E27FC236}">
              <a16:creationId xmlns:a16="http://schemas.microsoft.com/office/drawing/2014/main" id="{B419A905-CF6A-8A27-53D8-3F8D17EAF8C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497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139</xdr:row>
      <xdr:rowOff>0</xdr:rowOff>
    </xdr:from>
    <xdr:to>
      <xdr:col>0</xdr:col>
      <xdr:colOff>121920</xdr:colOff>
      <xdr:row>139</xdr:row>
      <xdr:rowOff>114300</xdr:rowOff>
    </xdr:to>
    <xdr:pic>
      <xdr:nvPicPr>
        <xdr:cNvPr id="112" name="Picture 141">
          <a:hlinkClick xmlns:r="http://schemas.openxmlformats.org/officeDocument/2006/relationships" r:id="rId25"/>
          <a:extLst>
            <a:ext uri="{FF2B5EF4-FFF2-40B4-BE49-F238E27FC236}">
              <a16:creationId xmlns:a16="http://schemas.microsoft.com/office/drawing/2014/main" id="{5DC23B39-14FA-73C7-A6CC-B35DC1046BA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89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139</xdr:row>
      <xdr:rowOff>0</xdr:rowOff>
    </xdr:from>
    <xdr:to>
      <xdr:col>0</xdr:col>
      <xdr:colOff>121920</xdr:colOff>
      <xdr:row>139</xdr:row>
      <xdr:rowOff>114300</xdr:rowOff>
    </xdr:to>
    <xdr:pic>
      <xdr:nvPicPr>
        <xdr:cNvPr id="113" name="Picture 140">
          <a:hlinkClick xmlns:r="http://schemas.openxmlformats.org/officeDocument/2006/relationships" r:id="rId25"/>
          <a:extLst>
            <a:ext uri="{FF2B5EF4-FFF2-40B4-BE49-F238E27FC236}">
              <a16:creationId xmlns:a16="http://schemas.microsoft.com/office/drawing/2014/main" id="{1F79BAD0-C358-71E7-5AC2-95BD119F788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89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139</xdr:row>
      <xdr:rowOff>0</xdr:rowOff>
    </xdr:from>
    <xdr:to>
      <xdr:col>0</xdr:col>
      <xdr:colOff>121920</xdr:colOff>
      <xdr:row>139</xdr:row>
      <xdr:rowOff>114300</xdr:rowOff>
    </xdr:to>
    <xdr:pic>
      <xdr:nvPicPr>
        <xdr:cNvPr id="114" name="Picture 139">
          <a:hlinkClick xmlns:r="http://schemas.openxmlformats.org/officeDocument/2006/relationships" r:id="rId25"/>
          <a:extLst>
            <a:ext uri="{FF2B5EF4-FFF2-40B4-BE49-F238E27FC236}">
              <a16:creationId xmlns:a16="http://schemas.microsoft.com/office/drawing/2014/main" id="{D6928A05-8132-3A63-F49E-2CA4B2039E4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89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139</xdr:row>
      <xdr:rowOff>0</xdr:rowOff>
    </xdr:from>
    <xdr:to>
      <xdr:col>0</xdr:col>
      <xdr:colOff>121920</xdr:colOff>
      <xdr:row>139</xdr:row>
      <xdr:rowOff>114300</xdr:rowOff>
    </xdr:to>
    <xdr:pic>
      <xdr:nvPicPr>
        <xdr:cNvPr id="115" name="Picture 138">
          <a:hlinkClick xmlns:r="http://schemas.openxmlformats.org/officeDocument/2006/relationships" r:id="rId25"/>
          <a:extLst>
            <a:ext uri="{FF2B5EF4-FFF2-40B4-BE49-F238E27FC236}">
              <a16:creationId xmlns:a16="http://schemas.microsoft.com/office/drawing/2014/main" id="{E3787FD8-1577-4832-FF38-072C06A7989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589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139</xdr:row>
      <xdr:rowOff>0</xdr:rowOff>
    </xdr:from>
    <xdr:to>
      <xdr:col>0</xdr:col>
      <xdr:colOff>121920</xdr:colOff>
      <xdr:row>139</xdr:row>
      <xdr:rowOff>114300</xdr:rowOff>
    </xdr:to>
    <xdr:pic>
      <xdr:nvPicPr>
        <xdr:cNvPr id="116" name="Picture 137">
          <a:hlinkClick xmlns:r="http://schemas.openxmlformats.org/officeDocument/2006/relationships" r:id="rId25"/>
          <a:extLst>
            <a:ext uri="{FF2B5EF4-FFF2-40B4-BE49-F238E27FC236}">
              <a16:creationId xmlns:a16="http://schemas.microsoft.com/office/drawing/2014/main" id="{F0E1FC24-E284-951A-E595-9055D53A799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589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121920</xdr:colOff>
      <xdr:row>144</xdr:row>
      <xdr:rowOff>114300</xdr:rowOff>
    </xdr:to>
    <xdr:pic>
      <xdr:nvPicPr>
        <xdr:cNvPr id="117" name="Picture 136">
          <a:hlinkClick xmlns:r="http://schemas.openxmlformats.org/officeDocument/2006/relationships" r:id="rId26"/>
          <a:extLst>
            <a:ext uri="{FF2B5EF4-FFF2-40B4-BE49-F238E27FC236}">
              <a16:creationId xmlns:a16="http://schemas.microsoft.com/office/drawing/2014/main" id="{3637A83D-483C-6577-F91B-8FF59193AC8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80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121920</xdr:colOff>
      <xdr:row>144</xdr:row>
      <xdr:rowOff>114300</xdr:rowOff>
    </xdr:to>
    <xdr:pic>
      <xdr:nvPicPr>
        <xdr:cNvPr id="118" name="Picture 135">
          <a:hlinkClick xmlns:r="http://schemas.openxmlformats.org/officeDocument/2006/relationships" r:id="rId26"/>
          <a:extLst>
            <a:ext uri="{FF2B5EF4-FFF2-40B4-BE49-F238E27FC236}">
              <a16:creationId xmlns:a16="http://schemas.microsoft.com/office/drawing/2014/main" id="{001C1922-9F7B-77AE-15A8-2A7D7667BE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80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121920</xdr:colOff>
      <xdr:row>144</xdr:row>
      <xdr:rowOff>114300</xdr:rowOff>
    </xdr:to>
    <xdr:pic>
      <xdr:nvPicPr>
        <xdr:cNvPr id="119" name="Picture 134">
          <a:hlinkClick xmlns:r="http://schemas.openxmlformats.org/officeDocument/2006/relationships" r:id="rId26"/>
          <a:extLst>
            <a:ext uri="{FF2B5EF4-FFF2-40B4-BE49-F238E27FC236}">
              <a16:creationId xmlns:a16="http://schemas.microsoft.com/office/drawing/2014/main" id="{0769E0F5-3B3A-94D6-9CF8-9309B2EC63B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80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121920</xdr:colOff>
      <xdr:row>144</xdr:row>
      <xdr:rowOff>114300</xdr:rowOff>
    </xdr:to>
    <xdr:pic>
      <xdr:nvPicPr>
        <xdr:cNvPr id="120" name="Picture 133">
          <a:hlinkClick xmlns:r="http://schemas.openxmlformats.org/officeDocument/2006/relationships" r:id="rId26"/>
          <a:extLst>
            <a:ext uri="{FF2B5EF4-FFF2-40B4-BE49-F238E27FC236}">
              <a16:creationId xmlns:a16="http://schemas.microsoft.com/office/drawing/2014/main" id="{07FDFCF9-F523-D892-7812-0FAD3DEB4D5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680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144</xdr:row>
      <xdr:rowOff>0</xdr:rowOff>
    </xdr:from>
    <xdr:to>
      <xdr:col>0</xdr:col>
      <xdr:colOff>121920</xdr:colOff>
      <xdr:row>144</xdr:row>
      <xdr:rowOff>114300</xdr:rowOff>
    </xdr:to>
    <xdr:pic>
      <xdr:nvPicPr>
        <xdr:cNvPr id="121" name="Picture 132">
          <a:hlinkClick xmlns:r="http://schemas.openxmlformats.org/officeDocument/2006/relationships" r:id="rId26"/>
          <a:extLst>
            <a:ext uri="{FF2B5EF4-FFF2-40B4-BE49-F238E27FC236}">
              <a16:creationId xmlns:a16="http://schemas.microsoft.com/office/drawing/2014/main" id="{0B84248E-4FD5-04D7-BD07-A7CC81818D4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680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149</xdr:row>
      <xdr:rowOff>0</xdr:rowOff>
    </xdr:from>
    <xdr:to>
      <xdr:col>0</xdr:col>
      <xdr:colOff>121920</xdr:colOff>
      <xdr:row>149</xdr:row>
      <xdr:rowOff>114300</xdr:rowOff>
    </xdr:to>
    <xdr:pic>
      <xdr:nvPicPr>
        <xdr:cNvPr id="122" name="Picture 131">
          <a:hlinkClick xmlns:r="http://schemas.openxmlformats.org/officeDocument/2006/relationships" r:id="rId27"/>
          <a:extLst>
            <a:ext uri="{FF2B5EF4-FFF2-40B4-BE49-F238E27FC236}">
              <a16:creationId xmlns:a16="http://schemas.microsoft.com/office/drawing/2014/main" id="{B2CDB5A7-C3EE-3768-C3CF-ED9A3667E78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72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149</xdr:row>
      <xdr:rowOff>0</xdr:rowOff>
    </xdr:from>
    <xdr:to>
      <xdr:col>0</xdr:col>
      <xdr:colOff>121920</xdr:colOff>
      <xdr:row>149</xdr:row>
      <xdr:rowOff>114300</xdr:rowOff>
    </xdr:to>
    <xdr:pic>
      <xdr:nvPicPr>
        <xdr:cNvPr id="123" name="Picture 130">
          <a:hlinkClick xmlns:r="http://schemas.openxmlformats.org/officeDocument/2006/relationships" r:id="rId27"/>
          <a:extLst>
            <a:ext uri="{FF2B5EF4-FFF2-40B4-BE49-F238E27FC236}">
              <a16:creationId xmlns:a16="http://schemas.microsoft.com/office/drawing/2014/main" id="{B583B264-109B-6B36-6B5C-7C67F31370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72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149</xdr:row>
      <xdr:rowOff>0</xdr:rowOff>
    </xdr:from>
    <xdr:to>
      <xdr:col>0</xdr:col>
      <xdr:colOff>121920</xdr:colOff>
      <xdr:row>149</xdr:row>
      <xdr:rowOff>114300</xdr:rowOff>
    </xdr:to>
    <xdr:pic>
      <xdr:nvPicPr>
        <xdr:cNvPr id="124" name="Picture 129">
          <a:hlinkClick xmlns:r="http://schemas.openxmlformats.org/officeDocument/2006/relationships" r:id="rId27"/>
          <a:extLst>
            <a:ext uri="{FF2B5EF4-FFF2-40B4-BE49-F238E27FC236}">
              <a16:creationId xmlns:a16="http://schemas.microsoft.com/office/drawing/2014/main" id="{7E2D4D08-5032-EE42-3910-95F4CBDA1D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72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149</xdr:row>
      <xdr:rowOff>0</xdr:rowOff>
    </xdr:from>
    <xdr:to>
      <xdr:col>0</xdr:col>
      <xdr:colOff>121920</xdr:colOff>
      <xdr:row>149</xdr:row>
      <xdr:rowOff>114300</xdr:rowOff>
    </xdr:to>
    <xdr:pic>
      <xdr:nvPicPr>
        <xdr:cNvPr id="125" name="Picture 128">
          <a:hlinkClick xmlns:r="http://schemas.openxmlformats.org/officeDocument/2006/relationships" r:id="rId27"/>
          <a:extLst>
            <a:ext uri="{FF2B5EF4-FFF2-40B4-BE49-F238E27FC236}">
              <a16:creationId xmlns:a16="http://schemas.microsoft.com/office/drawing/2014/main" id="{F880FAD8-CA29-F845-97AB-650468B0FEC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772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149</xdr:row>
      <xdr:rowOff>0</xdr:rowOff>
    </xdr:from>
    <xdr:to>
      <xdr:col>0</xdr:col>
      <xdr:colOff>121920</xdr:colOff>
      <xdr:row>149</xdr:row>
      <xdr:rowOff>114300</xdr:rowOff>
    </xdr:to>
    <xdr:pic>
      <xdr:nvPicPr>
        <xdr:cNvPr id="126" name="Picture 127">
          <a:hlinkClick xmlns:r="http://schemas.openxmlformats.org/officeDocument/2006/relationships" r:id="rId27"/>
          <a:extLst>
            <a:ext uri="{FF2B5EF4-FFF2-40B4-BE49-F238E27FC236}">
              <a16:creationId xmlns:a16="http://schemas.microsoft.com/office/drawing/2014/main" id="{A70F878D-8B3B-1400-16C9-E4E67C8515E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772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xdr:row>
      <xdr:rowOff>0</xdr:rowOff>
    </xdr:from>
    <xdr:to>
      <xdr:col>0</xdr:col>
      <xdr:colOff>121920</xdr:colOff>
      <xdr:row>154</xdr:row>
      <xdr:rowOff>114300</xdr:rowOff>
    </xdr:to>
    <xdr:pic>
      <xdr:nvPicPr>
        <xdr:cNvPr id="127" name="Picture 126">
          <a:hlinkClick xmlns:r="http://schemas.openxmlformats.org/officeDocument/2006/relationships" r:id="rId28"/>
          <a:extLst>
            <a:ext uri="{FF2B5EF4-FFF2-40B4-BE49-F238E27FC236}">
              <a16:creationId xmlns:a16="http://schemas.microsoft.com/office/drawing/2014/main" id="{E7C16CA3-3D18-0381-50DA-5351A52FCDD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3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xdr:row>
      <xdr:rowOff>0</xdr:rowOff>
    </xdr:from>
    <xdr:to>
      <xdr:col>0</xdr:col>
      <xdr:colOff>121920</xdr:colOff>
      <xdr:row>154</xdr:row>
      <xdr:rowOff>114300</xdr:rowOff>
    </xdr:to>
    <xdr:pic>
      <xdr:nvPicPr>
        <xdr:cNvPr id="128" name="Picture 125">
          <a:hlinkClick xmlns:r="http://schemas.openxmlformats.org/officeDocument/2006/relationships" r:id="rId28"/>
          <a:extLst>
            <a:ext uri="{FF2B5EF4-FFF2-40B4-BE49-F238E27FC236}">
              <a16:creationId xmlns:a16="http://schemas.microsoft.com/office/drawing/2014/main" id="{F089D7C0-0AE7-1370-CF8D-A360728F78A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63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xdr:row>
      <xdr:rowOff>0</xdr:rowOff>
    </xdr:from>
    <xdr:to>
      <xdr:col>0</xdr:col>
      <xdr:colOff>121920</xdr:colOff>
      <xdr:row>154</xdr:row>
      <xdr:rowOff>114300</xdr:rowOff>
    </xdr:to>
    <xdr:pic>
      <xdr:nvPicPr>
        <xdr:cNvPr id="129" name="Picture 124">
          <a:hlinkClick xmlns:r="http://schemas.openxmlformats.org/officeDocument/2006/relationships" r:id="rId28"/>
          <a:extLst>
            <a:ext uri="{FF2B5EF4-FFF2-40B4-BE49-F238E27FC236}">
              <a16:creationId xmlns:a16="http://schemas.microsoft.com/office/drawing/2014/main" id="{17D5456F-A4A8-2C12-1A00-F6FF439AA78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3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xdr:row>
      <xdr:rowOff>0</xdr:rowOff>
    </xdr:from>
    <xdr:to>
      <xdr:col>0</xdr:col>
      <xdr:colOff>121920</xdr:colOff>
      <xdr:row>154</xdr:row>
      <xdr:rowOff>114300</xdr:rowOff>
    </xdr:to>
    <xdr:pic>
      <xdr:nvPicPr>
        <xdr:cNvPr id="130" name="Picture 123">
          <a:hlinkClick xmlns:r="http://schemas.openxmlformats.org/officeDocument/2006/relationships" r:id="rId28"/>
          <a:extLst>
            <a:ext uri="{FF2B5EF4-FFF2-40B4-BE49-F238E27FC236}">
              <a16:creationId xmlns:a16="http://schemas.microsoft.com/office/drawing/2014/main" id="{882133B3-14DE-B251-06C2-835D7623D89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3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154</xdr:row>
      <xdr:rowOff>0</xdr:rowOff>
    </xdr:from>
    <xdr:to>
      <xdr:col>0</xdr:col>
      <xdr:colOff>121920</xdr:colOff>
      <xdr:row>154</xdr:row>
      <xdr:rowOff>114300</xdr:rowOff>
    </xdr:to>
    <xdr:pic>
      <xdr:nvPicPr>
        <xdr:cNvPr id="131" name="Picture 122">
          <a:hlinkClick xmlns:r="http://schemas.openxmlformats.org/officeDocument/2006/relationships" r:id="rId28"/>
          <a:extLst>
            <a:ext uri="{FF2B5EF4-FFF2-40B4-BE49-F238E27FC236}">
              <a16:creationId xmlns:a16="http://schemas.microsoft.com/office/drawing/2014/main" id="{85E179E1-B218-10E2-7E59-90E89C8FBD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8635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159</xdr:row>
      <xdr:rowOff>0</xdr:rowOff>
    </xdr:from>
    <xdr:to>
      <xdr:col>0</xdr:col>
      <xdr:colOff>121920</xdr:colOff>
      <xdr:row>159</xdr:row>
      <xdr:rowOff>114300</xdr:rowOff>
    </xdr:to>
    <xdr:pic>
      <xdr:nvPicPr>
        <xdr:cNvPr id="132" name="Picture 121">
          <a:hlinkClick xmlns:r="http://schemas.openxmlformats.org/officeDocument/2006/relationships" r:id="rId29"/>
          <a:extLst>
            <a:ext uri="{FF2B5EF4-FFF2-40B4-BE49-F238E27FC236}">
              <a16:creationId xmlns:a16="http://schemas.microsoft.com/office/drawing/2014/main" id="{3E8DD192-6C40-D411-7739-650C62DFBF5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5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159</xdr:row>
      <xdr:rowOff>0</xdr:rowOff>
    </xdr:from>
    <xdr:to>
      <xdr:col>0</xdr:col>
      <xdr:colOff>121920</xdr:colOff>
      <xdr:row>159</xdr:row>
      <xdr:rowOff>114300</xdr:rowOff>
    </xdr:to>
    <xdr:pic>
      <xdr:nvPicPr>
        <xdr:cNvPr id="133" name="Picture 120">
          <a:hlinkClick xmlns:r="http://schemas.openxmlformats.org/officeDocument/2006/relationships" r:id="rId29"/>
          <a:extLst>
            <a:ext uri="{FF2B5EF4-FFF2-40B4-BE49-F238E27FC236}">
              <a16:creationId xmlns:a16="http://schemas.microsoft.com/office/drawing/2014/main" id="{4480E1F8-F2BB-8C38-A529-5C2363F45E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5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159</xdr:row>
      <xdr:rowOff>0</xdr:rowOff>
    </xdr:from>
    <xdr:to>
      <xdr:col>0</xdr:col>
      <xdr:colOff>121920</xdr:colOff>
      <xdr:row>159</xdr:row>
      <xdr:rowOff>114300</xdr:rowOff>
    </xdr:to>
    <xdr:pic>
      <xdr:nvPicPr>
        <xdr:cNvPr id="134" name="Picture 119">
          <a:hlinkClick xmlns:r="http://schemas.openxmlformats.org/officeDocument/2006/relationships" r:id="rId29"/>
          <a:extLst>
            <a:ext uri="{FF2B5EF4-FFF2-40B4-BE49-F238E27FC236}">
              <a16:creationId xmlns:a16="http://schemas.microsoft.com/office/drawing/2014/main" id="{83EEA06C-A584-783A-F144-7A8B89FF7B1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5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159</xdr:row>
      <xdr:rowOff>0</xdr:rowOff>
    </xdr:from>
    <xdr:to>
      <xdr:col>0</xdr:col>
      <xdr:colOff>121920</xdr:colOff>
      <xdr:row>159</xdr:row>
      <xdr:rowOff>114300</xdr:rowOff>
    </xdr:to>
    <xdr:pic>
      <xdr:nvPicPr>
        <xdr:cNvPr id="135" name="Picture 118">
          <a:hlinkClick xmlns:r="http://schemas.openxmlformats.org/officeDocument/2006/relationships" r:id="rId29"/>
          <a:extLst>
            <a:ext uri="{FF2B5EF4-FFF2-40B4-BE49-F238E27FC236}">
              <a16:creationId xmlns:a16="http://schemas.microsoft.com/office/drawing/2014/main" id="{B913F1FA-A957-270D-9929-17143FA759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55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159</xdr:row>
      <xdr:rowOff>0</xdr:rowOff>
    </xdr:from>
    <xdr:to>
      <xdr:col>0</xdr:col>
      <xdr:colOff>121920</xdr:colOff>
      <xdr:row>159</xdr:row>
      <xdr:rowOff>114300</xdr:rowOff>
    </xdr:to>
    <xdr:pic>
      <xdr:nvPicPr>
        <xdr:cNvPr id="136" name="Picture 117">
          <a:hlinkClick xmlns:r="http://schemas.openxmlformats.org/officeDocument/2006/relationships" r:id="rId29"/>
          <a:extLst>
            <a:ext uri="{FF2B5EF4-FFF2-40B4-BE49-F238E27FC236}">
              <a16:creationId xmlns:a16="http://schemas.microsoft.com/office/drawing/2014/main" id="{31EA5809-49CB-4F9B-C119-1641AE430D8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29550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164</xdr:row>
      <xdr:rowOff>0</xdr:rowOff>
    </xdr:from>
    <xdr:to>
      <xdr:col>0</xdr:col>
      <xdr:colOff>121920</xdr:colOff>
      <xdr:row>164</xdr:row>
      <xdr:rowOff>114300</xdr:rowOff>
    </xdr:to>
    <xdr:pic>
      <xdr:nvPicPr>
        <xdr:cNvPr id="137" name="Picture 116">
          <a:hlinkClick xmlns:r="http://schemas.openxmlformats.org/officeDocument/2006/relationships" r:id="rId30"/>
          <a:extLst>
            <a:ext uri="{FF2B5EF4-FFF2-40B4-BE49-F238E27FC236}">
              <a16:creationId xmlns:a16="http://schemas.microsoft.com/office/drawing/2014/main" id="{73B67A0A-2F6D-D445-7086-4372364044B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46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164</xdr:row>
      <xdr:rowOff>0</xdr:rowOff>
    </xdr:from>
    <xdr:to>
      <xdr:col>0</xdr:col>
      <xdr:colOff>121920</xdr:colOff>
      <xdr:row>164</xdr:row>
      <xdr:rowOff>114300</xdr:rowOff>
    </xdr:to>
    <xdr:pic>
      <xdr:nvPicPr>
        <xdr:cNvPr id="138" name="Picture 115">
          <a:hlinkClick xmlns:r="http://schemas.openxmlformats.org/officeDocument/2006/relationships" r:id="rId30"/>
          <a:extLst>
            <a:ext uri="{FF2B5EF4-FFF2-40B4-BE49-F238E27FC236}">
              <a16:creationId xmlns:a16="http://schemas.microsoft.com/office/drawing/2014/main" id="{BDDE95B3-04AA-A2F8-059F-0B8076A0F3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046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164</xdr:row>
      <xdr:rowOff>0</xdr:rowOff>
    </xdr:from>
    <xdr:to>
      <xdr:col>0</xdr:col>
      <xdr:colOff>121920</xdr:colOff>
      <xdr:row>164</xdr:row>
      <xdr:rowOff>114300</xdr:rowOff>
    </xdr:to>
    <xdr:pic>
      <xdr:nvPicPr>
        <xdr:cNvPr id="139" name="Picture 114">
          <a:hlinkClick xmlns:r="http://schemas.openxmlformats.org/officeDocument/2006/relationships" r:id="rId30"/>
          <a:extLst>
            <a:ext uri="{FF2B5EF4-FFF2-40B4-BE49-F238E27FC236}">
              <a16:creationId xmlns:a16="http://schemas.microsoft.com/office/drawing/2014/main" id="{7F08712F-5381-5617-5F4F-E57637ABA1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46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164</xdr:row>
      <xdr:rowOff>0</xdr:rowOff>
    </xdr:from>
    <xdr:to>
      <xdr:col>0</xdr:col>
      <xdr:colOff>121920</xdr:colOff>
      <xdr:row>164</xdr:row>
      <xdr:rowOff>114300</xdr:rowOff>
    </xdr:to>
    <xdr:pic>
      <xdr:nvPicPr>
        <xdr:cNvPr id="140" name="Picture 113">
          <a:hlinkClick xmlns:r="http://schemas.openxmlformats.org/officeDocument/2006/relationships" r:id="rId30"/>
          <a:extLst>
            <a:ext uri="{FF2B5EF4-FFF2-40B4-BE49-F238E27FC236}">
              <a16:creationId xmlns:a16="http://schemas.microsoft.com/office/drawing/2014/main" id="{08088874-FD2F-4D08-4CFE-C88F20BAE53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46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164</xdr:row>
      <xdr:rowOff>0</xdr:rowOff>
    </xdr:from>
    <xdr:to>
      <xdr:col>0</xdr:col>
      <xdr:colOff>121920</xdr:colOff>
      <xdr:row>164</xdr:row>
      <xdr:rowOff>114300</xdr:rowOff>
    </xdr:to>
    <xdr:pic>
      <xdr:nvPicPr>
        <xdr:cNvPr id="141" name="Picture 112">
          <a:hlinkClick xmlns:r="http://schemas.openxmlformats.org/officeDocument/2006/relationships" r:id="rId30"/>
          <a:extLst>
            <a:ext uri="{FF2B5EF4-FFF2-40B4-BE49-F238E27FC236}">
              <a16:creationId xmlns:a16="http://schemas.microsoft.com/office/drawing/2014/main" id="{B3E11FF4-B4DF-7C97-E102-30BD3CC866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0464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169</xdr:row>
      <xdr:rowOff>0</xdr:rowOff>
    </xdr:from>
    <xdr:to>
      <xdr:col>0</xdr:col>
      <xdr:colOff>121920</xdr:colOff>
      <xdr:row>169</xdr:row>
      <xdr:rowOff>114300</xdr:rowOff>
    </xdr:to>
    <xdr:pic>
      <xdr:nvPicPr>
        <xdr:cNvPr id="142" name="Picture 111">
          <a:hlinkClick xmlns:r="http://schemas.openxmlformats.org/officeDocument/2006/relationships" r:id="rId31"/>
          <a:extLst>
            <a:ext uri="{FF2B5EF4-FFF2-40B4-BE49-F238E27FC236}">
              <a16:creationId xmlns:a16="http://schemas.microsoft.com/office/drawing/2014/main" id="{6938BF4F-D949-3D1E-6359-70FD41104F4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37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169</xdr:row>
      <xdr:rowOff>0</xdr:rowOff>
    </xdr:from>
    <xdr:to>
      <xdr:col>0</xdr:col>
      <xdr:colOff>121920</xdr:colOff>
      <xdr:row>169</xdr:row>
      <xdr:rowOff>114300</xdr:rowOff>
    </xdr:to>
    <xdr:pic>
      <xdr:nvPicPr>
        <xdr:cNvPr id="143" name="Picture 110">
          <a:hlinkClick xmlns:r="http://schemas.openxmlformats.org/officeDocument/2006/relationships" r:id="rId31"/>
          <a:extLst>
            <a:ext uri="{FF2B5EF4-FFF2-40B4-BE49-F238E27FC236}">
              <a16:creationId xmlns:a16="http://schemas.microsoft.com/office/drawing/2014/main" id="{FF5A32FF-B1DE-D13A-F27B-E86D0ABAD6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37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169</xdr:row>
      <xdr:rowOff>0</xdr:rowOff>
    </xdr:from>
    <xdr:to>
      <xdr:col>0</xdr:col>
      <xdr:colOff>121920</xdr:colOff>
      <xdr:row>169</xdr:row>
      <xdr:rowOff>114300</xdr:rowOff>
    </xdr:to>
    <xdr:pic>
      <xdr:nvPicPr>
        <xdr:cNvPr id="144" name="Picture 109">
          <a:hlinkClick xmlns:r="http://schemas.openxmlformats.org/officeDocument/2006/relationships" r:id="rId31"/>
          <a:extLst>
            <a:ext uri="{FF2B5EF4-FFF2-40B4-BE49-F238E27FC236}">
              <a16:creationId xmlns:a16="http://schemas.microsoft.com/office/drawing/2014/main" id="{4269907E-B59A-3BF3-ED5C-77AE435AED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137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169</xdr:row>
      <xdr:rowOff>0</xdr:rowOff>
    </xdr:from>
    <xdr:to>
      <xdr:col>0</xdr:col>
      <xdr:colOff>121920</xdr:colOff>
      <xdr:row>169</xdr:row>
      <xdr:rowOff>114300</xdr:rowOff>
    </xdr:to>
    <xdr:pic>
      <xdr:nvPicPr>
        <xdr:cNvPr id="145" name="Picture 108">
          <a:hlinkClick xmlns:r="http://schemas.openxmlformats.org/officeDocument/2006/relationships" r:id="rId31"/>
          <a:extLst>
            <a:ext uri="{FF2B5EF4-FFF2-40B4-BE49-F238E27FC236}">
              <a16:creationId xmlns:a16="http://schemas.microsoft.com/office/drawing/2014/main" id="{20A33868-EDC9-59EF-393C-85C5444D7A7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137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169</xdr:row>
      <xdr:rowOff>0</xdr:rowOff>
    </xdr:from>
    <xdr:to>
      <xdr:col>0</xdr:col>
      <xdr:colOff>121920</xdr:colOff>
      <xdr:row>169</xdr:row>
      <xdr:rowOff>114300</xdr:rowOff>
    </xdr:to>
    <xdr:pic>
      <xdr:nvPicPr>
        <xdr:cNvPr id="146" name="Picture 107">
          <a:hlinkClick xmlns:r="http://schemas.openxmlformats.org/officeDocument/2006/relationships" r:id="rId31"/>
          <a:extLst>
            <a:ext uri="{FF2B5EF4-FFF2-40B4-BE49-F238E27FC236}">
              <a16:creationId xmlns:a16="http://schemas.microsoft.com/office/drawing/2014/main" id="{36287400-CA5B-2D5A-42AF-C9B357F9E88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1379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174</xdr:row>
      <xdr:rowOff>0</xdr:rowOff>
    </xdr:from>
    <xdr:to>
      <xdr:col>0</xdr:col>
      <xdr:colOff>121920</xdr:colOff>
      <xdr:row>174</xdr:row>
      <xdr:rowOff>114300</xdr:rowOff>
    </xdr:to>
    <xdr:pic>
      <xdr:nvPicPr>
        <xdr:cNvPr id="147" name="Picture 106">
          <a:hlinkClick xmlns:r="http://schemas.openxmlformats.org/officeDocument/2006/relationships" r:id="rId32"/>
          <a:extLst>
            <a:ext uri="{FF2B5EF4-FFF2-40B4-BE49-F238E27FC236}">
              <a16:creationId xmlns:a16="http://schemas.microsoft.com/office/drawing/2014/main" id="{9034683D-87A7-DB64-1598-3317D00CCC0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29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174</xdr:row>
      <xdr:rowOff>0</xdr:rowOff>
    </xdr:from>
    <xdr:to>
      <xdr:col>0</xdr:col>
      <xdr:colOff>121920</xdr:colOff>
      <xdr:row>174</xdr:row>
      <xdr:rowOff>114300</xdr:rowOff>
    </xdr:to>
    <xdr:pic>
      <xdr:nvPicPr>
        <xdr:cNvPr id="148" name="Picture 105">
          <a:hlinkClick xmlns:r="http://schemas.openxmlformats.org/officeDocument/2006/relationships" r:id="rId32"/>
          <a:extLst>
            <a:ext uri="{FF2B5EF4-FFF2-40B4-BE49-F238E27FC236}">
              <a16:creationId xmlns:a16="http://schemas.microsoft.com/office/drawing/2014/main" id="{DE51F796-B80D-E1AF-D7B0-3EAC303A73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29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174</xdr:row>
      <xdr:rowOff>0</xdr:rowOff>
    </xdr:from>
    <xdr:to>
      <xdr:col>0</xdr:col>
      <xdr:colOff>121920</xdr:colOff>
      <xdr:row>174</xdr:row>
      <xdr:rowOff>114300</xdr:rowOff>
    </xdr:to>
    <xdr:pic>
      <xdr:nvPicPr>
        <xdr:cNvPr id="149" name="Picture 104">
          <a:hlinkClick xmlns:r="http://schemas.openxmlformats.org/officeDocument/2006/relationships" r:id="rId32"/>
          <a:extLst>
            <a:ext uri="{FF2B5EF4-FFF2-40B4-BE49-F238E27FC236}">
              <a16:creationId xmlns:a16="http://schemas.microsoft.com/office/drawing/2014/main" id="{2B418B06-1EF0-81EC-C1C7-D7D45FE293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229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174</xdr:row>
      <xdr:rowOff>0</xdr:rowOff>
    </xdr:from>
    <xdr:to>
      <xdr:col>0</xdr:col>
      <xdr:colOff>121920</xdr:colOff>
      <xdr:row>174</xdr:row>
      <xdr:rowOff>114300</xdr:rowOff>
    </xdr:to>
    <xdr:pic>
      <xdr:nvPicPr>
        <xdr:cNvPr id="150" name="Picture 103">
          <a:hlinkClick xmlns:r="http://schemas.openxmlformats.org/officeDocument/2006/relationships" r:id="rId32"/>
          <a:extLst>
            <a:ext uri="{FF2B5EF4-FFF2-40B4-BE49-F238E27FC236}">
              <a16:creationId xmlns:a16="http://schemas.microsoft.com/office/drawing/2014/main" id="{FB9425E1-78F2-8181-08CB-911EDA5A4F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29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174</xdr:row>
      <xdr:rowOff>0</xdr:rowOff>
    </xdr:from>
    <xdr:to>
      <xdr:col>0</xdr:col>
      <xdr:colOff>121920</xdr:colOff>
      <xdr:row>174</xdr:row>
      <xdr:rowOff>114300</xdr:rowOff>
    </xdr:to>
    <xdr:pic>
      <xdr:nvPicPr>
        <xdr:cNvPr id="151" name="Picture 102">
          <a:hlinkClick xmlns:r="http://schemas.openxmlformats.org/officeDocument/2006/relationships" r:id="rId32"/>
          <a:extLst>
            <a:ext uri="{FF2B5EF4-FFF2-40B4-BE49-F238E27FC236}">
              <a16:creationId xmlns:a16="http://schemas.microsoft.com/office/drawing/2014/main" id="{A23F8A72-5B67-C4FB-C7FF-B05B436AD69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2293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121920</xdr:colOff>
      <xdr:row>179</xdr:row>
      <xdr:rowOff>114300</xdr:rowOff>
    </xdr:to>
    <xdr:pic>
      <xdr:nvPicPr>
        <xdr:cNvPr id="152" name="Picture 101">
          <a:hlinkClick xmlns:r="http://schemas.openxmlformats.org/officeDocument/2006/relationships" r:id="rId33"/>
          <a:extLst>
            <a:ext uri="{FF2B5EF4-FFF2-40B4-BE49-F238E27FC236}">
              <a16:creationId xmlns:a16="http://schemas.microsoft.com/office/drawing/2014/main" id="{27EACE8B-CAE8-D6A9-7502-878CA1CC17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20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121920</xdr:colOff>
      <xdr:row>179</xdr:row>
      <xdr:rowOff>114300</xdr:rowOff>
    </xdr:to>
    <xdr:pic>
      <xdr:nvPicPr>
        <xdr:cNvPr id="153" name="Picture 100">
          <a:hlinkClick xmlns:r="http://schemas.openxmlformats.org/officeDocument/2006/relationships" r:id="rId33"/>
          <a:extLst>
            <a:ext uri="{FF2B5EF4-FFF2-40B4-BE49-F238E27FC236}">
              <a16:creationId xmlns:a16="http://schemas.microsoft.com/office/drawing/2014/main" id="{F0911E70-5BC1-F400-43D6-D1343D269FB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320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121920</xdr:colOff>
      <xdr:row>179</xdr:row>
      <xdr:rowOff>114300</xdr:rowOff>
    </xdr:to>
    <xdr:pic>
      <xdr:nvPicPr>
        <xdr:cNvPr id="154" name="Picture 99">
          <a:hlinkClick xmlns:r="http://schemas.openxmlformats.org/officeDocument/2006/relationships" r:id="rId33"/>
          <a:extLst>
            <a:ext uri="{FF2B5EF4-FFF2-40B4-BE49-F238E27FC236}">
              <a16:creationId xmlns:a16="http://schemas.microsoft.com/office/drawing/2014/main" id="{03FAAEF6-ABAF-8311-9277-64EA60770CE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20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121920</xdr:colOff>
      <xdr:row>179</xdr:row>
      <xdr:rowOff>114300</xdr:rowOff>
    </xdr:to>
    <xdr:pic>
      <xdr:nvPicPr>
        <xdr:cNvPr id="155" name="Picture 98">
          <a:hlinkClick xmlns:r="http://schemas.openxmlformats.org/officeDocument/2006/relationships" r:id="rId33"/>
          <a:extLst>
            <a:ext uri="{FF2B5EF4-FFF2-40B4-BE49-F238E27FC236}">
              <a16:creationId xmlns:a16="http://schemas.microsoft.com/office/drawing/2014/main" id="{0068D936-83F5-5584-1561-F5FF56C355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20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121920</xdr:colOff>
      <xdr:row>179</xdr:row>
      <xdr:rowOff>114300</xdr:rowOff>
    </xdr:to>
    <xdr:pic>
      <xdr:nvPicPr>
        <xdr:cNvPr id="156" name="Picture 97">
          <a:hlinkClick xmlns:r="http://schemas.openxmlformats.org/officeDocument/2006/relationships" r:id="rId33"/>
          <a:extLst>
            <a:ext uri="{FF2B5EF4-FFF2-40B4-BE49-F238E27FC236}">
              <a16:creationId xmlns:a16="http://schemas.microsoft.com/office/drawing/2014/main" id="{ABB82F19-7CF1-7FF8-35B4-9C70DC8C238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3207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xdr:row>
      <xdr:rowOff>0</xdr:rowOff>
    </xdr:from>
    <xdr:to>
      <xdr:col>0</xdr:col>
      <xdr:colOff>121920</xdr:colOff>
      <xdr:row>184</xdr:row>
      <xdr:rowOff>114300</xdr:rowOff>
    </xdr:to>
    <xdr:pic>
      <xdr:nvPicPr>
        <xdr:cNvPr id="157" name="Picture 96">
          <a:hlinkClick xmlns:r="http://schemas.openxmlformats.org/officeDocument/2006/relationships" r:id="rId34"/>
          <a:extLst>
            <a:ext uri="{FF2B5EF4-FFF2-40B4-BE49-F238E27FC236}">
              <a16:creationId xmlns:a16="http://schemas.microsoft.com/office/drawing/2014/main" id="{200D4F1C-BD14-EEDF-15C5-86F8C43E3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12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xdr:row>
      <xdr:rowOff>0</xdr:rowOff>
    </xdr:from>
    <xdr:to>
      <xdr:col>0</xdr:col>
      <xdr:colOff>121920</xdr:colOff>
      <xdr:row>184</xdr:row>
      <xdr:rowOff>114300</xdr:rowOff>
    </xdr:to>
    <xdr:pic>
      <xdr:nvPicPr>
        <xdr:cNvPr id="158" name="Picture 95">
          <a:hlinkClick xmlns:r="http://schemas.openxmlformats.org/officeDocument/2006/relationships" r:id="rId34"/>
          <a:extLst>
            <a:ext uri="{FF2B5EF4-FFF2-40B4-BE49-F238E27FC236}">
              <a16:creationId xmlns:a16="http://schemas.microsoft.com/office/drawing/2014/main" id="{877C694C-0E28-D791-9A22-7E608A0F3E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12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xdr:row>
      <xdr:rowOff>0</xdr:rowOff>
    </xdr:from>
    <xdr:to>
      <xdr:col>0</xdr:col>
      <xdr:colOff>121920</xdr:colOff>
      <xdr:row>184</xdr:row>
      <xdr:rowOff>114300</xdr:rowOff>
    </xdr:to>
    <xdr:pic>
      <xdr:nvPicPr>
        <xdr:cNvPr id="159" name="Picture 94">
          <a:hlinkClick xmlns:r="http://schemas.openxmlformats.org/officeDocument/2006/relationships" r:id="rId34"/>
          <a:extLst>
            <a:ext uri="{FF2B5EF4-FFF2-40B4-BE49-F238E27FC236}">
              <a16:creationId xmlns:a16="http://schemas.microsoft.com/office/drawing/2014/main" id="{63A1DF99-011D-2909-5033-4D30D50977A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412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xdr:row>
      <xdr:rowOff>0</xdr:rowOff>
    </xdr:from>
    <xdr:to>
      <xdr:col>0</xdr:col>
      <xdr:colOff>121920</xdr:colOff>
      <xdr:row>184</xdr:row>
      <xdr:rowOff>114300</xdr:rowOff>
    </xdr:to>
    <xdr:pic>
      <xdr:nvPicPr>
        <xdr:cNvPr id="160" name="Picture 93">
          <a:hlinkClick xmlns:r="http://schemas.openxmlformats.org/officeDocument/2006/relationships" r:id="rId34"/>
          <a:extLst>
            <a:ext uri="{FF2B5EF4-FFF2-40B4-BE49-F238E27FC236}">
              <a16:creationId xmlns:a16="http://schemas.microsoft.com/office/drawing/2014/main" id="{E6F6BCBB-36F0-4DD7-85C9-BAA47EF3462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412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184</xdr:row>
      <xdr:rowOff>0</xdr:rowOff>
    </xdr:from>
    <xdr:to>
      <xdr:col>0</xdr:col>
      <xdr:colOff>121920</xdr:colOff>
      <xdr:row>184</xdr:row>
      <xdr:rowOff>114300</xdr:rowOff>
    </xdr:to>
    <xdr:pic>
      <xdr:nvPicPr>
        <xdr:cNvPr id="161" name="Picture 92">
          <a:hlinkClick xmlns:r="http://schemas.openxmlformats.org/officeDocument/2006/relationships" r:id="rId34"/>
          <a:extLst>
            <a:ext uri="{FF2B5EF4-FFF2-40B4-BE49-F238E27FC236}">
              <a16:creationId xmlns:a16="http://schemas.microsoft.com/office/drawing/2014/main" id="{241AE032-0A36-A62D-B854-C52107723BD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4122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121920</xdr:colOff>
      <xdr:row>189</xdr:row>
      <xdr:rowOff>114300</xdr:rowOff>
    </xdr:to>
    <xdr:pic>
      <xdr:nvPicPr>
        <xdr:cNvPr id="162" name="Picture 91">
          <a:hlinkClick xmlns:r="http://schemas.openxmlformats.org/officeDocument/2006/relationships" r:id="rId35"/>
          <a:extLst>
            <a:ext uri="{FF2B5EF4-FFF2-40B4-BE49-F238E27FC236}">
              <a16:creationId xmlns:a16="http://schemas.microsoft.com/office/drawing/2014/main" id="{A7E3D6B1-C18F-22A4-0A59-F0C95BF9E0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03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121920</xdr:colOff>
      <xdr:row>189</xdr:row>
      <xdr:rowOff>114300</xdr:rowOff>
    </xdr:to>
    <xdr:pic>
      <xdr:nvPicPr>
        <xdr:cNvPr id="163" name="Picture 90">
          <a:hlinkClick xmlns:r="http://schemas.openxmlformats.org/officeDocument/2006/relationships" r:id="rId35"/>
          <a:extLst>
            <a:ext uri="{FF2B5EF4-FFF2-40B4-BE49-F238E27FC236}">
              <a16:creationId xmlns:a16="http://schemas.microsoft.com/office/drawing/2014/main" id="{2BF8CD4E-88C3-FAD8-2020-1B02E1A1DA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03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121920</xdr:colOff>
      <xdr:row>189</xdr:row>
      <xdr:rowOff>114300</xdr:rowOff>
    </xdr:to>
    <xdr:pic>
      <xdr:nvPicPr>
        <xdr:cNvPr id="164" name="Picture 89">
          <a:hlinkClick xmlns:r="http://schemas.openxmlformats.org/officeDocument/2006/relationships" r:id="rId35"/>
          <a:extLst>
            <a:ext uri="{FF2B5EF4-FFF2-40B4-BE49-F238E27FC236}">
              <a16:creationId xmlns:a16="http://schemas.microsoft.com/office/drawing/2014/main" id="{D3E5C706-7D7E-AC40-B6EA-5012D51E84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03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121920</xdr:colOff>
      <xdr:row>189</xdr:row>
      <xdr:rowOff>114300</xdr:rowOff>
    </xdr:to>
    <xdr:pic>
      <xdr:nvPicPr>
        <xdr:cNvPr id="165" name="Picture 88">
          <a:hlinkClick xmlns:r="http://schemas.openxmlformats.org/officeDocument/2006/relationships" r:id="rId35"/>
          <a:extLst>
            <a:ext uri="{FF2B5EF4-FFF2-40B4-BE49-F238E27FC236}">
              <a16:creationId xmlns:a16="http://schemas.microsoft.com/office/drawing/2014/main" id="{A69119F0-4BBD-05D2-F611-C6628DE7EE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03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121920</xdr:colOff>
      <xdr:row>189</xdr:row>
      <xdr:rowOff>114300</xdr:rowOff>
    </xdr:to>
    <xdr:pic>
      <xdr:nvPicPr>
        <xdr:cNvPr id="166" name="Picture 87">
          <a:hlinkClick xmlns:r="http://schemas.openxmlformats.org/officeDocument/2006/relationships" r:id="rId35"/>
          <a:extLst>
            <a:ext uri="{FF2B5EF4-FFF2-40B4-BE49-F238E27FC236}">
              <a16:creationId xmlns:a16="http://schemas.microsoft.com/office/drawing/2014/main" id="{C75CACAE-1847-1B8B-9B97-09FA4B8B872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5036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194</xdr:row>
      <xdr:rowOff>0</xdr:rowOff>
    </xdr:from>
    <xdr:to>
      <xdr:col>0</xdr:col>
      <xdr:colOff>121920</xdr:colOff>
      <xdr:row>194</xdr:row>
      <xdr:rowOff>114300</xdr:rowOff>
    </xdr:to>
    <xdr:pic>
      <xdr:nvPicPr>
        <xdr:cNvPr id="167" name="Picture 86">
          <a:hlinkClick xmlns:r="http://schemas.openxmlformats.org/officeDocument/2006/relationships" r:id="rId36"/>
          <a:extLst>
            <a:ext uri="{FF2B5EF4-FFF2-40B4-BE49-F238E27FC236}">
              <a16:creationId xmlns:a16="http://schemas.microsoft.com/office/drawing/2014/main" id="{33634500-3EA1-BF43-6FBA-B59A0B87983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95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194</xdr:row>
      <xdr:rowOff>0</xdr:rowOff>
    </xdr:from>
    <xdr:to>
      <xdr:col>0</xdr:col>
      <xdr:colOff>121920</xdr:colOff>
      <xdr:row>194</xdr:row>
      <xdr:rowOff>114300</xdr:rowOff>
    </xdr:to>
    <xdr:pic>
      <xdr:nvPicPr>
        <xdr:cNvPr id="168" name="Picture 85">
          <a:hlinkClick xmlns:r="http://schemas.openxmlformats.org/officeDocument/2006/relationships" r:id="rId36"/>
          <a:extLst>
            <a:ext uri="{FF2B5EF4-FFF2-40B4-BE49-F238E27FC236}">
              <a16:creationId xmlns:a16="http://schemas.microsoft.com/office/drawing/2014/main" id="{C21E6479-52BB-CD53-B392-21E5EC1313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95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194</xdr:row>
      <xdr:rowOff>0</xdr:rowOff>
    </xdr:from>
    <xdr:to>
      <xdr:col>0</xdr:col>
      <xdr:colOff>121920</xdr:colOff>
      <xdr:row>194</xdr:row>
      <xdr:rowOff>114300</xdr:rowOff>
    </xdr:to>
    <xdr:pic>
      <xdr:nvPicPr>
        <xdr:cNvPr id="169" name="Picture 84">
          <a:hlinkClick xmlns:r="http://schemas.openxmlformats.org/officeDocument/2006/relationships" r:id="rId36"/>
          <a:extLst>
            <a:ext uri="{FF2B5EF4-FFF2-40B4-BE49-F238E27FC236}">
              <a16:creationId xmlns:a16="http://schemas.microsoft.com/office/drawing/2014/main" id="{26114D25-F03B-E73A-44F6-275D2CA3DB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595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194</xdr:row>
      <xdr:rowOff>0</xdr:rowOff>
    </xdr:from>
    <xdr:to>
      <xdr:col>0</xdr:col>
      <xdr:colOff>121920</xdr:colOff>
      <xdr:row>194</xdr:row>
      <xdr:rowOff>114300</xdr:rowOff>
    </xdr:to>
    <xdr:pic>
      <xdr:nvPicPr>
        <xdr:cNvPr id="170" name="Picture 83">
          <a:hlinkClick xmlns:r="http://schemas.openxmlformats.org/officeDocument/2006/relationships" r:id="rId36"/>
          <a:extLst>
            <a:ext uri="{FF2B5EF4-FFF2-40B4-BE49-F238E27FC236}">
              <a16:creationId xmlns:a16="http://schemas.microsoft.com/office/drawing/2014/main" id="{E91432CD-EDD9-2FA6-F6D1-DF2E1F7AF74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595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194</xdr:row>
      <xdr:rowOff>0</xdr:rowOff>
    </xdr:from>
    <xdr:to>
      <xdr:col>0</xdr:col>
      <xdr:colOff>121920</xdr:colOff>
      <xdr:row>194</xdr:row>
      <xdr:rowOff>114300</xdr:rowOff>
    </xdr:to>
    <xdr:pic>
      <xdr:nvPicPr>
        <xdr:cNvPr id="171" name="Picture 82">
          <a:hlinkClick xmlns:r="http://schemas.openxmlformats.org/officeDocument/2006/relationships" r:id="rId36"/>
          <a:extLst>
            <a:ext uri="{FF2B5EF4-FFF2-40B4-BE49-F238E27FC236}">
              <a16:creationId xmlns:a16="http://schemas.microsoft.com/office/drawing/2014/main" id="{3A1EC3E4-662E-0CAF-CFF1-6184F647876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5951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199</xdr:row>
      <xdr:rowOff>0</xdr:rowOff>
    </xdr:from>
    <xdr:to>
      <xdr:col>0</xdr:col>
      <xdr:colOff>121920</xdr:colOff>
      <xdr:row>199</xdr:row>
      <xdr:rowOff>114300</xdr:rowOff>
    </xdr:to>
    <xdr:pic>
      <xdr:nvPicPr>
        <xdr:cNvPr id="172" name="Picture 81">
          <a:hlinkClick xmlns:r="http://schemas.openxmlformats.org/officeDocument/2006/relationships" r:id="rId37"/>
          <a:extLst>
            <a:ext uri="{FF2B5EF4-FFF2-40B4-BE49-F238E27FC236}">
              <a16:creationId xmlns:a16="http://schemas.microsoft.com/office/drawing/2014/main" id="{966EB329-DDB6-FA20-FF0F-6BF3B4C20B6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86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199</xdr:row>
      <xdr:rowOff>0</xdr:rowOff>
    </xdr:from>
    <xdr:to>
      <xdr:col>0</xdr:col>
      <xdr:colOff>121920</xdr:colOff>
      <xdr:row>199</xdr:row>
      <xdr:rowOff>114300</xdr:rowOff>
    </xdr:to>
    <xdr:pic>
      <xdr:nvPicPr>
        <xdr:cNvPr id="173" name="Picture 80">
          <a:hlinkClick xmlns:r="http://schemas.openxmlformats.org/officeDocument/2006/relationships" r:id="rId37"/>
          <a:extLst>
            <a:ext uri="{FF2B5EF4-FFF2-40B4-BE49-F238E27FC236}">
              <a16:creationId xmlns:a16="http://schemas.microsoft.com/office/drawing/2014/main" id="{ADDC83A8-41C4-C2EF-FCFB-E3BA4139B2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86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199</xdr:row>
      <xdr:rowOff>0</xdr:rowOff>
    </xdr:from>
    <xdr:to>
      <xdr:col>0</xdr:col>
      <xdr:colOff>121920</xdr:colOff>
      <xdr:row>199</xdr:row>
      <xdr:rowOff>114300</xdr:rowOff>
    </xdr:to>
    <xdr:pic>
      <xdr:nvPicPr>
        <xdr:cNvPr id="174" name="Picture 79">
          <a:hlinkClick xmlns:r="http://schemas.openxmlformats.org/officeDocument/2006/relationships" r:id="rId37"/>
          <a:extLst>
            <a:ext uri="{FF2B5EF4-FFF2-40B4-BE49-F238E27FC236}">
              <a16:creationId xmlns:a16="http://schemas.microsoft.com/office/drawing/2014/main" id="{B165E05D-B544-AFA8-42D8-BD89B40201F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686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199</xdr:row>
      <xdr:rowOff>0</xdr:rowOff>
    </xdr:from>
    <xdr:to>
      <xdr:col>0</xdr:col>
      <xdr:colOff>121920</xdr:colOff>
      <xdr:row>199</xdr:row>
      <xdr:rowOff>114300</xdr:rowOff>
    </xdr:to>
    <xdr:pic>
      <xdr:nvPicPr>
        <xdr:cNvPr id="175" name="Picture 78">
          <a:hlinkClick xmlns:r="http://schemas.openxmlformats.org/officeDocument/2006/relationships" r:id="rId37"/>
          <a:extLst>
            <a:ext uri="{FF2B5EF4-FFF2-40B4-BE49-F238E27FC236}">
              <a16:creationId xmlns:a16="http://schemas.microsoft.com/office/drawing/2014/main" id="{9256A5A5-7D58-BC3B-6BBB-C7B4AFB854A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686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199</xdr:row>
      <xdr:rowOff>0</xdr:rowOff>
    </xdr:from>
    <xdr:to>
      <xdr:col>0</xdr:col>
      <xdr:colOff>121920</xdr:colOff>
      <xdr:row>199</xdr:row>
      <xdr:rowOff>114300</xdr:rowOff>
    </xdr:to>
    <xdr:pic>
      <xdr:nvPicPr>
        <xdr:cNvPr id="176" name="Picture 77">
          <a:hlinkClick xmlns:r="http://schemas.openxmlformats.org/officeDocument/2006/relationships" r:id="rId37"/>
          <a:extLst>
            <a:ext uri="{FF2B5EF4-FFF2-40B4-BE49-F238E27FC236}">
              <a16:creationId xmlns:a16="http://schemas.microsoft.com/office/drawing/2014/main" id="{DF0237B6-3FC9-201A-B460-C1D773FFA53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6865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204</xdr:row>
      <xdr:rowOff>0</xdr:rowOff>
    </xdr:from>
    <xdr:to>
      <xdr:col>0</xdr:col>
      <xdr:colOff>121920</xdr:colOff>
      <xdr:row>204</xdr:row>
      <xdr:rowOff>114300</xdr:rowOff>
    </xdr:to>
    <xdr:pic>
      <xdr:nvPicPr>
        <xdr:cNvPr id="177" name="Picture 76">
          <a:hlinkClick xmlns:r="http://schemas.openxmlformats.org/officeDocument/2006/relationships" r:id="rId38"/>
          <a:extLst>
            <a:ext uri="{FF2B5EF4-FFF2-40B4-BE49-F238E27FC236}">
              <a16:creationId xmlns:a16="http://schemas.microsoft.com/office/drawing/2014/main" id="{F1023520-5B37-CF96-5A73-71E7639B864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77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204</xdr:row>
      <xdr:rowOff>0</xdr:rowOff>
    </xdr:from>
    <xdr:to>
      <xdr:col>0</xdr:col>
      <xdr:colOff>121920</xdr:colOff>
      <xdr:row>204</xdr:row>
      <xdr:rowOff>114300</xdr:rowOff>
    </xdr:to>
    <xdr:pic>
      <xdr:nvPicPr>
        <xdr:cNvPr id="178" name="Picture 75">
          <a:hlinkClick xmlns:r="http://schemas.openxmlformats.org/officeDocument/2006/relationships" r:id="rId38"/>
          <a:extLst>
            <a:ext uri="{FF2B5EF4-FFF2-40B4-BE49-F238E27FC236}">
              <a16:creationId xmlns:a16="http://schemas.microsoft.com/office/drawing/2014/main" id="{020FBBF5-AF67-1EB8-6151-EF681C73E14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77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204</xdr:row>
      <xdr:rowOff>0</xdr:rowOff>
    </xdr:from>
    <xdr:to>
      <xdr:col>0</xdr:col>
      <xdr:colOff>121920</xdr:colOff>
      <xdr:row>204</xdr:row>
      <xdr:rowOff>114300</xdr:rowOff>
    </xdr:to>
    <xdr:pic>
      <xdr:nvPicPr>
        <xdr:cNvPr id="179" name="Picture 74">
          <a:hlinkClick xmlns:r="http://schemas.openxmlformats.org/officeDocument/2006/relationships" r:id="rId38"/>
          <a:extLst>
            <a:ext uri="{FF2B5EF4-FFF2-40B4-BE49-F238E27FC236}">
              <a16:creationId xmlns:a16="http://schemas.microsoft.com/office/drawing/2014/main" id="{3A6F01D2-1B3D-8098-B874-ECCEB3923E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777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204</xdr:row>
      <xdr:rowOff>0</xdr:rowOff>
    </xdr:from>
    <xdr:to>
      <xdr:col>0</xdr:col>
      <xdr:colOff>121920</xdr:colOff>
      <xdr:row>204</xdr:row>
      <xdr:rowOff>114300</xdr:rowOff>
    </xdr:to>
    <xdr:pic>
      <xdr:nvPicPr>
        <xdr:cNvPr id="180" name="Picture 73">
          <a:hlinkClick xmlns:r="http://schemas.openxmlformats.org/officeDocument/2006/relationships" r:id="rId38"/>
          <a:extLst>
            <a:ext uri="{FF2B5EF4-FFF2-40B4-BE49-F238E27FC236}">
              <a16:creationId xmlns:a16="http://schemas.microsoft.com/office/drawing/2014/main" id="{C68AC789-F762-2CBF-AC48-31583795561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777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204</xdr:row>
      <xdr:rowOff>0</xdr:rowOff>
    </xdr:from>
    <xdr:to>
      <xdr:col>0</xdr:col>
      <xdr:colOff>121920</xdr:colOff>
      <xdr:row>204</xdr:row>
      <xdr:rowOff>114300</xdr:rowOff>
    </xdr:to>
    <xdr:pic>
      <xdr:nvPicPr>
        <xdr:cNvPr id="181" name="Picture 72">
          <a:hlinkClick xmlns:r="http://schemas.openxmlformats.org/officeDocument/2006/relationships" r:id="rId38"/>
          <a:extLst>
            <a:ext uri="{FF2B5EF4-FFF2-40B4-BE49-F238E27FC236}">
              <a16:creationId xmlns:a16="http://schemas.microsoft.com/office/drawing/2014/main" id="{1E893277-A340-A0A7-8399-330A335E02A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7779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209</xdr:row>
      <xdr:rowOff>0</xdr:rowOff>
    </xdr:from>
    <xdr:to>
      <xdr:col>0</xdr:col>
      <xdr:colOff>121920</xdr:colOff>
      <xdr:row>209</xdr:row>
      <xdr:rowOff>114300</xdr:rowOff>
    </xdr:to>
    <xdr:pic>
      <xdr:nvPicPr>
        <xdr:cNvPr id="182" name="Picture 71">
          <a:hlinkClick xmlns:r="http://schemas.openxmlformats.org/officeDocument/2006/relationships" r:id="rId39"/>
          <a:extLst>
            <a:ext uri="{FF2B5EF4-FFF2-40B4-BE49-F238E27FC236}">
              <a16:creationId xmlns:a16="http://schemas.microsoft.com/office/drawing/2014/main" id="{00DE15CC-D3C5-2840-FD55-69247B41CEF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9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209</xdr:row>
      <xdr:rowOff>0</xdr:rowOff>
    </xdr:from>
    <xdr:to>
      <xdr:col>0</xdr:col>
      <xdr:colOff>121920</xdr:colOff>
      <xdr:row>209</xdr:row>
      <xdr:rowOff>114300</xdr:rowOff>
    </xdr:to>
    <xdr:pic>
      <xdr:nvPicPr>
        <xdr:cNvPr id="183" name="Picture 70">
          <a:hlinkClick xmlns:r="http://schemas.openxmlformats.org/officeDocument/2006/relationships" r:id="rId39"/>
          <a:extLst>
            <a:ext uri="{FF2B5EF4-FFF2-40B4-BE49-F238E27FC236}">
              <a16:creationId xmlns:a16="http://schemas.microsoft.com/office/drawing/2014/main" id="{05EA2B88-D09B-D31F-B5DF-D33C7DB7DD7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9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209</xdr:row>
      <xdr:rowOff>0</xdr:rowOff>
    </xdr:from>
    <xdr:to>
      <xdr:col>0</xdr:col>
      <xdr:colOff>121920</xdr:colOff>
      <xdr:row>209</xdr:row>
      <xdr:rowOff>114300</xdr:rowOff>
    </xdr:to>
    <xdr:pic>
      <xdr:nvPicPr>
        <xdr:cNvPr id="184" name="Picture 69">
          <a:hlinkClick xmlns:r="http://schemas.openxmlformats.org/officeDocument/2006/relationships" r:id="rId39"/>
          <a:extLst>
            <a:ext uri="{FF2B5EF4-FFF2-40B4-BE49-F238E27FC236}">
              <a16:creationId xmlns:a16="http://schemas.microsoft.com/office/drawing/2014/main" id="{DA695B85-33B4-38AD-4A22-1F6788D73E5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869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209</xdr:row>
      <xdr:rowOff>0</xdr:rowOff>
    </xdr:from>
    <xdr:to>
      <xdr:col>0</xdr:col>
      <xdr:colOff>121920</xdr:colOff>
      <xdr:row>209</xdr:row>
      <xdr:rowOff>114300</xdr:rowOff>
    </xdr:to>
    <xdr:pic>
      <xdr:nvPicPr>
        <xdr:cNvPr id="185" name="Picture 68">
          <a:hlinkClick xmlns:r="http://schemas.openxmlformats.org/officeDocument/2006/relationships" r:id="rId39"/>
          <a:extLst>
            <a:ext uri="{FF2B5EF4-FFF2-40B4-BE49-F238E27FC236}">
              <a16:creationId xmlns:a16="http://schemas.microsoft.com/office/drawing/2014/main" id="{45542DF4-0627-0C77-44D0-537BCFFA30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869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209</xdr:row>
      <xdr:rowOff>0</xdr:rowOff>
    </xdr:from>
    <xdr:to>
      <xdr:col>0</xdr:col>
      <xdr:colOff>121920</xdr:colOff>
      <xdr:row>209</xdr:row>
      <xdr:rowOff>114300</xdr:rowOff>
    </xdr:to>
    <xdr:pic>
      <xdr:nvPicPr>
        <xdr:cNvPr id="186" name="Picture 67">
          <a:hlinkClick xmlns:r="http://schemas.openxmlformats.org/officeDocument/2006/relationships" r:id="rId39"/>
          <a:extLst>
            <a:ext uri="{FF2B5EF4-FFF2-40B4-BE49-F238E27FC236}">
              <a16:creationId xmlns:a16="http://schemas.microsoft.com/office/drawing/2014/main" id="{AB59C0EC-D9D1-04EF-E9F5-138E47F6317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8694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214</xdr:row>
      <xdr:rowOff>0</xdr:rowOff>
    </xdr:from>
    <xdr:to>
      <xdr:col>0</xdr:col>
      <xdr:colOff>121920</xdr:colOff>
      <xdr:row>214</xdr:row>
      <xdr:rowOff>114300</xdr:rowOff>
    </xdr:to>
    <xdr:pic>
      <xdr:nvPicPr>
        <xdr:cNvPr id="187" name="Picture 66">
          <a:hlinkClick xmlns:r="http://schemas.openxmlformats.org/officeDocument/2006/relationships" r:id="rId40"/>
          <a:extLst>
            <a:ext uri="{FF2B5EF4-FFF2-40B4-BE49-F238E27FC236}">
              <a16:creationId xmlns:a16="http://schemas.microsoft.com/office/drawing/2014/main" id="{52943DDA-7D24-86CC-6422-D42D0FAFA61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60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214</xdr:row>
      <xdr:rowOff>0</xdr:rowOff>
    </xdr:from>
    <xdr:to>
      <xdr:col>0</xdr:col>
      <xdr:colOff>121920</xdr:colOff>
      <xdr:row>214</xdr:row>
      <xdr:rowOff>114300</xdr:rowOff>
    </xdr:to>
    <xdr:pic>
      <xdr:nvPicPr>
        <xdr:cNvPr id="188" name="Picture 65">
          <a:hlinkClick xmlns:r="http://schemas.openxmlformats.org/officeDocument/2006/relationships" r:id="rId40"/>
          <a:extLst>
            <a:ext uri="{FF2B5EF4-FFF2-40B4-BE49-F238E27FC236}">
              <a16:creationId xmlns:a16="http://schemas.microsoft.com/office/drawing/2014/main" id="{54013792-1BEB-1928-7542-C0DE684303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60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214</xdr:row>
      <xdr:rowOff>0</xdr:rowOff>
    </xdr:from>
    <xdr:to>
      <xdr:col>0</xdr:col>
      <xdr:colOff>121920</xdr:colOff>
      <xdr:row>214</xdr:row>
      <xdr:rowOff>114300</xdr:rowOff>
    </xdr:to>
    <xdr:pic>
      <xdr:nvPicPr>
        <xdr:cNvPr id="189" name="Picture 64">
          <a:hlinkClick xmlns:r="http://schemas.openxmlformats.org/officeDocument/2006/relationships" r:id="rId40"/>
          <a:extLst>
            <a:ext uri="{FF2B5EF4-FFF2-40B4-BE49-F238E27FC236}">
              <a16:creationId xmlns:a16="http://schemas.microsoft.com/office/drawing/2014/main" id="{8C424E9C-0117-91E0-A56E-B37FC2818C7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60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214</xdr:row>
      <xdr:rowOff>0</xdr:rowOff>
    </xdr:from>
    <xdr:to>
      <xdr:col>0</xdr:col>
      <xdr:colOff>121920</xdr:colOff>
      <xdr:row>214</xdr:row>
      <xdr:rowOff>114300</xdr:rowOff>
    </xdr:to>
    <xdr:pic>
      <xdr:nvPicPr>
        <xdr:cNvPr id="190" name="Picture 63">
          <a:hlinkClick xmlns:r="http://schemas.openxmlformats.org/officeDocument/2006/relationships" r:id="rId40"/>
          <a:extLst>
            <a:ext uri="{FF2B5EF4-FFF2-40B4-BE49-F238E27FC236}">
              <a16:creationId xmlns:a16="http://schemas.microsoft.com/office/drawing/2014/main" id="{0981F8BC-6A37-43CD-FC5F-5CC0B166D72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960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214</xdr:row>
      <xdr:rowOff>0</xdr:rowOff>
    </xdr:from>
    <xdr:to>
      <xdr:col>0</xdr:col>
      <xdr:colOff>121920</xdr:colOff>
      <xdr:row>214</xdr:row>
      <xdr:rowOff>114300</xdr:rowOff>
    </xdr:to>
    <xdr:pic>
      <xdr:nvPicPr>
        <xdr:cNvPr id="191" name="Picture 62">
          <a:hlinkClick xmlns:r="http://schemas.openxmlformats.org/officeDocument/2006/relationships" r:id="rId40"/>
          <a:extLst>
            <a:ext uri="{FF2B5EF4-FFF2-40B4-BE49-F238E27FC236}">
              <a16:creationId xmlns:a16="http://schemas.microsoft.com/office/drawing/2014/main" id="{8FE37402-A070-2987-666F-43E3B315DEC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39608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219</xdr:row>
      <xdr:rowOff>0</xdr:rowOff>
    </xdr:from>
    <xdr:to>
      <xdr:col>0</xdr:col>
      <xdr:colOff>121920</xdr:colOff>
      <xdr:row>219</xdr:row>
      <xdr:rowOff>114300</xdr:rowOff>
    </xdr:to>
    <xdr:pic>
      <xdr:nvPicPr>
        <xdr:cNvPr id="192" name="Picture 61">
          <a:hlinkClick xmlns:r="http://schemas.openxmlformats.org/officeDocument/2006/relationships" r:id="rId41"/>
          <a:extLst>
            <a:ext uri="{FF2B5EF4-FFF2-40B4-BE49-F238E27FC236}">
              <a16:creationId xmlns:a16="http://schemas.microsoft.com/office/drawing/2014/main" id="{19F1D056-D5CE-9D71-7FBD-F645951795C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52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219</xdr:row>
      <xdr:rowOff>0</xdr:rowOff>
    </xdr:from>
    <xdr:to>
      <xdr:col>0</xdr:col>
      <xdr:colOff>121920</xdr:colOff>
      <xdr:row>219</xdr:row>
      <xdr:rowOff>114300</xdr:rowOff>
    </xdr:to>
    <xdr:pic>
      <xdr:nvPicPr>
        <xdr:cNvPr id="193" name="Picture 60">
          <a:hlinkClick xmlns:r="http://schemas.openxmlformats.org/officeDocument/2006/relationships" r:id="rId41"/>
          <a:extLst>
            <a:ext uri="{FF2B5EF4-FFF2-40B4-BE49-F238E27FC236}">
              <a16:creationId xmlns:a16="http://schemas.microsoft.com/office/drawing/2014/main" id="{FD5E96E0-AEA5-0889-38F9-E828E4CAF67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52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219</xdr:row>
      <xdr:rowOff>0</xdr:rowOff>
    </xdr:from>
    <xdr:to>
      <xdr:col>0</xdr:col>
      <xdr:colOff>121920</xdr:colOff>
      <xdr:row>219</xdr:row>
      <xdr:rowOff>114300</xdr:rowOff>
    </xdr:to>
    <xdr:pic>
      <xdr:nvPicPr>
        <xdr:cNvPr id="194" name="Picture 59">
          <a:hlinkClick xmlns:r="http://schemas.openxmlformats.org/officeDocument/2006/relationships" r:id="rId41"/>
          <a:extLst>
            <a:ext uri="{FF2B5EF4-FFF2-40B4-BE49-F238E27FC236}">
              <a16:creationId xmlns:a16="http://schemas.microsoft.com/office/drawing/2014/main" id="{10CB7F6A-DA1C-76CD-C533-D36B0DFF85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52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219</xdr:row>
      <xdr:rowOff>0</xdr:rowOff>
    </xdr:from>
    <xdr:to>
      <xdr:col>0</xdr:col>
      <xdr:colOff>121920</xdr:colOff>
      <xdr:row>219</xdr:row>
      <xdr:rowOff>114300</xdr:rowOff>
    </xdr:to>
    <xdr:pic>
      <xdr:nvPicPr>
        <xdr:cNvPr id="195" name="Picture 58">
          <a:hlinkClick xmlns:r="http://schemas.openxmlformats.org/officeDocument/2006/relationships" r:id="rId41"/>
          <a:extLst>
            <a:ext uri="{FF2B5EF4-FFF2-40B4-BE49-F238E27FC236}">
              <a16:creationId xmlns:a16="http://schemas.microsoft.com/office/drawing/2014/main" id="{45D24CC5-BC2B-A90B-4AD9-875C3811E43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52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219</xdr:row>
      <xdr:rowOff>0</xdr:rowOff>
    </xdr:from>
    <xdr:to>
      <xdr:col>0</xdr:col>
      <xdr:colOff>121920</xdr:colOff>
      <xdr:row>219</xdr:row>
      <xdr:rowOff>114300</xdr:rowOff>
    </xdr:to>
    <xdr:pic>
      <xdr:nvPicPr>
        <xdr:cNvPr id="196" name="Picture 57">
          <a:hlinkClick xmlns:r="http://schemas.openxmlformats.org/officeDocument/2006/relationships" r:id="rId41"/>
          <a:extLst>
            <a:ext uri="{FF2B5EF4-FFF2-40B4-BE49-F238E27FC236}">
              <a16:creationId xmlns:a16="http://schemas.microsoft.com/office/drawing/2014/main" id="{210B16D1-606C-BF51-B408-20DD1802F88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0523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224</xdr:row>
      <xdr:rowOff>0</xdr:rowOff>
    </xdr:from>
    <xdr:to>
      <xdr:col>0</xdr:col>
      <xdr:colOff>121920</xdr:colOff>
      <xdr:row>224</xdr:row>
      <xdr:rowOff>114300</xdr:rowOff>
    </xdr:to>
    <xdr:pic>
      <xdr:nvPicPr>
        <xdr:cNvPr id="197" name="Picture 56">
          <a:hlinkClick xmlns:r="http://schemas.openxmlformats.org/officeDocument/2006/relationships" r:id="rId42"/>
          <a:extLst>
            <a:ext uri="{FF2B5EF4-FFF2-40B4-BE49-F238E27FC236}">
              <a16:creationId xmlns:a16="http://schemas.microsoft.com/office/drawing/2014/main" id="{131BB9D5-AACD-6113-A067-664BF7661B6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43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224</xdr:row>
      <xdr:rowOff>0</xdr:rowOff>
    </xdr:from>
    <xdr:to>
      <xdr:col>0</xdr:col>
      <xdr:colOff>121920</xdr:colOff>
      <xdr:row>224</xdr:row>
      <xdr:rowOff>114300</xdr:rowOff>
    </xdr:to>
    <xdr:pic>
      <xdr:nvPicPr>
        <xdr:cNvPr id="198" name="Picture 55">
          <a:hlinkClick xmlns:r="http://schemas.openxmlformats.org/officeDocument/2006/relationships" r:id="rId42"/>
          <a:extLst>
            <a:ext uri="{FF2B5EF4-FFF2-40B4-BE49-F238E27FC236}">
              <a16:creationId xmlns:a16="http://schemas.microsoft.com/office/drawing/2014/main" id="{73129425-2140-31AA-D64E-FB564BBB1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43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224</xdr:row>
      <xdr:rowOff>0</xdr:rowOff>
    </xdr:from>
    <xdr:to>
      <xdr:col>0</xdr:col>
      <xdr:colOff>121920</xdr:colOff>
      <xdr:row>224</xdr:row>
      <xdr:rowOff>114300</xdr:rowOff>
    </xdr:to>
    <xdr:pic>
      <xdr:nvPicPr>
        <xdr:cNvPr id="199" name="Picture 54">
          <a:hlinkClick xmlns:r="http://schemas.openxmlformats.org/officeDocument/2006/relationships" r:id="rId42"/>
          <a:extLst>
            <a:ext uri="{FF2B5EF4-FFF2-40B4-BE49-F238E27FC236}">
              <a16:creationId xmlns:a16="http://schemas.microsoft.com/office/drawing/2014/main" id="{E7817D35-061C-25E4-7DA7-80989598C5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143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224</xdr:row>
      <xdr:rowOff>0</xdr:rowOff>
    </xdr:from>
    <xdr:to>
      <xdr:col>0</xdr:col>
      <xdr:colOff>121920</xdr:colOff>
      <xdr:row>224</xdr:row>
      <xdr:rowOff>114300</xdr:rowOff>
    </xdr:to>
    <xdr:pic>
      <xdr:nvPicPr>
        <xdr:cNvPr id="200" name="Picture 53">
          <a:hlinkClick xmlns:r="http://schemas.openxmlformats.org/officeDocument/2006/relationships" r:id="rId42"/>
          <a:extLst>
            <a:ext uri="{FF2B5EF4-FFF2-40B4-BE49-F238E27FC236}">
              <a16:creationId xmlns:a16="http://schemas.microsoft.com/office/drawing/2014/main" id="{B3B04469-718E-19FB-2E09-0244D9B2F14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143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224</xdr:row>
      <xdr:rowOff>0</xdr:rowOff>
    </xdr:from>
    <xdr:to>
      <xdr:col>0</xdr:col>
      <xdr:colOff>121920</xdr:colOff>
      <xdr:row>224</xdr:row>
      <xdr:rowOff>114300</xdr:rowOff>
    </xdr:to>
    <xdr:pic>
      <xdr:nvPicPr>
        <xdr:cNvPr id="201" name="Picture 52">
          <a:hlinkClick xmlns:r="http://schemas.openxmlformats.org/officeDocument/2006/relationships" r:id="rId42"/>
          <a:extLst>
            <a:ext uri="{FF2B5EF4-FFF2-40B4-BE49-F238E27FC236}">
              <a16:creationId xmlns:a16="http://schemas.microsoft.com/office/drawing/2014/main" id="{58B4EFCA-47C1-94A4-BDC5-AD0E8954399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1437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121920</xdr:colOff>
      <xdr:row>229</xdr:row>
      <xdr:rowOff>114300</xdr:rowOff>
    </xdr:to>
    <xdr:pic>
      <xdr:nvPicPr>
        <xdr:cNvPr id="202" name="Picture 51">
          <a:hlinkClick xmlns:r="http://schemas.openxmlformats.org/officeDocument/2006/relationships" r:id="rId43"/>
          <a:extLst>
            <a:ext uri="{FF2B5EF4-FFF2-40B4-BE49-F238E27FC236}">
              <a16:creationId xmlns:a16="http://schemas.microsoft.com/office/drawing/2014/main" id="{61B36CB5-F71F-4FE1-15EF-808BC3BEA9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35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121920</xdr:colOff>
      <xdr:row>229</xdr:row>
      <xdr:rowOff>114300</xdr:rowOff>
    </xdr:to>
    <xdr:pic>
      <xdr:nvPicPr>
        <xdr:cNvPr id="203" name="Picture 50">
          <a:hlinkClick xmlns:r="http://schemas.openxmlformats.org/officeDocument/2006/relationships" r:id="rId43"/>
          <a:extLst>
            <a:ext uri="{FF2B5EF4-FFF2-40B4-BE49-F238E27FC236}">
              <a16:creationId xmlns:a16="http://schemas.microsoft.com/office/drawing/2014/main" id="{E29C2644-6194-B420-1A06-BC1F81711B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35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121920</xdr:colOff>
      <xdr:row>229</xdr:row>
      <xdr:rowOff>114300</xdr:rowOff>
    </xdr:to>
    <xdr:pic>
      <xdr:nvPicPr>
        <xdr:cNvPr id="204" name="Picture 49">
          <a:hlinkClick xmlns:r="http://schemas.openxmlformats.org/officeDocument/2006/relationships" r:id="rId43"/>
          <a:extLst>
            <a:ext uri="{FF2B5EF4-FFF2-40B4-BE49-F238E27FC236}">
              <a16:creationId xmlns:a16="http://schemas.microsoft.com/office/drawing/2014/main" id="{034CE8FC-EA47-E1FC-0C11-6A97A34424E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235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121920</xdr:colOff>
      <xdr:row>229</xdr:row>
      <xdr:rowOff>114300</xdr:rowOff>
    </xdr:to>
    <xdr:pic>
      <xdr:nvPicPr>
        <xdr:cNvPr id="205" name="Picture 48">
          <a:hlinkClick xmlns:r="http://schemas.openxmlformats.org/officeDocument/2006/relationships" r:id="rId43"/>
          <a:extLst>
            <a:ext uri="{FF2B5EF4-FFF2-40B4-BE49-F238E27FC236}">
              <a16:creationId xmlns:a16="http://schemas.microsoft.com/office/drawing/2014/main" id="{1BD7040E-373E-90AC-9CA1-C6766C479A3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35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229</xdr:row>
      <xdr:rowOff>0</xdr:rowOff>
    </xdr:from>
    <xdr:to>
      <xdr:col>0</xdr:col>
      <xdr:colOff>121920</xdr:colOff>
      <xdr:row>229</xdr:row>
      <xdr:rowOff>114300</xdr:rowOff>
    </xdr:to>
    <xdr:pic>
      <xdr:nvPicPr>
        <xdr:cNvPr id="206" name="Picture 47">
          <a:hlinkClick xmlns:r="http://schemas.openxmlformats.org/officeDocument/2006/relationships" r:id="rId43"/>
          <a:extLst>
            <a:ext uri="{FF2B5EF4-FFF2-40B4-BE49-F238E27FC236}">
              <a16:creationId xmlns:a16="http://schemas.microsoft.com/office/drawing/2014/main" id="{2E4525F4-03D8-6913-5B30-D3B841CBE48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2351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234</xdr:row>
      <xdr:rowOff>0</xdr:rowOff>
    </xdr:from>
    <xdr:to>
      <xdr:col>0</xdr:col>
      <xdr:colOff>121920</xdr:colOff>
      <xdr:row>234</xdr:row>
      <xdr:rowOff>114300</xdr:rowOff>
    </xdr:to>
    <xdr:pic>
      <xdr:nvPicPr>
        <xdr:cNvPr id="207" name="Picture 46">
          <a:hlinkClick xmlns:r="http://schemas.openxmlformats.org/officeDocument/2006/relationships" r:id="rId44"/>
          <a:extLst>
            <a:ext uri="{FF2B5EF4-FFF2-40B4-BE49-F238E27FC236}">
              <a16:creationId xmlns:a16="http://schemas.microsoft.com/office/drawing/2014/main" id="{1E559DDA-6444-C1BE-1616-BF2DFAE561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26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234</xdr:row>
      <xdr:rowOff>0</xdr:rowOff>
    </xdr:from>
    <xdr:to>
      <xdr:col>0</xdr:col>
      <xdr:colOff>121920</xdr:colOff>
      <xdr:row>234</xdr:row>
      <xdr:rowOff>114300</xdr:rowOff>
    </xdr:to>
    <xdr:pic>
      <xdr:nvPicPr>
        <xdr:cNvPr id="208" name="Picture 45">
          <a:hlinkClick xmlns:r="http://schemas.openxmlformats.org/officeDocument/2006/relationships" r:id="rId44"/>
          <a:extLst>
            <a:ext uri="{FF2B5EF4-FFF2-40B4-BE49-F238E27FC236}">
              <a16:creationId xmlns:a16="http://schemas.microsoft.com/office/drawing/2014/main" id="{945324D0-598D-649C-83A0-6BFF11228DA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26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234</xdr:row>
      <xdr:rowOff>0</xdr:rowOff>
    </xdr:from>
    <xdr:to>
      <xdr:col>0</xdr:col>
      <xdr:colOff>121920</xdr:colOff>
      <xdr:row>234</xdr:row>
      <xdr:rowOff>114300</xdr:rowOff>
    </xdr:to>
    <xdr:pic>
      <xdr:nvPicPr>
        <xdr:cNvPr id="209" name="Picture 44">
          <a:hlinkClick xmlns:r="http://schemas.openxmlformats.org/officeDocument/2006/relationships" r:id="rId44"/>
          <a:extLst>
            <a:ext uri="{FF2B5EF4-FFF2-40B4-BE49-F238E27FC236}">
              <a16:creationId xmlns:a16="http://schemas.microsoft.com/office/drawing/2014/main" id="{607594F2-54A8-4007-7E0E-1CCF82CA47F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26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234</xdr:row>
      <xdr:rowOff>0</xdr:rowOff>
    </xdr:from>
    <xdr:to>
      <xdr:col>0</xdr:col>
      <xdr:colOff>121920</xdr:colOff>
      <xdr:row>234</xdr:row>
      <xdr:rowOff>114300</xdr:rowOff>
    </xdr:to>
    <xdr:pic>
      <xdr:nvPicPr>
        <xdr:cNvPr id="210" name="Picture 43">
          <a:hlinkClick xmlns:r="http://schemas.openxmlformats.org/officeDocument/2006/relationships" r:id="rId44"/>
          <a:extLst>
            <a:ext uri="{FF2B5EF4-FFF2-40B4-BE49-F238E27FC236}">
              <a16:creationId xmlns:a16="http://schemas.microsoft.com/office/drawing/2014/main" id="{05D70432-3CF0-91FA-F577-C0997606FA4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326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234</xdr:row>
      <xdr:rowOff>0</xdr:rowOff>
    </xdr:from>
    <xdr:to>
      <xdr:col>0</xdr:col>
      <xdr:colOff>121920</xdr:colOff>
      <xdr:row>234</xdr:row>
      <xdr:rowOff>114300</xdr:rowOff>
    </xdr:to>
    <xdr:pic>
      <xdr:nvPicPr>
        <xdr:cNvPr id="211" name="Picture 42">
          <a:hlinkClick xmlns:r="http://schemas.openxmlformats.org/officeDocument/2006/relationships" r:id="rId44"/>
          <a:extLst>
            <a:ext uri="{FF2B5EF4-FFF2-40B4-BE49-F238E27FC236}">
              <a16:creationId xmlns:a16="http://schemas.microsoft.com/office/drawing/2014/main" id="{B21AB03C-8BCC-1656-5673-23E431339DC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3266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239</xdr:row>
      <xdr:rowOff>0</xdr:rowOff>
    </xdr:from>
    <xdr:to>
      <xdr:col>0</xdr:col>
      <xdr:colOff>121920</xdr:colOff>
      <xdr:row>239</xdr:row>
      <xdr:rowOff>114300</xdr:rowOff>
    </xdr:to>
    <xdr:pic>
      <xdr:nvPicPr>
        <xdr:cNvPr id="212" name="Picture 41">
          <a:hlinkClick xmlns:r="http://schemas.openxmlformats.org/officeDocument/2006/relationships" r:id="rId45"/>
          <a:extLst>
            <a:ext uri="{FF2B5EF4-FFF2-40B4-BE49-F238E27FC236}">
              <a16:creationId xmlns:a16="http://schemas.microsoft.com/office/drawing/2014/main" id="{7F5EED47-8F7C-7005-B685-BE7E8538919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418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239</xdr:row>
      <xdr:rowOff>0</xdr:rowOff>
    </xdr:from>
    <xdr:to>
      <xdr:col>0</xdr:col>
      <xdr:colOff>121920</xdr:colOff>
      <xdr:row>239</xdr:row>
      <xdr:rowOff>114300</xdr:rowOff>
    </xdr:to>
    <xdr:pic>
      <xdr:nvPicPr>
        <xdr:cNvPr id="213" name="Picture 40">
          <a:hlinkClick xmlns:r="http://schemas.openxmlformats.org/officeDocument/2006/relationships" r:id="rId45"/>
          <a:extLst>
            <a:ext uri="{FF2B5EF4-FFF2-40B4-BE49-F238E27FC236}">
              <a16:creationId xmlns:a16="http://schemas.microsoft.com/office/drawing/2014/main" id="{32D9368C-7790-7C6E-9874-4CDF73BF735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418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239</xdr:row>
      <xdr:rowOff>0</xdr:rowOff>
    </xdr:from>
    <xdr:to>
      <xdr:col>0</xdr:col>
      <xdr:colOff>121920</xdr:colOff>
      <xdr:row>239</xdr:row>
      <xdr:rowOff>114300</xdr:rowOff>
    </xdr:to>
    <xdr:pic>
      <xdr:nvPicPr>
        <xdr:cNvPr id="214" name="Picture 39">
          <a:hlinkClick xmlns:r="http://schemas.openxmlformats.org/officeDocument/2006/relationships" r:id="rId45"/>
          <a:extLst>
            <a:ext uri="{FF2B5EF4-FFF2-40B4-BE49-F238E27FC236}">
              <a16:creationId xmlns:a16="http://schemas.microsoft.com/office/drawing/2014/main" id="{0C33A5E3-3BD7-D204-F953-FC98E0AEF5C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418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239</xdr:row>
      <xdr:rowOff>0</xdr:rowOff>
    </xdr:from>
    <xdr:to>
      <xdr:col>0</xdr:col>
      <xdr:colOff>121920</xdr:colOff>
      <xdr:row>239</xdr:row>
      <xdr:rowOff>114300</xdr:rowOff>
    </xdr:to>
    <xdr:pic>
      <xdr:nvPicPr>
        <xdr:cNvPr id="215" name="Picture 38">
          <a:hlinkClick xmlns:r="http://schemas.openxmlformats.org/officeDocument/2006/relationships" r:id="rId45"/>
          <a:extLst>
            <a:ext uri="{FF2B5EF4-FFF2-40B4-BE49-F238E27FC236}">
              <a16:creationId xmlns:a16="http://schemas.microsoft.com/office/drawing/2014/main" id="{DA1152E4-962A-B297-3248-79D571A84EA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418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239</xdr:row>
      <xdr:rowOff>0</xdr:rowOff>
    </xdr:from>
    <xdr:to>
      <xdr:col>0</xdr:col>
      <xdr:colOff>121920</xdr:colOff>
      <xdr:row>239</xdr:row>
      <xdr:rowOff>114300</xdr:rowOff>
    </xdr:to>
    <xdr:pic>
      <xdr:nvPicPr>
        <xdr:cNvPr id="216" name="Picture 37">
          <a:hlinkClick xmlns:r="http://schemas.openxmlformats.org/officeDocument/2006/relationships" r:id="rId45"/>
          <a:extLst>
            <a:ext uri="{FF2B5EF4-FFF2-40B4-BE49-F238E27FC236}">
              <a16:creationId xmlns:a16="http://schemas.microsoft.com/office/drawing/2014/main" id="{52CAC711-5D11-6549-E36E-6219FC7DF73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4180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244</xdr:row>
      <xdr:rowOff>0</xdr:rowOff>
    </xdr:from>
    <xdr:to>
      <xdr:col>0</xdr:col>
      <xdr:colOff>121920</xdr:colOff>
      <xdr:row>244</xdr:row>
      <xdr:rowOff>114300</xdr:rowOff>
    </xdr:to>
    <xdr:pic>
      <xdr:nvPicPr>
        <xdr:cNvPr id="217" name="Picture 36">
          <a:hlinkClick xmlns:r="http://schemas.openxmlformats.org/officeDocument/2006/relationships" r:id="rId46"/>
          <a:extLst>
            <a:ext uri="{FF2B5EF4-FFF2-40B4-BE49-F238E27FC236}">
              <a16:creationId xmlns:a16="http://schemas.microsoft.com/office/drawing/2014/main" id="{EE997D09-6BA0-3BA6-BCBC-1999224B243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09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244</xdr:row>
      <xdr:rowOff>0</xdr:rowOff>
    </xdr:from>
    <xdr:to>
      <xdr:col>0</xdr:col>
      <xdr:colOff>121920</xdr:colOff>
      <xdr:row>244</xdr:row>
      <xdr:rowOff>114300</xdr:rowOff>
    </xdr:to>
    <xdr:pic>
      <xdr:nvPicPr>
        <xdr:cNvPr id="218" name="Picture 35">
          <a:hlinkClick xmlns:r="http://schemas.openxmlformats.org/officeDocument/2006/relationships" r:id="rId46"/>
          <a:extLst>
            <a:ext uri="{FF2B5EF4-FFF2-40B4-BE49-F238E27FC236}">
              <a16:creationId xmlns:a16="http://schemas.microsoft.com/office/drawing/2014/main" id="{BCCA53D1-3BA9-0672-CB4D-33E1DF9DB2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09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244</xdr:row>
      <xdr:rowOff>0</xdr:rowOff>
    </xdr:from>
    <xdr:to>
      <xdr:col>0</xdr:col>
      <xdr:colOff>121920</xdr:colOff>
      <xdr:row>244</xdr:row>
      <xdr:rowOff>114300</xdr:rowOff>
    </xdr:to>
    <xdr:pic>
      <xdr:nvPicPr>
        <xdr:cNvPr id="219" name="Picture 34">
          <a:hlinkClick xmlns:r="http://schemas.openxmlformats.org/officeDocument/2006/relationships" r:id="rId46"/>
          <a:extLst>
            <a:ext uri="{FF2B5EF4-FFF2-40B4-BE49-F238E27FC236}">
              <a16:creationId xmlns:a16="http://schemas.microsoft.com/office/drawing/2014/main" id="{BDB54B3A-9762-2F5E-3415-AEAA9DFA9E2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09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244</xdr:row>
      <xdr:rowOff>0</xdr:rowOff>
    </xdr:from>
    <xdr:to>
      <xdr:col>0</xdr:col>
      <xdr:colOff>121920</xdr:colOff>
      <xdr:row>244</xdr:row>
      <xdr:rowOff>114300</xdr:rowOff>
    </xdr:to>
    <xdr:pic>
      <xdr:nvPicPr>
        <xdr:cNvPr id="220" name="Picture 33">
          <a:hlinkClick xmlns:r="http://schemas.openxmlformats.org/officeDocument/2006/relationships" r:id="rId46"/>
          <a:extLst>
            <a:ext uri="{FF2B5EF4-FFF2-40B4-BE49-F238E27FC236}">
              <a16:creationId xmlns:a16="http://schemas.microsoft.com/office/drawing/2014/main" id="{A7C8FFE3-F42F-A3ED-6037-A2C97501FE9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509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244</xdr:row>
      <xdr:rowOff>0</xdr:rowOff>
    </xdr:from>
    <xdr:to>
      <xdr:col>0</xdr:col>
      <xdr:colOff>121920</xdr:colOff>
      <xdr:row>244</xdr:row>
      <xdr:rowOff>114300</xdr:rowOff>
    </xdr:to>
    <xdr:pic>
      <xdr:nvPicPr>
        <xdr:cNvPr id="221" name="Picture 32">
          <a:hlinkClick xmlns:r="http://schemas.openxmlformats.org/officeDocument/2006/relationships" r:id="rId46"/>
          <a:extLst>
            <a:ext uri="{FF2B5EF4-FFF2-40B4-BE49-F238E27FC236}">
              <a16:creationId xmlns:a16="http://schemas.microsoft.com/office/drawing/2014/main" id="{6625156F-A6F4-D4E3-7064-0045F293802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5095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121920</xdr:colOff>
      <xdr:row>249</xdr:row>
      <xdr:rowOff>114300</xdr:rowOff>
    </xdr:to>
    <xdr:pic>
      <xdr:nvPicPr>
        <xdr:cNvPr id="222" name="Picture 31">
          <a:hlinkClick xmlns:r="http://schemas.openxmlformats.org/officeDocument/2006/relationships" r:id="rId47"/>
          <a:extLst>
            <a:ext uri="{FF2B5EF4-FFF2-40B4-BE49-F238E27FC236}">
              <a16:creationId xmlns:a16="http://schemas.microsoft.com/office/drawing/2014/main" id="{B66D2581-2EA0-D0C9-624A-127ECA8B416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00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121920</xdr:colOff>
      <xdr:row>249</xdr:row>
      <xdr:rowOff>114300</xdr:rowOff>
    </xdr:to>
    <xdr:pic>
      <xdr:nvPicPr>
        <xdr:cNvPr id="223" name="Picture 30">
          <a:hlinkClick xmlns:r="http://schemas.openxmlformats.org/officeDocument/2006/relationships" r:id="rId47"/>
          <a:extLst>
            <a:ext uri="{FF2B5EF4-FFF2-40B4-BE49-F238E27FC236}">
              <a16:creationId xmlns:a16="http://schemas.microsoft.com/office/drawing/2014/main" id="{1C255D21-B86A-FAD0-0105-76C51F3E5D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00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121920</xdr:colOff>
      <xdr:row>249</xdr:row>
      <xdr:rowOff>114300</xdr:rowOff>
    </xdr:to>
    <xdr:pic>
      <xdr:nvPicPr>
        <xdr:cNvPr id="224" name="Picture 29">
          <a:hlinkClick xmlns:r="http://schemas.openxmlformats.org/officeDocument/2006/relationships" r:id="rId47"/>
          <a:extLst>
            <a:ext uri="{FF2B5EF4-FFF2-40B4-BE49-F238E27FC236}">
              <a16:creationId xmlns:a16="http://schemas.microsoft.com/office/drawing/2014/main" id="{8C31CDCA-5374-D2E9-6735-B91ED307141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00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121920</xdr:colOff>
      <xdr:row>249</xdr:row>
      <xdr:rowOff>114300</xdr:rowOff>
    </xdr:to>
    <xdr:pic>
      <xdr:nvPicPr>
        <xdr:cNvPr id="225" name="Picture 28">
          <a:hlinkClick xmlns:r="http://schemas.openxmlformats.org/officeDocument/2006/relationships" r:id="rId47"/>
          <a:extLst>
            <a:ext uri="{FF2B5EF4-FFF2-40B4-BE49-F238E27FC236}">
              <a16:creationId xmlns:a16="http://schemas.microsoft.com/office/drawing/2014/main" id="{2B95C8F0-BEA3-CCB5-920D-39AEB8DEAB4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00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249</xdr:row>
      <xdr:rowOff>0</xdr:rowOff>
    </xdr:from>
    <xdr:to>
      <xdr:col>0</xdr:col>
      <xdr:colOff>121920</xdr:colOff>
      <xdr:row>249</xdr:row>
      <xdr:rowOff>114300</xdr:rowOff>
    </xdr:to>
    <xdr:pic>
      <xdr:nvPicPr>
        <xdr:cNvPr id="226" name="Picture 27">
          <a:hlinkClick xmlns:r="http://schemas.openxmlformats.org/officeDocument/2006/relationships" r:id="rId47"/>
          <a:extLst>
            <a:ext uri="{FF2B5EF4-FFF2-40B4-BE49-F238E27FC236}">
              <a16:creationId xmlns:a16="http://schemas.microsoft.com/office/drawing/2014/main" id="{EB9C40D0-CB3D-499C-E662-13904FDA14A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009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254</xdr:row>
      <xdr:rowOff>0</xdr:rowOff>
    </xdr:from>
    <xdr:to>
      <xdr:col>0</xdr:col>
      <xdr:colOff>121920</xdr:colOff>
      <xdr:row>254</xdr:row>
      <xdr:rowOff>114300</xdr:rowOff>
    </xdr:to>
    <xdr:pic>
      <xdr:nvPicPr>
        <xdr:cNvPr id="227" name="Picture 26">
          <a:hlinkClick xmlns:r="http://schemas.openxmlformats.org/officeDocument/2006/relationships" r:id="rId48"/>
          <a:extLst>
            <a:ext uri="{FF2B5EF4-FFF2-40B4-BE49-F238E27FC236}">
              <a16:creationId xmlns:a16="http://schemas.microsoft.com/office/drawing/2014/main" id="{366AC1F5-BD3A-2B4E-96BE-D4DC6DA57B8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92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254</xdr:row>
      <xdr:rowOff>0</xdr:rowOff>
    </xdr:from>
    <xdr:to>
      <xdr:col>0</xdr:col>
      <xdr:colOff>121920</xdr:colOff>
      <xdr:row>254</xdr:row>
      <xdr:rowOff>114300</xdr:rowOff>
    </xdr:to>
    <xdr:pic>
      <xdr:nvPicPr>
        <xdr:cNvPr id="228" name="Picture 25">
          <a:hlinkClick xmlns:r="http://schemas.openxmlformats.org/officeDocument/2006/relationships" r:id="rId48"/>
          <a:extLst>
            <a:ext uri="{FF2B5EF4-FFF2-40B4-BE49-F238E27FC236}">
              <a16:creationId xmlns:a16="http://schemas.microsoft.com/office/drawing/2014/main" id="{3E534987-8F60-C1BF-1A2E-A06BFC2703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692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254</xdr:row>
      <xdr:rowOff>0</xdr:rowOff>
    </xdr:from>
    <xdr:to>
      <xdr:col>0</xdr:col>
      <xdr:colOff>121920</xdr:colOff>
      <xdr:row>254</xdr:row>
      <xdr:rowOff>114300</xdr:rowOff>
    </xdr:to>
    <xdr:pic>
      <xdr:nvPicPr>
        <xdr:cNvPr id="229" name="Picture 24">
          <a:hlinkClick xmlns:r="http://schemas.openxmlformats.org/officeDocument/2006/relationships" r:id="rId48"/>
          <a:extLst>
            <a:ext uri="{FF2B5EF4-FFF2-40B4-BE49-F238E27FC236}">
              <a16:creationId xmlns:a16="http://schemas.microsoft.com/office/drawing/2014/main" id="{F65EB450-6E7F-F66A-57C0-4DC4A70BEF7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92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254</xdr:row>
      <xdr:rowOff>0</xdr:rowOff>
    </xdr:from>
    <xdr:to>
      <xdr:col>0</xdr:col>
      <xdr:colOff>121920</xdr:colOff>
      <xdr:row>254</xdr:row>
      <xdr:rowOff>114300</xdr:rowOff>
    </xdr:to>
    <xdr:pic>
      <xdr:nvPicPr>
        <xdr:cNvPr id="230" name="Picture 23">
          <a:hlinkClick xmlns:r="http://schemas.openxmlformats.org/officeDocument/2006/relationships" r:id="rId48"/>
          <a:extLst>
            <a:ext uri="{FF2B5EF4-FFF2-40B4-BE49-F238E27FC236}">
              <a16:creationId xmlns:a16="http://schemas.microsoft.com/office/drawing/2014/main" id="{7AC8CDEC-1B35-BCB7-B190-E9B1BDF8272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92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254</xdr:row>
      <xdr:rowOff>0</xdr:rowOff>
    </xdr:from>
    <xdr:to>
      <xdr:col>0</xdr:col>
      <xdr:colOff>121920</xdr:colOff>
      <xdr:row>254</xdr:row>
      <xdr:rowOff>114300</xdr:rowOff>
    </xdr:to>
    <xdr:pic>
      <xdr:nvPicPr>
        <xdr:cNvPr id="231" name="Picture 22">
          <a:hlinkClick xmlns:r="http://schemas.openxmlformats.org/officeDocument/2006/relationships" r:id="rId48"/>
          <a:extLst>
            <a:ext uri="{FF2B5EF4-FFF2-40B4-BE49-F238E27FC236}">
              <a16:creationId xmlns:a16="http://schemas.microsoft.com/office/drawing/2014/main" id="{871DFA9E-98FD-1F70-82AB-10A2B66955F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69239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259</xdr:row>
      <xdr:rowOff>0</xdr:rowOff>
    </xdr:from>
    <xdr:to>
      <xdr:col>0</xdr:col>
      <xdr:colOff>121920</xdr:colOff>
      <xdr:row>259</xdr:row>
      <xdr:rowOff>114300</xdr:rowOff>
    </xdr:to>
    <xdr:pic>
      <xdr:nvPicPr>
        <xdr:cNvPr id="232" name="Picture 21">
          <a:hlinkClick xmlns:r="http://schemas.openxmlformats.org/officeDocument/2006/relationships" r:id="rId49"/>
          <a:extLst>
            <a:ext uri="{FF2B5EF4-FFF2-40B4-BE49-F238E27FC236}">
              <a16:creationId xmlns:a16="http://schemas.microsoft.com/office/drawing/2014/main" id="{BE2467E1-8988-0A18-16FD-6A5D501048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83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259</xdr:row>
      <xdr:rowOff>0</xdr:rowOff>
    </xdr:from>
    <xdr:to>
      <xdr:col>0</xdr:col>
      <xdr:colOff>121920</xdr:colOff>
      <xdr:row>259</xdr:row>
      <xdr:rowOff>114300</xdr:rowOff>
    </xdr:to>
    <xdr:pic>
      <xdr:nvPicPr>
        <xdr:cNvPr id="233" name="Picture 20">
          <a:hlinkClick xmlns:r="http://schemas.openxmlformats.org/officeDocument/2006/relationships" r:id="rId49"/>
          <a:extLst>
            <a:ext uri="{FF2B5EF4-FFF2-40B4-BE49-F238E27FC236}">
              <a16:creationId xmlns:a16="http://schemas.microsoft.com/office/drawing/2014/main" id="{A7F2ABA6-01D3-802B-EE34-CA96A741F93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83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259</xdr:row>
      <xdr:rowOff>0</xdr:rowOff>
    </xdr:from>
    <xdr:to>
      <xdr:col>0</xdr:col>
      <xdr:colOff>121920</xdr:colOff>
      <xdr:row>259</xdr:row>
      <xdr:rowOff>114300</xdr:rowOff>
    </xdr:to>
    <xdr:pic>
      <xdr:nvPicPr>
        <xdr:cNvPr id="234" name="Picture 19">
          <a:hlinkClick xmlns:r="http://schemas.openxmlformats.org/officeDocument/2006/relationships" r:id="rId49"/>
          <a:extLst>
            <a:ext uri="{FF2B5EF4-FFF2-40B4-BE49-F238E27FC236}">
              <a16:creationId xmlns:a16="http://schemas.microsoft.com/office/drawing/2014/main" id="{ED0DA81D-80E6-DFD8-6475-D10FF10D39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783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259</xdr:row>
      <xdr:rowOff>0</xdr:rowOff>
    </xdr:from>
    <xdr:to>
      <xdr:col>0</xdr:col>
      <xdr:colOff>121920</xdr:colOff>
      <xdr:row>259</xdr:row>
      <xdr:rowOff>114300</xdr:rowOff>
    </xdr:to>
    <xdr:pic>
      <xdr:nvPicPr>
        <xdr:cNvPr id="235" name="Picture 18">
          <a:hlinkClick xmlns:r="http://schemas.openxmlformats.org/officeDocument/2006/relationships" r:id="rId49"/>
          <a:extLst>
            <a:ext uri="{FF2B5EF4-FFF2-40B4-BE49-F238E27FC236}">
              <a16:creationId xmlns:a16="http://schemas.microsoft.com/office/drawing/2014/main" id="{BAE26135-B418-4917-0C01-4770112FF23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83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259</xdr:row>
      <xdr:rowOff>0</xdr:rowOff>
    </xdr:from>
    <xdr:to>
      <xdr:col>0</xdr:col>
      <xdr:colOff>121920</xdr:colOff>
      <xdr:row>259</xdr:row>
      <xdr:rowOff>114300</xdr:rowOff>
    </xdr:to>
    <xdr:pic>
      <xdr:nvPicPr>
        <xdr:cNvPr id="236" name="Picture 17">
          <a:hlinkClick xmlns:r="http://schemas.openxmlformats.org/officeDocument/2006/relationships" r:id="rId49"/>
          <a:extLst>
            <a:ext uri="{FF2B5EF4-FFF2-40B4-BE49-F238E27FC236}">
              <a16:creationId xmlns:a16="http://schemas.microsoft.com/office/drawing/2014/main" id="{DE1B7EBE-CE68-0277-11A2-902FBA7E0D6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8383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264</xdr:row>
      <xdr:rowOff>0</xdr:rowOff>
    </xdr:from>
    <xdr:to>
      <xdr:col>0</xdr:col>
      <xdr:colOff>121920</xdr:colOff>
      <xdr:row>264</xdr:row>
      <xdr:rowOff>114300</xdr:rowOff>
    </xdr:to>
    <xdr:pic>
      <xdr:nvPicPr>
        <xdr:cNvPr id="237" name="Picture 16">
          <a:hlinkClick xmlns:r="http://schemas.openxmlformats.org/officeDocument/2006/relationships" r:id="rId50"/>
          <a:extLst>
            <a:ext uri="{FF2B5EF4-FFF2-40B4-BE49-F238E27FC236}">
              <a16:creationId xmlns:a16="http://schemas.microsoft.com/office/drawing/2014/main" id="{9BC3BE0C-61B8-B4DD-B2C8-7C9E46889F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75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264</xdr:row>
      <xdr:rowOff>0</xdr:rowOff>
    </xdr:from>
    <xdr:to>
      <xdr:col>0</xdr:col>
      <xdr:colOff>121920</xdr:colOff>
      <xdr:row>264</xdr:row>
      <xdr:rowOff>114300</xdr:rowOff>
    </xdr:to>
    <xdr:pic>
      <xdr:nvPicPr>
        <xdr:cNvPr id="238" name="Picture 15">
          <a:hlinkClick xmlns:r="http://schemas.openxmlformats.org/officeDocument/2006/relationships" r:id="rId50"/>
          <a:extLst>
            <a:ext uri="{FF2B5EF4-FFF2-40B4-BE49-F238E27FC236}">
              <a16:creationId xmlns:a16="http://schemas.microsoft.com/office/drawing/2014/main" id="{B96E51BF-22CF-7044-98F0-9AB42A90177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75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264</xdr:row>
      <xdr:rowOff>0</xdr:rowOff>
    </xdr:from>
    <xdr:to>
      <xdr:col>0</xdr:col>
      <xdr:colOff>121920</xdr:colOff>
      <xdr:row>264</xdr:row>
      <xdr:rowOff>114300</xdr:rowOff>
    </xdr:to>
    <xdr:pic>
      <xdr:nvPicPr>
        <xdr:cNvPr id="239" name="Picture 14">
          <a:hlinkClick xmlns:r="http://schemas.openxmlformats.org/officeDocument/2006/relationships" r:id="rId50"/>
          <a:extLst>
            <a:ext uri="{FF2B5EF4-FFF2-40B4-BE49-F238E27FC236}">
              <a16:creationId xmlns:a16="http://schemas.microsoft.com/office/drawing/2014/main" id="{D74D05A4-F3B3-4271-4B70-DC8A6FC3F5C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875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264</xdr:row>
      <xdr:rowOff>0</xdr:rowOff>
    </xdr:from>
    <xdr:to>
      <xdr:col>0</xdr:col>
      <xdr:colOff>121920</xdr:colOff>
      <xdr:row>264</xdr:row>
      <xdr:rowOff>114300</xdr:rowOff>
    </xdr:to>
    <xdr:pic>
      <xdr:nvPicPr>
        <xdr:cNvPr id="240" name="Picture 13">
          <a:hlinkClick xmlns:r="http://schemas.openxmlformats.org/officeDocument/2006/relationships" r:id="rId50"/>
          <a:extLst>
            <a:ext uri="{FF2B5EF4-FFF2-40B4-BE49-F238E27FC236}">
              <a16:creationId xmlns:a16="http://schemas.microsoft.com/office/drawing/2014/main" id="{3AF77C30-AE7B-3840-A906-0D5AF2F62CF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875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264</xdr:row>
      <xdr:rowOff>0</xdr:rowOff>
    </xdr:from>
    <xdr:to>
      <xdr:col>0</xdr:col>
      <xdr:colOff>121920</xdr:colOff>
      <xdr:row>264</xdr:row>
      <xdr:rowOff>114300</xdr:rowOff>
    </xdr:to>
    <xdr:pic>
      <xdr:nvPicPr>
        <xdr:cNvPr id="241" name="Picture 12">
          <a:hlinkClick xmlns:r="http://schemas.openxmlformats.org/officeDocument/2006/relationships" r:id="rId50"/>
          <a:extLst>
            <a:ext uri="{FF2B5EF4-FFF2-40B4-BE49-F238E27FC236}">
              <a16:creationId xmlns:a16="http://schemas.microsoft.com/office/drawing/2014/main" id="{E45A3B26-0D23-6E31-D4F4-14FAFBFF657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87527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269</xdr:row>
      <xdr:rowOff>0</xdr:rowOff>
    </xdr:from>
    <xdr:to>
      <xdr:col>0</xdr:col>
      <xdr:colOff>121920</xdr:colOff>
      <xdr:row>269</xdr:row>
      <xdr:rowOff>114300</xdr:rowOff>
    </xdr:to>
    <xdr:pic>
      <xdr:nvPicPr>
        <xdr:cNvPr id="242" name="Picture 11">
          <a:hlinkClick xmlns:r="http://schemas.openxmlformats.org/officeDocument/2006/relationships" r:id="rId51"/>
          <a:extLst>
            <a:ext uri="{FF2B5EF4-FFF2-40B4-BE49-F238E27FC236}">
              <a16:creationId xmlns:a16="http://schemas.microsoft.com/office/drawing/2014/main" id="{33C9CAD3-61DE-0600-FA30-9489C745880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66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269</xdr:row>
      <xdr:rowOff>0</xdr:rowOff>
    </xdr:from>
    <xdr:to>
      <xdr:col>0</xdr:col>
      <xdr:colOff>121920</xdr:colOff>
      <xdr:row>269</xdr:row>
      <xdr:rowOff>114300</xdr:rowOff>
    </xdr:to>
    <xdr:pic>
      <xdr:nvPicPr>
        <xdr:cNvPr id="243" name="Picture 10">
          <a:hlinkClick xmlns:r="http://schemas.openxmlformats.org/officeDocument/2006/relationships" r:id="rId51"/>
          <a:extLst>
            <a:ext uri="{FF2B5EF4-FFF2-40B4-BE49-F238E27FC236}">
              <a16:creationId xmlns:a16="http://schemas.microsoft.com/office/drawing/2014/main" id="{C8E1DDB6-81CB-25E3-03DA-2E6422B1EC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966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269</xdr:row>
      <xdr:rowOff>0</xdr:rowOff>
    </xdr:from>
    <xdr:to>
      <xdr:col>0</xdr:col>
      <xdr:colOff>121920</xdr:colOff>
      <xdr:row>269</xdr:row>
      <xdr:rowOff>114300</xdr:rowOff>
    </xdr:to>
    <xdr:pic>
      <xdr:nvPicPr>
        <xdr:cNvPr id="244" name="Picture 9">
          <a:hlinkClick xmlns:r="http://schemas.openxmlformats.org/officeDocument/2006/relationships" r:id="rId51"/>
          <a:extLst>
            <a:ext uri="{FF2B5EF4-FFF2-40B4-BE49-F238E27FC236}">
              <a16:creationId xmlns:a16="http://schemas.microsoft.com/office/drawing/2014/main" id="{B222442F-BB69-7904-7162-984FAA919A5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966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269</xdr:row>
      <xdr:rowOff>0</xdr:rowOff>
    </xdr:from>
    <xdr:to>
      <xdr:col>0</xdr:col>
      <xdr:colOff>121920</xdr:colOff>
      <xdr:row>269</xdr:row>
      <xdr:rowOff>114300</xdr:rowOff>
    </xdr:to>
    <xdr:pic>
      <xdr:nvPicPr>
        <xdr:cNvPr id="245" name="Picture 8">
          <a:hlinkClick xmlns:r="http://schemas.openxmlformats.org/officeDocument/2006/relationships" r:id="rId51"/>
          <a:extLst>
            <a:ext uri="{FF2B5EF4-FFF2-40B4-BE49-F238E27FC236}">
              <a16:creationId xmlns:a16="http://schemas.microsoft.com/office/drawing/2014/main" id="{3138E831-80BE-325E-304F-86512DABC7A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966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269</xdr:row>
      <xdr:rowOff>0</xdr:rowOff>
    </xdr:from>
    <xdr:to>
      <xdr:col>0</xdr:col>
      <xdr:colOff>121920</xdr:colOff>
      <xdr:row>269</xdr:row>
      <xdr:rowOff>114300</xdr:rowOff>
    </xdr:to>
    <xdr:pic>
      <xdr:nvPicPr>
        <xdr:cNvPr id="246" name="Picture 7">
          <a:hlinkClick xmlns:r="http://schemas.openxmlformats.org/officeDocument/2006/relationships" r:id="rId51"/>
          <a:extLst>
            <a:ext uri="{FF2B5EF4-FFF2-40B4-BE49-F238E27FC236}">
              <a16:creationId xmlns:a16="http://schemas.microsoft.com/office/drawing/2014/main" id="{284BB0D1-4775-320C-1733-D6BE8745E80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96671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274</xdr:row>
      <xdr:rowOff>0</xdr:rowOff>
    </xdr:from>
    <xdr:to>
      <xdr:col>0</xdr:col>
      <xdr:colOff>121920</xdr:colOff>
      <xdr:row>274</xdr:row>
      <xdr:rowOff>114300</xdr:rowOff>
    </xdr:to>
    <xdr:pic>
      <xdr:nvPicPr>
        <xdr:cNvPr id="247" name="Picture 6">
          <a:hlinkClick xmlns:r="http://schemas.openxmlformats.org/officeDocument/2006/relationships" r:id="rId52"/>
          <a:extLst>
            <a:ext uri="{FF2B5EF4-FFF2-40B4-BE49-F238E27FC236}">
              <a16:creationId xmlns:a16="http://schemas.microsoft.com/office/drawing/2014/main" id="{8B1A8CF5-9CAA-5CD5-78DE-42C774B5423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58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274</xdr:row>
      <xdr:rowOff>0</xdr:rowOff>
    </xdr:from>
    <xdr:to>
      <xdr:col>0</xdr:col>
      <xdr:colOff>121920</xdr:colOff>
      <xdr:row>274</xdr:row>
      <xdr:rowOff>114300</xdr:rowOff>
    </xdr:to>
    <xdr:pic>
      <xdr:nvPicPr>
        <xdr:cNvPr id="248" name="Picture 5">
          <a:hlinkClick xmlns:r="http://schemas.openxmlformats.org/officeDocument/2006/relationships" r:id="rId52"/>
          <a:extLst>
            <a:ext uri="{FF2B5EF4-FFF2-40B4-BE49-F238E27FC236}">
              <a16:creationId xmlns:a16="http://schemas.microsoft.com/office/drawing/2014/main" id="{AD8C3F63-2FC0-72FF-D67A-6BE87BBC88F2}"/>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58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274</xdr:row>
      <xdr:rowOff>0</xdr:rowOff>
    </xdr:from>
    <xdr:to>
      <xdr:col>0</xdr:col>
      <xdr:colOff>121920</xdr:colOff>
      <xdr:row>274</xdr:row>
      <xdr:rowOff>114300</xdr:rowOff>
    </xdr:to>
    <xdr:pic>
      <xdr:nvPicPr>
        <xdr:cNvPr id="249" name="Picture 4">
          <a:hlinkClick xmlns:r="http://schemas.openxmlformats.org/officeDocument/2006/relationships" r:id="rId52"/>
          <a:extLst>
            <a:ext uri="{FF2B5EF4-FFF2-40B4-BE49-F238E27FC236}">
              <a16:creationId xmlns:a16="http://schemas.microsoft.com/office/drawing/2014/main" id="{D6132AF8-B416-0E33-5EBD-A42FDF4FD60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58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274</xdr:row>
      <xdr:rowOff>0</xdr:rowOff>
    </xdr:from>
    <xdr:to>
      <xdr:col>0</xdr:col>
      <xdr:colOff>121920</xdr:colOff>
      <xdr:row>274</xdr:row>
      <xdr:rowOff>114300</xdr:rowOff>
    </xdr:to>
    <xdr:pic>
      <xdr:nvPicPr>
        <xdr:cNvPr id="250" name="Picture 3">
          <a:hlinkClick xmlns:r="http://schemas.openxmlformats.org/officeDocument/2006/relationships" r:id="rId52"/>
          <a:extLst>
            <a:ext uri="{FF2B5EF4-FFF2-40B4-BE49-F238E27FC236}">
              <a16:creationId xmlns:a16="http://schemas.microsoft.com/office/drawing/2014/main" id="{0C87A172-CC11-3E5A-1B05-776DC22167E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58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274</xdr:row>
      <xdr:rowOff>0</xdr:rowOff>
    </xdr:from>
    <xdr:to>
      <xdr:col>0</xdr:col>
      <xdr:colOff>121920</xdr:colOff>
      <xdr:row>274</xdr:row>
      <xdr:rowOff>114300</xdr:rowOff>
    </xdr:to>
    <xdr:pic>
      <xdr:nvPicPr>
        <xdr:cNvPr id="251" name="Picture 2">
          <a:hlinkClick xmlns:r="http://schemas.openxmlformats.org/officeDocument/2006/relationships" r:id="rId52"/>
          <a:extLst>
            <a:ext uri="{FF2B5EF4-FFF2-40B4-BE49-F238E27FC236}">
              <a16:creationId xmlns:a16="http://schemas.microsoft.com/office/drawing/2014/main" id="{5FAAA4BB-D021-528B-8806-AD255AC1710D}"/>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581560"/>
          <a:ext cx="121920"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293</xdr:row>
      <xdr:rowOff>0</xdr:rowOff>
    </xdr:from>
    <xdr:to>
      <xdr:col>1</xdr:col>
      <xdr:colOff>228600</xdr:colOff>
      <xdr:row>293</xdr:row>
      <xdr:rowOff>144780</xdr:rowOff>
    </xdr:to>
    <xdr:pic>
      <xdr:nvPicPr>
        <xdr:cNvPr id="252" name="Picture 1">
          <a:hlinkClick xmlns:r="http://schemas.openxmlformats.org/officeDocument/2006/relationships" r:id="rId53" tgtFrame="&quot;_blank&quot;"/>
          <a:extLst>
            <a:ext uri="{FF2B5EF4-FFF2-40B4-BE49-F238E27FC236}">
              <a16:creationId xmlns:a16="http://schemas.microsoft.com/office/drawing/2014/main" id="{652391AA-8320-C5D6-E2CC-3931767639CA}"/>
            </a:ext>
          </a:extLst>
        </xdr:cNvPr>
        <xdr:cNvPicPr>
          <a:picLocks noChangeAspect="1" noChangeArrowheads="1"/>
        </xdr:cNvPicPr>
      </xdr:nvPicPr>
      <xdr:blipFill>
        <a:blip xmlns:r="http://schemas.openxmlformats.org/officeDocument/2006/relationships" r:embed="rId54">
          <a:extLst>
            <a:ext uri="{28A0092B-C50C-407E-A947-70E740481C1C}">
              <a14:useLocalDpi xmlns:a14="http://schemas.microsoft.com/office/drawing/2010/main" val="0"/>
            </a:ext>
          </a:extLst>
        </a:blip>
        <a:srcRect/>
        <a:stretch>
          <a:fillRect/>
        </a:stretch>
      </xdr:blipFill>
      <xdr:spPr bwMode="auto">
        <a:xfrm>
          <a:off x="0" y="54178200"/>
          <a:ext cx="838200" cy="144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1</xdr:col>
          <xdr:colOff>304800</xdr:colOff>
          <xdr:row>5</xdr:row>
          <xdr:rowOff>22860</xdr:rowOff>
        </xdr:to>
        <xdr:sp macro="" textlink="">
          <xdr:nvSpPr>
            <xdr:cNvPr id="4348" name="Control 252" hidden="1">
              <a:extLst>
                <a:ext uri="{63B3BB69-23CF-44E3-9099-C40C66FF867C}">
                  <a14:compatExt spid="_x0000_s4348"/>
                </a:ext>
                <a:ext uri="{FF2B5EF4-FFF2-40B4-BE49-F238E27FC236}">
                  <a16:creationId xmlns:a16="http://schemas.microsoft.com/office/drawing/2014/main" id="{40FDC4B8-F0B0-1F57-2D67-5A6D07F876FA}"/>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518160</xdr:colOff>
          <xdr:row>6</xdr:row>
          <xdr:rowOff>121920</xdr:rowOff>
        </xdr:to>
        <xdr:sp macro="" textlink="">
          <xdr:nvSpPr>
            <xdr:cNvPr id="4349" name="Control 253" hidden="1">
              <a:extLst>
                <a:ext uri="{63B3BB69-23CF-44E3-9099-C40C66FF867C}">
                  <a14:compatExt spid="_x0000_s4349"/>
                </a:ext>
                <a:ext uri="{FF2B5EF4-FFF2-40B4-BE49-F238E27FC236}">
                  <a16:creationId xmlns:a16="http://schemas.microsoft.com/office/drawing/2014/main" id="{D46D9A49-6EA4-2216-0A82-316C5275859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n.wikipedia.org/wiki/Indonesia" TargetMode="External"/><Relationship Id="rId21" Type="http://schemas.openxmlformats.org/officeDocument/2006/relationships/hyperlink" Target="https://en.wikipedia.org/wiki/Vietnam" TargetMode="External"/><Relationship Id="rId42" Type="http://schemas.openxmlformats.org/officeDocument/2006/relationships/hyperlink" Target="https://en.wikipedia.org/wiki/List_of_the_busiest_airports_in_Southeast_Asia" TargetMode="External"/><Relationship Id="rId47" Type="http://schemas.openxmlformats.org/officeDocument/2006/relationships/hyperlink" Target="https://en.wikipedia.org/wiki/Kota_Kinabalu" TargetMode="External"/><Relationship Id="rId63" Type="http://schemas.openxmlformats.org/officeDocument/2006/relationships/hyperlink" Target="https://en.wikipedia.org/wiki/Vietnam" TargetMode="External"/><Relationship Id="rId68" Type="http://schemas.openxmlformats.org/officeDocument/2006/relationships/hyperlink" Target="https://en.wikipedia.org/wiki/Krabi" TargetMode="External"/><Relationship Id="rId84" Type="http://schemas.openxmlformats.org/officeDocument/2006/relationships/hyperlink" Target="https://en.wikipedia.org/wiki/Sultan_Syarif_Kasim_II_International_Airport" TargetMode="External"/><Relationship Id="rId89" Type="http://schemas.openxmlformats.org/officeDocument/2006/relationships/hyperlink" Target="https://en.wikipedia.org/wiki/Malaysia" TargetMode="External"/><Relationship Id="rId112" Type="http://schemas.openxmlformats.org/officeDocument/2006/relationships/hyperlink" Target="https://en.wikipedia.org/wiki/Surat_Thani_International_Airport" TargetMode="External"/><Relationship Id="rId16" Type="http://schemas.openxmlformats.org/officeDocument/2006/relationships/hyperlink" Target="https://en.wikipedia.org/wiki/Ho_Chi_Minh_City" TargetMode="External"/><Relationship Id="rId107" Type="http://schemas.openxmlformats.org/officeDocument/2006/relationships/hyperlink" Target="https://en.wikipedia.org/wiki/List_of_the_busiest_airports_in_Southeast_Asia" TargetMode="External"/><Relationship Id="rId11" Type="http://schemas.openxmlformats.org/officeDocument/2006/relationships/hyperlink" Target="https://en.wikipedia.org/wiki/Philippines" TargetMode="External"/><Relationship Id="rId32" Type="http://schemas.openxmlformats.org/officeDocument/2006/relationships/hyperlink" Target="https://en.wikipedia.org/wiki/Chiang_Mai_International_Airport" TargetMode="External"/><Relationship Id="rId37" Type="http://schemas.openxmlformats.org/officeDocument/2006/relationships/hyperlink" Target="https://en.wikipedia.org/wiki/Mactan%E2%80%93Cebu_International_Airport" TargetMode="External"/><Relationship Id="rId53" Type="http://schemas.openxmlformats.org/officeDocument/2006/relationships/hyperlink" Target="https://en.wikipedia.org/wiki/Malaysia" TargetMode="External"/><Relationship Id="rId58" Type="http://schemas.openxmlformats.org/officeDocument/2006/relationships/hyperlink" Target="https://en.wikipedia.org/wiki/Indonesia" TargetMode="External"/><Relationship Id="rId74" Type="http://schemas.openxmlformats.org/officeDocument/2006/relationships/hyperlink" Target="https://en.wikipedia.org/wiki/Husein_Sastranegara_International_Airport" TargetMode="External"/><Relationship Id="rId79" Type="http://schemas.openxmlformats.org/officeDocument/2006/relationships/hyperlink" Target="https://en.wikipedia.org/wiki/Indonesia" TargetMode="External"/><Relationship Id="rId102" Type="http://schemas.openxmlformats.org/officeDocument/2006/relationships/hyperlink" Target="https://en.wikipedia.org/wiki/Thailand" TargetMode="External"/><Relationship Id="rId123" Type="http://schemas.openxmlformats.org/officeDocument/2006/relationships/hyperlink" Target="https://en.wikipedia.org/wiki/Philippines" TargetMode="External"/><Relationship Id="rId128" Type="http://schemas.openxmlformats.org/officeDocument/2006/relationships/hyperlink" Target="https://en.wikipedia.org/wiki/List_of_the_busiest_airports_in_Southeast_Asia" TargetMode="External"/><Relationship Id="rId5" Type="http://schemas.openxmlformats.org/officeDocument/2006/relationships/hyperlink" Target="https://en.wikipedia.org/wiki/Soekarno%E2%80%93Hatta_International_Airport" TargetMode="External"/><Relationship Id="rId90" Type="http://schemas.openxmlformats.org/officeDocument/2006/relationships/hyperlink" Target="https://en.wikipedia.org/wiki/Senai_International_Airport" TargetMode="External"/><Relationship Id="rId95" Type="http://schemas.openxmlformats.org/officeDocument/2006/relationships/hyperlink" Target="https://en.wikipedia.org/wiki/Indonesia" TargetMode="External"/><Relationship Id="rId22" Type="http://schemas.openxmlformats.org/officeDocument/2006/relationships/hyperlink" Target="https://en.wikipedia.org/wiki/List_of_the_busiest_airports_in_Southeast_Asia" TargetMode="External"/><Relationship Id="rId27" Type="http://schemas.openxmlformats.org/officeDocument/2006/relationships/hyperlink" Target="https://en.wikipedia.org/wiki/Phuket_International_Airport" TargetMode="External"/><Relationship Id="rId43" Type="http://schemas.openxmlformats.org/officeDocument/2006/relationships/hyperlink" Target="https://en.wikipedia.org/wiki/Sultan_Aji_Muhammad_Sulaiman_Airport" TargetMode="External"/><Relationship Id="rId48" Type="http://schemas.openxmlformats.org/officeDocument/2006/relationships/hyperlink" Target="https://en.wikipedia.org/wiki/Malaysia" TargetMode="External"/><Relationship Id="rId64" Type="http://schemas.openxmlformats.org/officeDocument/2006/relationships/hyperlink" Target="https://en.wikipedia.org/wiki/List_of_the_busiest_airports_in_Southeast_Asia" TargetMode="External"/><Relationship Id="rId69" Type="http://schemas.openxmlformats.org/officeDocument/2006/relationships/hyperlink" Target="https://en.wikipedia.org/wiki/Thailand" TargetMode="External"/><Relationship Id="rId113" Type="http://schemas.openxmlformats.org/officeDocument/2006/relationships/hyperlink" Target="https://en.wikipedia.org/wiki/Thailand" TargetMode="External"/><Relationship Id="rId118" Type="http://schemas.openxmlformats.org/officeDocument/2006/relationships/hyperlink" Target="https://en.wikipedia.org/wiki/Laguindingan_Airport" TargetMode="External"/><Relationship Id="rId80" Type="http://schemas.openxmlformats.org/officeDocument/2006/relationships/hyperlink" Target="https://en.wikipedia.org/wiki/Francisco_Bangoy_International_Airport" TargetMode="External"/><Relationship Id="rId85" Type="http://schemas.openxmlformats.org/officeDocument/2006/relationships/hyperlink" Target="https://en.wikipedia.org/wiki/Indonesia" TargetMode="External"/><Relationship Id="rId12" Type="http://schemas.openxmlformats.org/officeDocument/2006/relationships/hyperlink" Target="https://en.wikipedia.org/wiki/Don_Mueang_International_Airport" TargetMode="External"/><Relationship Id="rId17" Type="http://schemas.openxmlformats.org/officeDocument/2006/relationships/hyperlink" Target="https://en.wikipedia.org/wiki/Vietnam" TargetMode="External"/><Relationship Id="rId33" Type="http://schemas.openxmlformats.org/officeDocument/2006/relationships/hyperlink" Target="https://en.wikipedia.org/wiki/Chiang_Mai" TargetMode="External"/><Relationship Id="rId38" Type="http://schemas.openxmlformats.org/officeDocument/2006/relationships/hyperlink" Target="https://en.wikipedia.org/wiki/Philippines" TargetMode="External"/><Relationship Id="rId59" Type="http://schemas.openxmlformats.org/officeDocument/2006/relationships/hyperlink" Target="https://en.wikipedia.org/wiki/Kuching_International_Airport" TargetMode="External"/><Relationship Id="rId103" Type="http://schemas.openxmlformats.org/officeDocument/2006/relationships/hyperlink" Target="https://en.wikipedia.org/wiki/Miri_Airport" TargetMode="External"/><Relationship Id="rId108" Type="http://schemas.openxmlformats.org/officeDocument/2006/relationships/hyperlink" Target="https://en.wikipedia.org/wiki/Sultan_Ismail_Petra_Airport" TargetMode="External"/><Relationship Id="rId124" Type="http://schemas.openxmlformats.org/officeDocument/2006/relationships/hyperlink" Target="https://en.wikipedia.org/wiki/Sultan_Thaha_Syaifuddin_Airport" TargetMode="External"/><Relationship Id="rId129" Type="http://schemas.openxmlformats.org/officeDocument/2006/relationships/printerSettings" Target="../printerSettings/printerSettings1.bin"/><Relationship Id="rId54" Type="http://schemas.openxmlformats.org/officeDocument/2006/relationships/hyperlink" Target="https://en.wikipedia.org/wiki/Hang_Nadim_International_Airport" TargetMode="External"/><Relationship Id="rId70" Type="http://schemas.openxmlformats.org/officeDocument/2006/relationships/hyperlink" Target="https://en.wikipedia.org/wiki/Hat_Yai_Airport" TargetMode="External"/><Relationship Id="rId75" Type="http://schemas.openxmlformats.org/officeDocument/2006/relationships/hyperlink" Target="https://en.wikipedia.org/wiki/Indonesia" TargetMode="External"/><Relationship Id="rId91" Type="http://schemas.openxmlformats.org/officeDocument/2006/relationships/hyperlink" Target="https://en.wikipedia.org/wiki/Malaysia" TargetMode="External"/><Relationship Id="rId96" Type="http://schemas.openxmlformats.org/officeDocument/2006/relationships/hyperlink" Target="https://en.wikipedia.org/wiki/List_of_the_busiest_airports_in_Southeast_Asia" TargetMode="External"/><Relationship Id="rId1" Type="http://schemas.openxmlformats.org/officeDocument/2006/relationships/hyperlink" Target="https://en.wikipedia.org/wiki/Singapore_Changi_Airport" TargetMode="External"/><Relationship Id="rId6" Type="http://schemas.openxmlformats.org/officeDocument/2006/relationships/hyperlink" Target="https://en.wikipedia.org/wiki/Indonesia" TargetMode="External"/><Relationship Id="rId23" Type="http://schemas.openxmlformats.org/officeDocument/2006/relationships/hyperlink" Target="https://en.wikipedia.org/wiki/Ngurah_Rai_International_Airport" TargetMode="External"/><Relationship Id="rId28" Type="http://schemas.openxmlformats.org/officeDocument/2006/relationships/hyperlink" Target="https://en.wikipedia.org/wiki/Phuket" TargetMode="External"/><Relationship Id="rId49" Type="http://schemas.openxmlformats.org/officeDocument/2006/relationships/hyperlink" Target="https://en.wikipedia.org/wiki/Adisutjipto_International_Airport" TargetMode="External"/><Relationship Id="rId114" Type="http://schemas.openxmlformats.org/officeDocument/2006/relationships/hyperlink" Target="https://en.wikipedia.org/wiki/Iloilo_International_Airport" TargetMode="External"/><Relationship Id="rId119" Type="http://schemas.openxmlformats.org/officeDocument/2006/relationships/hyperlink" Target="https://en.wikipedia.org/wiki/Philippines" TargetMode="External"/><Relationship Id="rId44" Type="http://schemas.openxmlformats.org/officeDocument/2006/relationships/hyperlink" Target="https://en.wikipedia.org/wiki/Indonesia" TargetMode="External"/><Relationship Id="rId60" Type="http://schemas.openxmlformats.org/officeDocument/2006/relationships/hyperlink" Target="https://en.wikipedia.org/wiki/Malaysia" TargetMode="External"/><Relationship Id="rId65" Type="http://schemas.openxmlformats.org/officeDocument/2006/relationships/hyperlink" Target="https://en.wikipedia.org/wiki/Achmad_Yani_International_Airport" TargetMode="External"/><Relationship Id="rId81" Type="http://schemas.openxmlformats.org/officeDocument/2006/relationships/hyperlink" Target="https://en.wikipedia.org/wiki/Philippines" TargetMode="External"/><Relationship Id="rId86" Type="http://schemas.openxmlformats.org/officeDocument/2006/relationships/hyperlink" Target="https://en.wikipedia.org/wiki/Supadio_International_Airport" TargetMode="External"/><Relationship Id="rId13" Type="http://schemas.openxmlformats.org/officeDocument/2006/relationships/hyperlink" Target="https://en.wikipedia.org/wiki/Bangkok" TargetMode="External"/><Relationship Id="rId18" Type="http://schemas.openxmlformats.org/officeDocument/2006/relationships/hyperlink" Target="https://en.wikipedia.org/wiki/List_of_the_busiest_airports_in_Southeast_Asia" TargetMode="External"/><Relationship Id="rId39" Type="http://schemas.openxmlformats.org/officeDocument/2006/relationships/hyperlink" Target="https://en.wikipedia.org/wiki/Da_Nang_International_Airport" TargetMode="External"/><Relationship Id="rId109" Type="http://schemas.openxmlformats.org/officeDocument/2006/relationships/hyperlink" Target="https://en.wikipedia.org/wiki/Malaysia" TargetMode="External"/><Relationship Id="rId34" Type="http://schemas.openxmlformats.org/officeDocument/2006/relationships/hyperlink" Target="https://en.wikipedia.org/wiki/Thailand" TargetMode="External"/><Relationship Id="rId50" Type="http://schemas.openxmlformats.org/officeDocument/2006/relationships/hyperlink" Target="https://en.wikipedia.org/wiki/Indonesia" TargetMode="External"/><Relationship Id="rId55" Type="http://schemas.openxmlformats.org/officeDocument/2006/relationships/hyperlink" Target="https://en.wikipedia.org/wiki/Indonesia" TargetMode="External"/><Relationship Id="rId76" Type="http://schemas.openxmlformats.org/officeDocument/2006/relationships/hyperlink" Target="https://en.wikipedia.org/wiki/Minangkabau_International_Airport" TargetMode="External"/><Relationship Id="rId97" Type="http://schemas.openxmlformats.org/officeDocument/2006/relationships/hyperlink" Target="https://en.wikipedia.org/wiki/Langkawi_International_Airport" TargetMode="External"/><Relationship Id="rId104" Type="http://schemas.openxmlformats.org/officeDocument/2006/relationships/hyperlink" Target="https://en.wikipedia.org/wiki/Malaysia" TargetMode="External"/><Relationship Id="rId120" Type="http://schemas.openxmlformats.org/officeDocument/2006/relationships/hyperlink" Target="https://en.wikipedia.org/wiki/Ubon_Ratchathani_Airport" TargetMode="External"/><Relationship Id="rId125" Type="http://schemas.openxmlformats.org/officeDocument/2006/relationships/hyperlink" Target="https://en.wikipedia.org/wiki/Indonesia" TargetMode="External"/><Relationship Id="rId7" Type="http://schemas.openxmlformats.org/officeDocument/2006/relationships/hyperlink" Target="https://en.wikipedia.org/wiki/Kuala_Lumpur_International_Airport" TargetMode="External"/><Relationship Id="rId71" Type="http://schemas.openxmlformats.org/officeDocument/2006/relationships/hyperlink" Target="https://en.wikipedia.org/wiki/Thailand" TargetMode="External"/><Relationship Id="rId92" Type="http://schemas.openxmlformats.org/officeDocument/2006/relationships/hyperlink" Target="https://en.wikipedia.org/wiki/Kalibo_International_Airport" TargetMode="External"/><Relationship Id="rId2" Type="http://schemas.openxmlformats.org/officeDocument/2006/relationships/hyperlink" Target="https://en.wikipedia.org/wiki/Singapore" TargetMode="External"/><Relationship Id="rId29" Type="http://schemas.openxmlformats.org/officeDocument/2006/relationships/hyperlink" Target="https://en.wikipedia.org/wiki/Thailand" TargetMode="External"/><Relationship Id="rId24" Type="http://schemas.openxmlformats.org/officeDocument/2006/relationships/hyperlink" Target="https://en.wikipedia.org/wiki/Indonesia" TargetMode="External"/><Relationship Id="rId40" Type="http://schemas.openxmlformats.org/officeDocument/2006/relationships/hyperlink" Target="https://en.wikipedia.org/wiki/Da_Nang" TargetMode="External"/><Relationship Id="rId45" Type="http://schemas.openxmlformats.org/officeDocument/2006/relationships/hyperlink" Target="https://en.wikipedia.org/wiki/List_of_the_busiest_airports_in_Southeast_Asia" TargetMode="External"/><Relationship Id="rId66" Type="http://schemas.openxmlformats.org/officeDocument/2006/relationships/hyperlink" Target="https://en.wikipedia.org/wiki/Indonesia" TargetMode="External"/><Relationship Id="rId87" Type="http://schemas.openxmlformats.org/officeDocument/2006/relationships/hyperlink" Target="https://en.wikipedia.org/wiki/Indonesia" TargetMode="External"/><Relationship Id="rId110" Type="http://schemas.openxmlformats.org/officeDocument/2006/relationships/hyperlink" Target="https://en.wikipedia.org/wiki/Chiang_Rai_International_Airport" TargetMode="External"/><Relationship Id="rId115" Type="http://schemas.openxmlformats.org/officeDocument/2006/relationships/hyperlink" Target="https://en.wikipedia.org/wiki/Philippines" TargetMode="External"/><Relationship Id="rId61" Type="http://schemas.openxmlformats.org/officeDocument/2006/relationships/hyperlink" Target="https://en.wikipedia.org/wiki/Cam_Ranh_International_Airport" TargetMode="External"/><Relationship Id="rId82" Type="http://schemas.openxmlformats.org/officeDocument/2006/relationships/hyperlink" Target="https://en.wikipedia.org/wiki/Lombok_International_Airport" TargetMode="External"/><Relationship Id="rId19" Type="http://schemas.openxmlformats.org/officeDocument/2006/relationships/hyperlink" Target="https://en.wikipedia.org/wiki/Noi_Bai_International_Airport" TargetMode="External"/><Relationship Id="rId14" Type="http://schemas.openxmlformats.org/officeDocument/2006/relationships/hyperlink" Target="https://en.wikipedia.org/wiki/Thailand" TargetMode="External"/><Relationship Id="rId30" Type="http://schemas.openxmlformats.org/officeDocument/2006/relationships/hyperlink" Target="https://en.wikipedia.org/wiki/Sultan_Hasanuddin_International_Airport" TargetMode="External"/><Relationship Id="rId35" Type="http://schemas.openxmlformats.org/officeDocument/2006/relationships/hyperlink" Target="https://en.wikipedia.org/wiki/Kualanamu_International_Airport" TargetMode="External"/><Relationship Id="rId56" Type="http://schemas.openxmlformats.org/officeDocument/2006/relationships/hyperlink" Target="https://en.wikipedia.org/wiki/Halim_Perdanakusuma_Airport" TargetMode="External"/><Relationship Id="rId77" Type="http://schemas.openxmlformats.org/officeDocument/2006/relationships/hyperlink" Target="https://en.wikipedia.org/wiki/Indonesia" TargetMode="External"/><Relationship Id="rId100" Type="http://schemas.openxmlformats.org/officeDocument/2006/relationships/hyperlink" Target="https://en.wikipedia.org/wiki/Thailand" TargetMode="External"/><Relationship Id="rId105" Type="http://schemas.openxmlformats.org/officeDocument/2006/relationships/hyperlink" Target="https://en.wikipedia.org/wiki/Phu_Quoc_International_Airport" TargetMode="External"/><Relationship Id="rId126" Type="http://schemas.openxmlformats.org/officeDocument/2006/relationships/hyperlink" Target="https://en.wikipedia.org/wiki/Vinh_International_Airport" TargetMode="External"/><Relationship Id="rId8" Type="http://schemas.openxmlformats.org/officeDocument/2006/relationships/hyperlink" Target="https://en.wikipedia.org/wiki/Kuala_Lumpur" TargetMode="External"/><Relationship Id="rId51" Type="http://schemas.openxmlformats.org/officeDocument/2006/relationships/hyperlink" Target="https://en.wikipedia.org/wiki/Penang_International_Airport" TargetMode="External"/><Relationship Id="rId72" Type="http://schemas.openxmlformats.org/officeDocument/2006/relationships/hyperlink" Target="https://en.wikipedia.org/wiki/Sultan_Mahmud_Badaruddin_II_International_Airport" TargetMode="External"/><Relationship Id="rId93" Type="http://schemas.openxmlformats.org/officeDocument/2006/relationships/hyperlink" Target="https://en.wikipedia.org/wiki/Philippines" TargetMode="External"/><Relationship Id="rId98" Type="http://schemas.openxmlformats.org/officeDocument/2006/relationships/hyperlink" Target="https://en.wikipedia.org/wiki/Malaysia" TargetMode="External"/><Relationship Id="rId121" Type="http://schemas.openxmlformats.org/officeDocument/2006/relationships/hyperlink" Target="https://en.wikipedia.org/wiki/Thailand" TargetMode="External"/><Relationship Id="rId3" Type="http://schemas.openxmlformats.org/officeDocument/2006/relationships/hyperlink" Target="https://en.wikipedia.org/wiki/Suvarnabhumi_Airport" TargetMode="External"/><Relationship Id="rId25" Type="http://schemas.openxmlformats.org/officeDocument/2006/relationships/hyperlink" Target="https://en.wikipedia.org/wiki/Juanda_International_Airport" TargetMode="External"/><Relationship Id="rId46" Type="http://schemas.openxmlformats.org/officeDocument/2006/relationships/hyperlink" Target="https://en.wikipedia.org/wiki/Kota_Kinabalu_International_Airport" TargetMode="External"/><Relationship Id="rId67" Type="http://schemas.openxmlformats.org/officeDocument/2006/relationships/hyperlink" Target="https://en.wikipedia.org/wiki/Krabi_Airport" TargetMode="External"/><Relationship Id="rId116" Type="http://schemas.openxmlformats.org/officeDocument/2006/relationships/hyperlink" Target="https://en.wikipedia.org/wiki/Depati_Amir_Airport" TargetMode="External"/><Relationship Id="rId20" Type="http://schemas.openxmlformats.org/officeDocument/2006/relationships/hyperlink" Target="https://en.wikipedia.org/wiki/Hanoi" TargetMode="External"/><Relationship Id="rId41" Type="http://schemas.openxmlformats.org/officeDocument/2006/relationships/hyperlink" Target="https://en.wikipedia.org/wiki/Vietnam" TargetMode="External"/><Relationship Id="rId62" Type="http://schemas.openxmlformats.org/officeDocument/2006/relationships/hyperlink" Target="https://en.wikipedia.org/wiki/Nha_Trang" TargetMode="External"/><Relationship Id="rId83" Type="http://schemas.openxmlformats.org/officeDocument/2006/relationships/hyperlink" Target="https://en.wikipedia.org/wiki/Indonesia" TargetMode="External"/><Relationship Id="rId88" Type="http://schemas.openxmlformats.org/officeDocument/2006/relationships/hyperlink" Target="https://en.wikipedia.org/wiki/Sultan_Abdul_Aziz_Shah_Airport" TargetMode="External"/><Relationship Id="rId111" Type="http://schemas.openxmlformats.org/officeDocument/2006/relationships/hyperlink" Target="https://en.wikipedia.org/wiki/Thailand" TargetMode="External"/><Relationship Id="rId15" Type="http://schemas.openxmlformats.org/officeDocument/2006/relationships/hyperlink" Target="https://en.wikipedia.org/wiki/Tan_Son_Nhat_International_Airport" TargetMode="External"/><Relationship Id="rId36" Type="http://schemas.openxmlformats.org/officeDocument/2006/relationships/hyperlink" Target="https://en.wikipedia.org/wiki/Indonesia" TargetMode="External"/><Relationship Id="rId57" Type="http://schemas.openxmlformats.org/officeDocument/2006/relationships/hyperlink" Target="https://en.wikipedia.org/wiki/Jakarta" TargetMode="External"/><Relationship Id="rId106" Type="http://schemas.openxmlformats.org/officeDocument/2006/relationships/hyperlink" Target="https://en.wikipedia.org/wiki/Vietnam" TargetMode="External"/><Relationship Id="rId127" Type="http://schemas.openxmlformats.org/officeDocument/2006/relationships/hyperlink" Target="https://en.wikipedia.org/wiki/Vietnam" TargetMode="External"/><Relationship Id="rId10" Type="http://schemas.openxmlformats.org/officeDocument/2006/relationships/hyperlink" Target="https://en.wikipedia.org/wiki/Ninoy_Aquino_International_Airport" TargetMode="External"/><Relationship Id="rId31" Type="http://schemas.openxmlformats.org/officeDocument/2006/relationships/hyperlink" Target="https://en.wikipedia.org/wiki/Indonesia" TargetMode="External"/><Relationship Id="rId52" Type="http://schemas.openxmlformats.org/officeDocument/2006/relationships/hyperlink" Target="https://en.wikipedia.org/wiki/Penang" TargetMode="External"/><Relationship Id="rId73" Type="http://schemas.openxmlformats.org/officeDocument/2006/relationships/hyperlink" Target="https://en.wikipedia.org/wiki/Indonesia" TargetMode="External"/><Relationship Id="rId78" Type="http://schemas.openxmlformats.org/officeDocument/2006/relationships/hyperlink" Target="https://en.wikipedia.org/wiki/Syamsudin_Noor_Airport" TargetMode="External"/><Relationship Id="rId94" Type="http://schemas.openxmlformats.org/officeDocument/2006/relationships/hyperlink" Target="https://en.wikipedia.org/wiki/Sam_Ratulangi_International_Airport" TargetMode="External"/><Relationship Id="rId99" Type="http://schemas.openxmlformats.org/officeDocument/2006/relationships/hyperlink" Target="https://en.wikipedia.org/wiki/Samui_Airport" TargetMode="External"/><Relationship Id="rId101" Type="http://schemas.openxmlformats.org/officeDocument/2006/relationships/hyperlink" Target="https://en.wikipedia.org/wiki/Udon_Thani_Airport" TargetMode="External"/><Relationship Id="rId122" Type="http://schemas.openxmlformats.org/officeDocument/2006/relationships/hyperlink" Target="https://en.wikipedia.org/wiki/Puerto_Princesa_International_Airport" TargetMode="External"/><Relationship Id="rId4" Type="http://schemas.openxmlformats.org/officeDocument/2006/relationships/hyperlink" Target="https://en.wikipedia.org/wiki/Thailand" TargetMode="External"/><Relationship Id="rId9" Type="http://schemas.openxmlformats.org/officeDocument/2006/relationships/hyperlink" Target="https://en.wikipedia.org/wiki/Malaysia" TargetMode="External"/><Relationship Id="rId26" Type="http://schemas.openxmlformats.org/officeDocument/2006/relationships/hyperlink" Target="https://en.wikipedia.org/wiki/Indonesia"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en.wikipedia.org/wiki/Indonesia" TargetMode="External"/><Relationship Id="rId117" Type="http://schemas.openxmlformats.org/officeDocument/2006/relationships/hyperlink" Target="https://en.wikipedia.org/wiki/Vietnam" TargetMode="External"/><Relationship Id="rId21" Type="http://schemas.openxmlformats.org/officeDocument/2006/relationships/hyperlink" Target="https://en.wikipedia.org/wiki/Sultan_Hasanuddin_International_Airport" TargetMode="External"/><Relationship Id="rId42" Type="http://schemas.openxmlformats.org/officeDocument/2006/relationships/hyperlink" Target="https://en.wikipedia.org/wiki/Syamsudin_Noor_Airport" TargetMode="External"/><Relationship Id="rId47" Type="http://schemas.openxmlformats.org/officeDocument/2006/relationships/hyperlink" Target="https://en.wikipedia.org/wiki/Indonesia" TargetMode="External"/><Relationship Id="rId63" Type="http://schemas.openxmlformats.org/officeDocument/2006/relationships/hyperlink" Target="https://en.wikipedia.org/wiki/Penang" TargetMode="External"/><Relationship Id="rId68" Type="http://schemas.openxmlformats.org/officeDocument/2006/relationships/hyperlink" Target="https://en.wikipedia.org/wiki/Malaysia" TargetMode="External"/><Relationship Id="rId84" Type="http://schemas.openxmlformats.org/officeDocument/2006/relationships/hyperlink" Target="https://en.wikipedia.org/wiki/Thailand" TargetMode="External"/><Relationship Id="rId89" Type="http://schemas.openxmlformats.org/officeDocument/2006/relationships/hyperlink" Target="https://en.wikipedia.org/wiki/Krabi" TargetMode="External"/><Relationship Id="rId112" Type="http://schemas.openxmlformats.org/officeDocument/2006/relationships/hyperlink" Target="https://en.wikipedia.org/wiki/Da_Nang" TargetMode="External"/><Relationship Id="rId16" Type="http://schemas.openxmlformats.org/officeDocument/2006/relationships/hyperlink" Target="https://en.wikipedia.org/wiki/Indonesia" TargetMode="External"/><Relationship Id="rId107" Type="http://schemas.openxmlformats.org/officeDocument/2006/relationships/hyperlink" Target="https://en.wikipedia.org/wiki/Noi_Bai_International_Airport" TargetMode="External"/><Relationship Id="rId11" Type="http://schemas.openxmlformats.org/officeDocument/2006/relationships/hyperlink" Target="https://en.wikipedia.org/wiki/Laguindingan_Airport" TargetMode="External"/><Relationship Id="rId32" Type="http://schemas.openxmlformats.org/officeDocument/2006/relationships/hyperlink" Target="https://en.wikipedia.org/wiki/Jakarta" TargetMode="External"/><Relationship Id="rId37" Type="http://schemas.openxmlformats.org/officeDocument/2006/relationships/hyperlink" Target="https://en.wikipedia.org/wiki/Indonesia" TargetMode="External"/><Relationship Id="rId53" Type="http://schemas.openxmlformats.org/officeDocument/2006/relationships/hyperlink" Target="https://en.wikipedia.org/wiki/Indonesia" TargetMode="External"/><Relationship Id="rId58" Type="http://schemas.openxmlformats.org/officeDocument/2006/relationships/hyperlink" Target="https://en.wikipedia.org/wiki/Malaysia" TargetMode="External"/><Relationship Id="rId74" Type="http://schemas.openxmlformats.org/officeDocument/2006/relationships/hyperlink" Target="https://en.wikipedia.org/wiki/Malaysia" TargetMode="External"/><Relationship Id="rId79" Type="http://schemas.openxmlformats.org/officeDocument/2006/relationships/hyperlink" Target="https://en.wikipedia.org/wiki/Don_Mueang_International_Airport" TargetMode="External"/><Relationship Id="rId102" Type="http://schemas.openxmlformats.org/officeDocument/2006/relationships/hyperlink" Target="https://en.wikipedia.org/wiki/Thailand" TargetMode="External"/><Relationship Id="rId123" Type="http://schemas.openxmlformats.org/officeDocument/2006/relationships/hyperlink" Target="https://en.wikipedia.org/wiki/Vietnam" TargetMode="External"/><Relationship Id="rId5" Type="http://schemas.openxmlformats.org/officeDocument/2006/relationships/hyperlink" Target="https://en.wikipedia.org/wiki/Francisco_Bangoy_International_Airport" TargetMode="External"/><Relationship Id="rId90" Type="http://schemas.openxmlformats.org/officeDocument/2006/relationships/hyperlink" Target="https://en.wikipedia.org/wiki/Thailand" TargetMode="External"/><Relationship Id="rId95" Type="http://schemas.openxmlformats.org/officeDocument/2006/relationships/hyperlink" Target="https://en.wikipedia.org/wiki/Udon_Thani_Airport" TargetMode="External"/><Relationship Id="rId22" Type="http://schemas.openxmlformats.org/officeDocument/2006/relationships/hyperlink" Target="https://en.wikipedia.org/wiki/Indonesia" TargetMode="External"/><Relationship Id="rId27" Type="http://schemas.openxmlformats.org/officeDocument/2006/relationships/hyperlink" Target="https://en.wikipedia.org/wiki/Adisutjipto_International_Airport" TargetMode="External"/><Relationship Id="rId43" Type="http://schemas.openxmlformats.org/officeDocument/2006/relationships/hyperlink" Target="https://en.wikipedia.org/wiki/Indonesia" TargetMode="External"/><Relationship Id="rId48" Type="http://schemas.openxmlformats.org/officeDocument/2006/relationships/hyperlink" Target="https://en.wikipedia.org/wiki/Supadio_International_Airport" TargetMode="External"/><Relationship Id="rId64" Type="http://schemas.openxmlformats.org/officeDocument/2006/relationships/hyperlink" Target="https://en.wikipedia.org/wiki/Malaysia" TargetMode="External"/><Relationship Id="rId69" Type="http://schemas.openxmlformats.org/officeDocument/2006/relationships/hyperlink" Target="https://en.wikipedia.org/wiki/Senai_International_Airport" TargetMode="External"/><Relationship Id="rId113" Type="http://schemas.openxmlformats.org/officeDocument/2006/relationships/hyperlink" Target="https://en.wikipedia.org/wiki/Vietnam" TargetMode="External"/><Relationship Id="rId118" Type="http://schemas.openxmlformats.org/officeDocument/2006/relationships/hyperlink" Target="https://en.wikipedia.org/wiki/List_of_the_busiest_airports_in_Southeast_Asia" TargetMode="External"/><Relationship Id="rId80" Type="http://schemas.openxmlformats.org/officeDocument/2006/relationships/hyperlink" Target="https://en.wikipedia.org/wiki/Bangkok" TargetMode="External"/><Relationship Id="rId85" Type="http://schemas.openxmlformats.org/officeDocument/2006/relationships/hyperlink" Target="https://en.wikipedia.org/wiki/Chiang_Mai_International_Airport" TargetMode="External"/><Relationship Id="rId12" Type="http://schemas.openxmlformats.org/officeDocument/2006/relationships/hyperlink" Target="https://en.wikipedia.org/wiki/Philippines" TargetMode="External"/><Relationship Id="rId17" Type="http://schemas.openxmlformats.org/officeDocument/2006/relationships/hyperlink" Target="https://en.wikipedia.org/wiki/Ngurah_Rai_International_Airport" TargetMode="External"/><Relationship Id="rId33" Type="http://schemas.openxmlformats.org/officeDocument/2006/relationships/hyperlink" Target="https://en.wikipedia.org/wiki/Indonesia" TargetMode="External"/><Relationship Id="rId38" Type="http://schemas.openxmlformats.org/officeDocument/2006/relationships/hyperlink" Target="https://en.wikipedia.org/wiki/Husein_Sastranegara_International_Airport" TargetMode="External"/><Relationship Id="rId59" Type="http://schemas.openxmlformats.org/officeDocument/2006/relationships/hyperlink" Target="https://en.wikipedia.org/wiki/Kota_Kinabalu_International_Airport" TargetMode="External"/><Relationship Id="rId103" Type="http://schemas.openxmlformats.org/officeDocument/2006/relationships/hyperlink" Target="https://en.wikipedia.org/wiki/Tan_Son_Nhat_International_Airport" TargetMode="External"/><Relationship Id="rId108" Type="http://schemas.openxmlformats.org/officeDocument/2006/relationships/hyperlink" Target="https://en.wikipedia.org/wiki/Hanoi" TargetMode="External"/><Relationship Id="rId124" Type="http://schemas.openxmlformats.org/officeDocument/2006/relationships/hyperlink" Target="https://en.wikipedia.org/wiki/List_of_the_busiest_airports_in_Southeast_Asia" TargetMode="External"/><Relationship Id="rId54" Type="http://schemas.openxmlformats.org/officeDocument/2006/relationships/hyperlink" Target="https://en.wikipedia.org/wiki/Sultan_Thaha_Syaifuddin_Airport" TargetMode="External"/><Relationship Id="rId70" Type="http://schemas.openxmlformats.org/officeDocument/2006/relationships/hyperlink" Target="https://en.wikipedia.org/wiki/Malaysia" TargetMode="External"/><Relationship Id="rId75" Type="http://schemas.openxmlformats.org/officeDocument/2006/relationships/hyperlink" Target="https://en.wikipedia.org/wiki/Sultan_Ismail_Petra_Airport" TargetMode="External"/><Relationship Id="rId91" Type="http://schemas.openxmlformats.org/officeDocument/2006/relationships/hyperlink" Target="https://en.wikipedia.org/wiki/Hat_Yai_Airport" TargetMode="External"/><Relationship Id="rId96" Type="http://schemas.openxmlformats.org/officeDocument/2006/relationships/hyperlink" Target="https://en.wikipedia.org/wiki/Thailand" TargetMode="External"/><Relationship Id="rId1" Type="http://schemas.openxmlformats.org/officeDocument/2006/relationships/hyperlink" Target="https://en.wikipedia.org/wiki/Ninoy_Aquino_International_Airport" TargetMode="External"/><Relationship Id="rId6" Type="http://schemas.openxmlformats.org/officeDocument/2006/relationships/hyperlink" Target="https://en.wikipedia.org/wiki/Philippines" TargetMode="External"/><Relationship Id="rId23" Type="http://schemas.openxmlformats.org/officeDocument/2006/relationships/hyperlink" Target="https://en.wikipedia.org/wiki/Kualanamu_International_Airport" TargetMode="External"/><Relationship Id="rId28" Type="http://schemas.openxmlformats.org/officeDocument/2006/relationships/hyperlink" Target="https://en.wikipedia.org/wiki/Indonesia" TargetMode="External"/><Relationship Id="rId49" Type="http://schemas.openxmlformats.org/officeDocument/2006/relationships/hyperlink" Target="https://en.wikipedia.org/wiki/Indonesia" TargetMode="External"/><Relationship Id="rId114" Type="http://schemas.openxmlformats.org/officeDocument/2006/relationships/hyperlink" Target="https://en.wikipedia.org/wiki/List_of_the_busiest_airports_in_Southeast_Asia" TargetMode="External"/><Relationship Id="rId119" Type="http://schemas.openxmlformats.org/officeDocument/2006/relationships/hyperlink" Target="https://en.wikipedia.org/wiki/Phu_Quoc_International_Airport" TargetMode="External"/><Relationship Id="rId44" Type="http://schemas.openxmlformats.org/officeDocument/2006/relationships/hyperlink" Target="https://en.wikipedia.org/wiki/Lombok_International_Airport" TargetMode="External"/><Relationship Id="rId60" Type="http://schemas.openxmlformats.org/officeDocument/2006/relationships/hyperlink" Target="https://en.wikipedia.org/wiki/Kota_Kinabalu" TargetMode="External"/><Relationship Id="rId65" Type="http://schemas.openxmlformats.org/officeDocument/2006/relationships/hyperlink" Target="https://en.wikipedia.org/wiki/Kuching_International_Airport" TargetMode="External"/><Relationship Id="rId81" Type="http://schemas.openxmlformats.org/officeDocument/2006/relationships/hyperlink" Target="https://en.wikipedia.org/wiki/Thailand" TargetMode="External"/><Relationship Id="rId86" Type="http://schemas.openxmlformats.org/officeDocument/2006/relationships/hyperlink" Target="https://en.wikipedia.org/wiki/Chiang_Mai" TargetMode="External"/><Relationship Id="rId4" Type="http://schemas.openxmlformats.org/officeDocument/2006/relationships/hyperlink" Target="https://en.wikipedia.org/wiki/Philippines" TargetMode="External"/><Relationship Id="rId9" Type="http://schemas.openxmlformats.org/officeDocument/2006/relationships/hyperlink" Target="https://en.wikipedia.org/wiki/Iloilo_International_Airport" TargetMode="External"/><Relationship Id="rId13" Type="http://schemas.openxmlformats.org/officeDocument/2006/relationships/hyperlink" Target="https://en.wikipedia.org/wiki/Puerto_Princesa_International_Airport" TargetMode="External"/><Relationship Id="rId18" Type="http://schemas.openxmlformats.org/officeDocument/2006/relationships/hyperlink" Target="https://en.wikipedia.org/wiki/Indonesia" TargetMode="External"/><Relationship Id="rId39" Type="http://schemas.openxmlformats.org/officeDocument/2006/relationships/hyperlink" Target="https://en.wikipedia.org/wiki/Indonesia" TargetMode="External"/><Relationship Id="rId109" Type="http://schemas.openxmlformats.org/officeDocument/2006/relationships/hyperlink" Target="https://en.wikipedia.org/wiki/Vietnam" TargetMode="External"/><Relationship Id="rId34" Type="http://schemas.openxmlformats.org/officeDocument/2006/relationships/hyperlink" Target="https://en.wikipedia.org/wiki/Achmad_Yani_International_Airport" TargetMode="External"/><Relationship Id="rId50" Type="http://schemas.openxmlformats.org/officeDocument/2006/relationships/hyperlink" Target="https://en.wikipedia.org/wiki/Sam_Ratulangi_International_Airport" TargetMode="External"/><Relationship Id="rId55" Type="http://schemas.openxmlformats.org/officeDocument/2006/relationships/hyperlink" Target="https://en.wikipedia.org/wiki/Indonesia" TargetMode="External"/><Relationship Id="rId76" Type="http://schemas.openxmlformats.org/officeDocument/2006/relationships/hyperlink" Target="https://en.wikipedia.org/wiki/Malaysia" TargetMode="External"/><Relationship Id="rId97" Type="http://schemas.openxmlformats.org/officeDocument/2006/relationships/hyperlink" Target="https://en.wikipedia.org/wiki/Chiang_Rai_International_Airport" TargetMode="External"/><Relationship Id="rId104" Type="http://schemas.openxmlformats.org/officeDocument/2006/relationships/hyperlink" Target="https://en.wikipedia.org/wiki/Ho_Chi_Minh_City" TargetMode="External"/><Relationship Id="rId120" Type="http://schemas.openxmlformats.org/officeDocument/2006/relationships/hyperlink" Target="https://en.wikipedia.org/wiki/Vietnam" TargetMode="External"/><Relationship Id="rId7" Type="http://schemas.openxmlformats.org/officeDocument/2006/relationships/hyperlink" Target="https://en.wikipedia.org/wiki/Kalibo_International_Airport" TargetMode="External"/><Relationship Id="rId71" Type="http://schemas.openxmlformats.org/officeDocument/2006/relationships/hyperlink" Target="https://en.wikipedia.org/wiki/Langkawi_International_Airport" TargetMode="External"/><Relationship Id="rId92" Type="http://schemas.openxmlformats.org/officeDocument/2006/relationships/hyperlink" Target="https://en.wikipedia.org/wiki/Thailand" TargetMode="External"/><Relationship Id="rId2" Type="http://schemas.openxmlformats.org/officeDocument/2006/relationships/hyperlink" Target="https://en.wikipedia.org/wiki/Philippines" TargetMode="External"/><Relationship Id="rId29" Type="http://schemas.openxmlformats.org/officeDocument/2006/relationships/hyperlink" Target="https://en.wikipedia.org/wiki/Hang_Nadim_International_Airport" TargetMode="External"/><Relationship Id="rId24" Type="http://schemas.openxmlformats.org/officeDocument/2006/relationships/hyperlink" Target="https://en.wikipedia.org/wiki/Indonesia" TargetMode="External"/><Relationship Id="rId40" Type="http://schemas.openxmlformats.org/officeDocument/2006/relationships/hyperlink" Target="https://en.wikipedia.org/wiki/Minangkabau_International_Airport" TargetMode="External"/><Relationship Id="rId45" Type="http://schemas.openxmlformats.org/officeDocument/2006/relationships/hyperlink" Target="https://en.wikipedia.org/wiki/Indonesia" TargetMode="External"/><Relationship Id="rId66" Type="http://schemas.openxmlformats.org/officeDocument/2006/relationships/hyperlink" Target="https://en.wikipedia.org/wiki/Malaysia" TargetMode="External"/><Relationship Id="rId87" Type="http://schemas.openxmlformats.org/officeDocument/2006/relationships/hyperlink" Target="https://en.wikipedia.org/wiki/Thailand" TargetMode="External"/><Relationship Id="rId110" Type="http://schemas.openxmlformats.org/officeDocument/2006/relationships/hyperlink" Target="https://en.wikipedia.org/wiki/List_of_the_busiest_airports_in_Southeast_Asia" TargetMode="External"/><Relationship Id="rId115" Type="http://schemas.openxmlformats.org/officeDocument/2006/relationships/hyperlink" Target="https://en.wikipedia.org/wiki/Cam_Ranh_International_Airport" TargetMode="External"/><Relationship Id="rId61" Type="http://schemas.openxmlformats.org/officeDocument/2006/relationships/hyperlink" Target="https://en.wikipedia.org/wiki/Malaysia" TargetMode="External"/><Relationship Id="rId82" Type="http://schemas.openxmlformats.org/officeDocument/2006/relationships/hyperlink" Target="https://en.wikipedia.org/wiki/Phuket_International_Airport" TargetMode="External"/><Relationship Id="rId19" Type="http://schemas.openxmlformats.org/officeDocument/2006/relationships/hyperlink" Target="https://en.wikipedia.org/wiki/Juanda_International_Airport" TargetMode="External"/><Relationship Id="rId14" Type="http://schemas.openxmlformats.org/officeDocument/2006/relationships/hyperlink" Target="https://en.wikipedia.org/wiki/Philippines" TargetMode="External"/><Relationship Id="rId30" Type="http://schemas.openxmlformats.org/officeDocument/2006/relationships/hyperlink" Target="https://en.wikipedia.org/wiki/Indonesia" TargetMode="External"/><Relationship Id="rId35" Type="http://schemas.openxmlformats.org/officeDocument/2006/relationships/hyperlink" Target="https://en.wikipedia.org/wiki/Indonesia" TargetMode="External"/><Relationship Id="rId56" Type="http://schemas.openxmlformats.org/officeDocument/2006/relationships/hyperlink" Target="https://en.wikipedia.org/wiki/Kuala_Lumpur_International_Airport" TargetMode="External"/><Relationship Id="rId77" Type="http://schemas.openxmlformats.org/officeDocument/2006/relationships/hyperlink" Target="https://en.wikipedia.org/wiki/Suvarnabhumi_Airport" TargetMode="External"/><Relationship Id="rId100" Type="http://schemas.openxmlformats.org/officeDocument/2006/relationships/hyperlink" Target="https://en.wikipedia.org/wiki/Thailand" TargetMode="External"/><Relationship Id="rId105" Type="http://schemas.openxmlformats.org/officeDocument/2006/relationships/hyperlink" Target="https://en.wikipedia.org/wiki/Vietnam" TargetMode="External"/><Relationship Id="rId8" Type="http://schemas.openxmlformats.org/officeDocument/2006/relationships/hyperlink" Target="https://en.wikipedia.org/wiki/Philippines" TargetMode="External"/><Relationship Id="rId51" Type="http://schemas.openxmlformats.org/officeDocument/2006/relationships/hyperlink" Target="https://en.wikipedia.org/wiki/Indonesia" TargetMode="External"/><Relationship Id="rId72" Type="http://schemas.openxmlformats.org/officeDocument/2006/relationships/hyperlink" Target="https://en.wikipedia.org/wiki/Malaysia" TargetMode="External"/><Relationship Id="rId93" Type="http://schemas.openxmlformats.org/officeDocument/2006/relationships/hyperlink" Target="https://en.wikipedia.org/wiki/Samui_Airport" TargetMode="External"/><Relationship Id="rId98" Type="http://schemas.openxmlformats.org/officeDocument/2006/relationships/hyperlink" Target="https://en.wikipedia.org/wiki/Thailand" TargetMode="External"/><Relationship Id="rId121" Type="http://schemas.openxmlformats.org/officeDocument/2006/relationships/hyperlink" Target="https://en.wikipedia.org/wiki/List_of_the_busiest_airports_in_Southeast_Asia" TargetMode="External"/><Relationship Id="rId3" Type="http://schemas.openxmlformats.org/officeDocument/2006/relationships/hyperlink" Target="https://en.wikipedia.org/wiki/Mactan%E2%80%93Cebu_International_Airport" TargetMode="External"/><Relationship Id="rId25" Type="http://schemas.openxmlformats.org/officeDocument/2006/relationships/hyperlink" Target="https://en.wikipedia.org/wiki/Sultan_Aji_Muhammad_Sulaiman_Airport" TargetMode="External"/><Relationship Id="rId46" Type="http://schemas.openxmlformats.org/officeDocument/2006/relationships/hyperlink" Target="https://en.wikipedia.org/wiki/Sultan_Syarif_Kasim_II_International_Airport" TargetMode="External"/><Relationship Id="rId67" Type="http://schemas.openxmlformats.org/officeDocument/2006/relationships/hyperlink" Target="https://en.wikipedia.org/wiki/Sultan_Abdul_Aziz_Shah_Airport" TargetMode="External"/><Relationship Id="rId116" Type="http://schemas.openxmlformats.org/officeDocument/2006/relationships/hyperlink" Target="https://en.wikipedia.org/wiki/Nha_Trang" TargetMode="External"/><Relationship Id="rId20" Type="http://schemas.openxmlformats.org/officeDocument/2006/relationships/hyperlink" Target="https://en.wikipedia.org/wiki/Indonesia" TargetMode="External"/><Relationship Id="rId41" Type="http://schemas.openxmlformats.org/officeDocument/2006/relationships/hyperlink" Target="https://en.wikipedia.org/wiki/Indonesia" TargetMode="External"/><Relationship Id="rId62" Type="http://schemas.openxmlformats.org/officeDocument/2006/relationships/hyperlink" Target="https://en.wikipedia.org/wiki/Penang_International_Airport" TargetMode="External"/><Relationship Id="rId83" Type="http://schemas.openxmlformats.org/officeDocument/2006/relationships/hyperlink" Target="https://en.wikipedia.org/wiki/Phuket" TargetMode="External"/><Relationship Id="rId88" Type="http://schemas.openxmlformats.org/officeDocument/2006/relationships/hyperlink" Target="https://en.wikipedia.org/wiki/Krabi_Airport" TargetMode="External"/><Relationship Id="rId111" Type="http://schemas.openxmlformats.org/officeDocument/2006/relationships/hyperlink" Target="https://en.wikipedia.org/wiki/Da_Nang_International_Airport" TargetMode="External"/><Relationship Id="rId15" Type="http://schemas.openxmlformats.org/officeDocument/2006/relationships/hyperlink" Target="https://en.wikipedia.org/wiki/Soekarno%E2%80%93Hatta_International_Airport" TargetMode="External"/><Relationship Id="rId36" Type="http://schemas.openxmlformats.org/officeDocument/2006/relationships/hyperlink" Target="https://en.wikipedia.org/wiki/Sultan_Mahmud_Badaruddin_II_International_Airport" TargetMode="External"/><Relationship Id="rId57" Type="http://schemas.openxmlformats.org/officeDocument/2006/relationships/hyperlink" Target="https://en.wikipedia.org/wiki/Kuala_Lumpur" TargetMode="External"/><Relationship Id="rId106" Type="http://schemas.openxmlformats.org/officeDocument/2006/relationships/hyperlink" Target="https://en.wikipedia.org/wiki/List_of_the_busiest_airports_in_Southeast_Asia" TargetMode="External"/><Relationship Id="rId10" Type="http://schemas.openxmlformats.org/officeDocument/2006/relationships/hyperlink" Target="https://en.wikipedia.org/wiki/Philippines" TargetMode="External"/><Relationship Id="rId31" Type="http://schemas.openxmlformats.org/officeDocument/2006/relationships/hyperlink" Target="https://en.wikipedia.org/wiki/Halim_Perdanakusuma_Airport" TargetMode="External"/><Relationship Id="rId52" Type="http://schemas.openxmlformats.org/officeDocument/2006/relationships/hyperlink" Target="https://en.wikipedia.org/wiki/Depati_Amir_Airport" TargetMode="External"/><Relationship Id="rId73" Type="http://schemas.openxmlformats.org/officeDocument/2006/relationships/hyperlink" Target="https://en.wikipedia.org/wiki/Miri_Airport" TargetMode="External"/><Relationship Id="rId78" Type="http://schemas.openxmlformats.org/officeDocument/2006/relationships/hyperlink" Target="https://en.wikipedia.org/wiki/Thailand" TargetMode="External"/><Relationship Id="rId94" Type="http://schemas.openxmlformats.org/officeDocument/2006/relationships/hyperlink" Target="https://en.wikipedia.org/wiki/Thailand" TargetMode="External"/><Relationship Id="rId99" Type="http://schemas.openxmlformats.org/officeDocument/2006/relationships/hyperlink" Target="https://en.wikipedia.org/wiki/Surat_Thani_International_Airport" TargetMode="External"/><Relationship Id="rId101" Type="http://schemas.openxmlformats.org/officeDocument/2006/relationships/hyperlink" Target="https://en.wikipedia.org/wiki/Ubon_Ratchathani_Airport" TargetMode="External"/><Relationship Id="rId122" Type="http://schemas.openxmlformats.org/officeDocument/2006/relationships/hyperlink" Target="https://en.wikipedia.org/wiki/Vinh_International_Airpor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n.wikipedia.org/wiki/Indonesia" TargetMode="External"/><Relationship Id="rId2" Type="http://schemas.openxmlformats.org/officeDocument/2006/relationships/hyperlink" Target="https://en.wikipedia.org/wiki/Thailand" TargetMode="External"/><Relationship Id="rId1" Type="http://schemas.openxmlformats.org/officeDocument/2006/relationships/hyperlink" Target="https://en.wikipedia.org/wiki/Singapore" TargetMode="External"/><Relationship Id="rId6" Type="http://schemas.openxmlformats.org/officeDocument/2006/relationships/hyperlink" Target="https://en.wikipedia.org/wiki/Vietnam" TargetMode="External"/><Relationship Id="rId5" Type="http://schemas.openxmlformats.org/officeDocument/2006/relationships/hyperlink" Target="https://en.wikipedia.org/wiki/Philippines" TargetMode="External"/><Relationship Id="rId4" Type="http://schemas.openxmlformats.org/officeDocument/2006/relationships/hyperlink" Target="https://en.wikipedia.org/wiki/Malaysia"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ww.airlines-inform.com/world_airlines/Jetstar_Asia.html" TargetMode="External"/><Relationship Id="rId21" Type="http://schemas.openxmlformats.org/officeDocument/2006/relationships/hyperlink" Target="https://www.airlines-inform.com/world_airlines/AirAsia_Philippines.html" TargetMode="External"/><Relationship Id="rId42" Type="http://schemas.openxmlformats.org/officeDocument/2006/relationships/hyperlink" Target="https://www.airlines-inform.com/world_airlines/Aviastar_Mandiri.html" TargetMode="External"/><Relationship Id="rId63" Type="http://schemas.openxmlformats.org/officeDocument/2006/relationships/hyperlink" Target="https://www.airlines-inform.com/world_airlines/Biman_Bangladesh_Airlines.html" TargetMode="External"/><Relationship Id="rId84" Type="http://schemas.openxmlformats.org/officeDocument/2006/relationships/hyperlink" Target="https://www.airlines-inform.com/world_airlines/Citilink.html" TargetMode="External"/><Relationship Id="rId138" Type="http://schemas.openxmlformats.org/officeDocument/2006/relationships/hyperlink" Target="https://www.airlines-inform.com/world_airlines/Malaysia_Airlines.html" TargetMode="External"/><Relationship Id="rId159" Type="http://schemas.openxmlformats.org/officeDocument/2006/relationships/hyperlink" Target="https://www.airlines-inform.com/world_airlines/Mega_Maldives.html" TargetMode="External"/><Relationship Id="rId170" Type="http://schemas.openxmlformats.org/officeDocument/2006/relationships/hyperlink" Target="https://www.airlines-inform.com/world_airlines/NewGen-Airways.html" TargetMode="External"/><Relationship Id="rId191" Type="http://schemas.openxmlformats.org/officeDocument/2006/relationships/hyperlink" Target="https://www.airlines-inform.com/world_airlines/Pelita_Air_Service.html" TargetMode="External"/><Relationship Id="rId205" Type="http://schemas.openxmlformats.org/officeDocument/2006/relationships/hyperlink" Target="https://www.airlines-inform.com/world_airlines/royal-air-philippines.html" TargetMode="External"/><Relationship Id="rId226" Type="http://schemas.openxmlformats.org/officeDocument/2006/relationships/image" Target="../media/image1.emf"/><Relationship Id="rId107" Type="http://schemas.openxmlformats.org/officeDocument/2006/relationships/hyperlink" Target="https://www.airlines-inform.com/world_airlines/Golden_Myanmar_Airlines.html" TargetMode="External"/><Relationship Id="rId11" Type="http://schemas.openxmlformats.org/officeDocument/2006/relationships/hyperlink" Target="https://www.airlines-inform.com/world_airlines/Air_KBZ.html" TargetMode="External"/><Relationship Id="rId32" Type="http://schemas.openxmlformats.org/officeDocument/2006/relationships/hyperlink" Target="https://www.airlines-inform.com/world_airlines/Air_Philippines.html" TargetMode="External"/><Relationship Id="rId53" Type="http://schemas.openxmlformats.org/officeDocument/2006/relationships/hyperlink" Target="https://www.airlines-inform.com/world_airlines/Batik_Air.html" TargetMode="External"/><Relationship Id="rId74" Type="http://schemas.openxmlformats.org/officeDocument/2006/relationships/hyperlink" Target="https://www.airlines-inform.com/world_airlines/Cebgo.html" TargetMode="External"/><Relationship Id="rId128" Type="http://schemas.openxmlformats.org/officeDocument/2006/relationships/hyperlink" Target="https://www.airlines-inform.com/world_airlines/Lao_Airlines.html" TargetMode="External"/><Relationship Id="rId149" Type="http://schemas.openxmlformats.org/officeDocument/2006/relationships/hyperlink" Target="https://www.airlines-inform.com/world_airlines/Malindo_Air.html" TargetMode="External"/><Relationship Id="rId5" Type="http://schemas.openxmlformats.org/officeDocument/2006/relationships/hyperlink" Target="https://forum.airlines-inform.com/" TargetMode="External"/><Relationship Id="rId95" Type="http://schemas.openxmlformats.org/officeDocument/2006/relationships/hyperlink" Target="https://www.airlines-inform.com/world_airlines/Firefly.html" TargetMode="External"/><Relationship Id="rId160" Type="http://schemas.openxmlformats.org/officeDocument/2006/relationships/hyperlink" Target="https://www.airlines-inform.com/world_airlines/Mega_Maldives.html" TargetMode="External"/><Relationship Id="rId181" Type="http://schemas.openxmlformats.org/officeDocument/2006/relationships/hyperlink" Target="https://www.airlines-inform.com/world_airlines/NokScoot.html" TargetMode="External"/><Relationship Id="rId216" Type="http://schemas.openxmlformats.org/officeDocument/2006/relationships/hyperlink" Target="https://www.airlines-inform.com/Malaysia/" TargetMode="External"/><Relationship Id="rId22" Type="http://schemas.openxmlformats.org/officeDocument/2006/relationships/hyperlink" Target="https://www.airlines-inform.com/world_airlines/AirAsia_Philippines.html" TargetMode="External"/><Relationship Id="rId43" Type="http://schemas.openxmlformats.org/officeDocument/2006/relationships/hyperlink" Target="https://www.airlines-inform.com/world_airlines/Aviastar_Mandiri.html" TargetMode="External"/><Relationship Id="rId64" Type="http://schemas.openxmlformats.org/officeDocument/2006/relationships/hyperlink" Target="https://www.airlines-inform.com/world_airlines/Biman_Bangladesh_Airlines.html" TargetMode="External"/><Relationship Id="rId118" Type="http://schemas.openxmlformats.org/officeDocument/2006/relationships/hyperlink" Target="https://www.airlines-inform.com/world_airlines/Jetstar_Asia.html" TargetMode="External"/><Relationship Id="rId139" Type="http://schemas.openxmlformats.org/officeDocument/2006/relationships/hyperlink" Target="https://www.airlines-inform.com/world_airlines/Malaysia_Airlines.html" TargetMode="External"/><Relationship Id="rId85" Type="http://schemas.openxmlformats.org/officeDocument/2006/relationships/hyperlink" Target="https://www.airlines-inform.com/world_airlines/Deraya_Air_Taxi.html" TargetMode="External"/><Relationship Id="rId150" Type="http://schemas.openxmlformats.org/officeDocument/2006/relationships/hyperlink" Target="https://www.airlines-inform.com/world_airlines/Malindo_Air.html" TargetMode="External"/><Relationship Id="rId171" Type="http://schemas.openxmlformats.org/officeDocument/2006/relationships/hyperlink" Target="https://www.airlines-inform.com/world_airlines/NewGen-Airways.html" TargetMode="External"/><Relationship Id="rId192" Type="http://schemas.openxmlformats.org/officeDocument/2006/relationships/hyperlink" Target="https://www.airlines-inform.com/world_airlines/Pelita_Air_Service.html" TargetMode="External"/><Relationship Id="rId206" Type="http://schemas.openxmlformats.org/officeDocument/2006/relationships/hyperlink" Target="https://www.airlines-inform.com/world_airlines/royal-air-philippines.html" TargetMode="External"/><Relationship Id="rId227" Type="http://schemas.openxmlformats.org/officeDocument/2006/relationships/control" Target="../activeX/activeX2.xml"/><Relationship Id="rId12" Type="http://schemas.openxmlformats.org/officeDocument/2006/relationships/hyperlink" Target="https://www.airlines-inform.com/world_airlines/Air_KBZ.html" TargetMode="External"/><Relationship Id="rId33" Type="http://schemas.openxmlformats.org/officeDocument/2006/relationships/hyperlink" Target="https://www.airlines-inform.com/world_airlines/Asia_Atlantic_Airlines.html" TargetMode="External"/><Relationship Id="rId108" Type="http://schemas.openxmlformats.org/officeDocument/2006/relationships/hyperlink" Target="https://www.airlines-inform.com/world_airlines/Golden_Myanmar_Airlines.html" TargetMode="External"/><Relationship Id="rId129" Type="http://schemas.openxmlformats.org/officeDocument/2006/relationships/hyperlink" Target="https://www.airlines-inform.com/world_airlines/Lao_Central.html" TargetMode="External"/><Relationship Id="rId54" Type="http://schemas.openxmlformats.org/officeDocument/2006/relationships/hyperlink" Target="https://www.airlines-inform.com/world_airlines/Batik_Air.html" TargetMode="External"/><Relationship Id="rId75" Type="http://schemas.openxmlformats.org/officeDocument/2006/relationships/hyperlink" Target="https://www.airlines-inform.com/world_airlines/Cebgo.html" TargetMode="External"/><Relationship Id="rId96" Type="http://schemas.openxmlformats.org/officeDocument/2006/relationships/hyperlink" Target="https://www.airlines-inform.com/world_airlines/Firefly.html" TargetMode="External"/><Relationship Id="rId140" Type="http://schemas.openxmlformats.org/officeDocument/2006/relationships/hyperlink" Target="https://www.airlines-inform.com/world_airlines/Malaysia_Airlines.html" TargetMode="External"/><Relationship Id="rId161" Type="http://schemas.openxmlformats.org/officeDocument/2006/relationships/hyperlink" Target="https://www.airlines-inform.com/world_airlines/Myanma_Airways_International.html" TargetMode="External"/><Relationship Id="rId182" Type="http://schemas.openxmlformats.org/officeDocument/2006/relationships/hyperlink" Target="https://www.airlines-inform.com/world_airlines/NokScoot.html" TargetMode="External"/><Relationship Id="rId217" Type="http://schemas.openxmlformats.org/officeDocument/2006/relationships/hyperlink" Target="https://www.airlines-inform.com/Maldives/" TargetMode="External"/><Relationship Id="rId6" Type="http://schemas.openxmlformats.org/officeDocument/2006/relationships/hyperlink" Target="https://www.airlines-inform.com/south_east_asia/" TargetMode="External"/><Relationship Id="rId23" Type="http://schemas.openxmlformats.org/officeDocument/2006/relationships/hyperlink" Target="https://www.airlines-inform.com/world_airlines/AirAsia_Philippines.html" TargetMode="External"/><Relationship Id="rId119" Type="http://schemas.openxmlformats.org/officeDocument/2006/relationships/hyperlink" Target="https://www.airlines-inform.com/world_airlines/Jetstar_Asia.html" TargetMode="External"/><Relationship Id="rId44" Type="http://schemas.openxmlformats.org/officeDocument/2006/relationships/hyperlink" Target="https://www.airlines-inform.com/world_airlines/Aviastar_Mandiri.html" TargetMode="External"/><Relationship Id="rId65" Type="http://schemas.openxmlformats.org/officeDocument/2006/relationships/hyperlink" Target="https://www.airlines-inform.com/world_airlines/Cambodia_Angkor_Air.html" TargetMode="External"/><Relationship Id="rId86" Type="http://schemas.openxmlformats.org/officeDocument/2006/relationships/hyperlink" Target="https://www.airlines-inform.com/world_airlines/Deraya_Air_Taxi.html" TargetMode="External"/><Relationship Id="rId130" Type="http://schemas.openxmlformats.org/officeDocument/2006/relationships/hyperlink" Target="https://www.airlines-inform.com/world_airlines/Lao_Central.html" TargetMode="External"/><Relationship Id="rId151" Type="http://schemas.openxmlformats.org/officeDocument/2006/relationships/hyperlink" Target="https://www.airlines-inform.com/world_airlines/Malindo_Air.html" TargetMode="External"/><Relationship Id="rId172" Type="http://schemas.openxmlformats.org/officeDocument/2006/relationships/hyperlink" Target="https://www.airlines-inform.com/world_airlines/NewGen-Airways.html" TargetMode="External"/><Relationship Id="rId193" Type="http://schemas.openxmlformats.org/officeDocument/2006/relationships/hyperlink" Target="https://www.airlines-inform.com/world_airlines/Philippine_Airlines.html" TargetMode="External"/><Relationship Id="rId207" Type="http://schemas.openxmlformats.org/officeDocument/2006/relationships/hyperlink" Target="https://www.airlines-inform.com/world_airlines/royal-air-philippines.html" TargetMode="External"/><Relationship Id="rId228" Type="http://schemas.openxmlformats.org/officeDocument/2006/relationships/image" Target="../media/image2.emf"/><Relationship Id="rId13" Type="http://schemas.openxmlformats.org/officeDocument/2006/relationships/hyperlink" Target="https://www.airlines-inform.com/world_airlines/Air_Mandalay.html" TargetMode="External"/><Relationship Id="rId109" Type="http://schemas.openxmlformats.org/officeDocument/2006/relationships/hyperlink" Target="https://www.airlines-inform.com/world_airlines/Indonesia_Air_Transport__IAT.html" TargetMode="External"/><Relationship Id="rId34" Type="http://schemas.openxmlformats.org/officeDocument/2006/relationships/hyperlink" Target="https://www.airlines-inform.com/world_airlines/Asia_Atlantic_Airlines.html" TargetMode="External"/><Relationship Id="rId55" Type="http://schemas.openxmlformats.org/officeDocument/2006/relationships/hyperlink" Target="https://www.airlines-inform.com/world_airlines/Batik_Air.html" TargetMode="External"/><Relationship Id="rId76" Type="http://schemas.openxmlformats.org/officeDocument/2006/relationships/hyperlink" Target="https://www.airlines-inform.com/world_airlines/Cebgo.html" TargetMode="External"/><Relationship Id="rId97" Type="http://schemas.openxmlformats.org/officeDocument/2006/relationships/hyperlink" Target="https://www.airlines-inform.com/world_airlines/FlyMe.html" TargetMode="External"/><Relationship Id="rId120" Type="http://schemas.openxmlformats.org/officeDocument/2006/relationships/hyperlink" Target="https://www.airlines-inform.com/world_airlines/Jetstar_Asia.html" TargetMode="External"/><Relationship Id="rId141" Type="http://schemas.openxmlformats.org/officeDocument/2006/relationships/hyperlink" Target="https://www.airlines-inform.com/world_airlines/Island_Aviation_Services.html" TargetMode="External"/><Relationship Id="rId7" Type="http://schemas.openxmlformats.org/officeDocument/2006/relationships/hyperlink" Target="https://www.airlines-inform.com/south_east_asia/?sort=rating" TargetMode="External"/><Relationship Id="rId162" Type="http://schemas.openxmlformats.org/officeDocument/2006/relationships/hyperlink" Target="https://www.airlines-inform.com/world_airlines/Myanma_Airways_International.html" TargetMode="External"/><Relationship Id="rId183" Type="http://schemas.openxmlformats.org/officeDocument/2006/relationships/hyperlink" Target="https://www.airlines-inform.com/world_airlines/NokScoot.html" TargetMode="External"/><Relationship Id="rId218" Type="http://schemas.openxmlformats.org/officeDocument/2006/relationships/hyperlink" Target="https://www.airlines-inform.com/Myanmar/" TargetMode="External"/><Relationship Id="rId24" Type="http://schemas.openxmlformats.org/officeDocument/2006/relationships/hyperlink" Target="https://www.airlines-inform.com/world_airlines/AirAsia_Philippines.html" TargetMode="External"/><Relationship Id="rId45" Type="http://schemas.openxmlformats.org/officeDocument/2006/relationships/hyperlink" Target="https://www.airlines-inform.com/world_airlines/bamboo-airways.html" TargetMode="External"/><Relationship Id="rId66" Type="http://schemas.openxmlformats.org/officeDocument/2006/relationships/hyperlink" Target="https://www.airlines-inform.com/world_airlines/Cambodia_Angkor_Air.html" TargetMode="External"/><Relationship Id="rId87" Type="http://schemas.openxmlformats.org/officeDocument/2006/relationships/hyperlink" Target="https://www.airlines-inform.com/world_airlines/Deraya_Air_Taxi.html" TargetMode="External"/><Relationship Id="rId110" Type="http://schemas.openxmlformats.org/officeDocument/2006/relationships/hyperlink" Target="https://www.airlines-inform.com/world_airlines/Indonesia_Air_Transport__IAT.html" TargetMode="External"/><Relationship Id="rId131" Type="http://schemas.openxmlformats.org/officeDocument/2006/relationships/hyperlink" Target="https://www.airlines-inform.com/world_airlines/Lao_Central.html" TargetMode="External"/><Relationship Id="rId152" Type="http://schemas.openxmlformats.org/officeDocument/2006/relationships/hyperlink" Target="https://www.airlines-inform.com/world_airlines/Malindo_Air.html" TargetMode="External"/><Relationship Id="rId173" Type="http://schemas.openxmlformats.org/officeDocument/2006/relationships/hyperlink" Target="https://www.airlines-inform.com/world_airlines/Nok_Air.html" TargetMode="External"/><Relationship Id="rId194" Type="http://schemas.openxmlformats.org/officeDocument/2006/relationships/hyperlink" Target="https://www.airlines-inform.com/world_airlines/Philippine_Airlines.html" TargetMode="External"/><Relationship Id="rId208" Type="http://schemas.openxmlformats.org/officeDocument/2006/relationships/hyperlink" Target="https://www.airlines-inform.com/world_airlines/royal-air-philippines.html" TargetMode="External"/><Relationship Id="rId14" Type="http://schemas.openxmlformats.org/officeDocument/2006/relationships/hyperlink" Target="https://www.airlines-inform.com/world_airlines/Air_Mandalay.html" TargetMode="External"/><Relationship Id="rId35" Type="http://schemas.openxmlformats.org/officeDocument/2006/relationships/hyperlink" Target="https://www.airlines-inform.com/world_airlines/Asia_Atlantic_Airlines.html" TargetMode="External"/><Relationship Id="rId56" Type="http://schemas.openxmlformats.org/officeDocument/2006/relationships/hyperlink" Target="https://www.airlines-inform.com/world_airlines/Batik_Air.html" TargetMode="External"/><Relationship Id="rId77" Type="http://schemas.openxmlformats.org/officeDocument/2006/relationships/hyperlink" Target="https://www.airlines-inform.com/world_airlines/Cebu_Pacific_Air.html" TargetMode="External"/><Relationship Id="rId100" Type="http://schemas.openxmlformats.org/officeDocument/2006/relationships/hyperlink" Target="https://www.airlines-inform.com/world_airlines/FlyMe.html" TargetMode="External"/><Relationship Id="rId8" Type="http://schemas.openxmlformats.org/officeDocument/2006/relationships/hyperlink" Target="https://www.airlines-inform.com/south_east_asia/?sort=popular" TargetMode="External"/><Relationship Id="rId98" Type="http://schemas.openxmlformats.org/officeDocument/2006/relationships/hyperlink" Target="https://www.airlines-inform.com/world_airlines/FlyMe.html" TargetMode="External"/><Relationship Id="rId121" Type="http://schemas.openxmlformats.org/officeDocument/2006/relationships/hyperlink" Target="https://www.airlines-inform.com/world_airlines/Pacific_Airlines.html" TargetMode="External"/><Relationship Id="rId142" Type="http://schemas.openxmlformats.org/officeDocument/2006/relationships/hyperlink" Target="https://www.airlines-inform.com/world_airlines/Island_Aviation_Services.html" TargetMode="External"/><Relationship Id="rId163" Type="http://schemas.openxmlformats.org/officeDocument/2006/relationships/hyperlink" Target="https://www.airlines-inform.com/world_airlines/Myanma_Airways_International.html" TargetMode="External"/><Relationship Id="rId184" Type="http://schemas.openxmlformats.org/officeDocument/2006/relationships/hyperlink" Target="https://www.airlines-inform.com/world_airlines/NokScoot.html" TargetMode="External"/><Relationship Id="rId219" Type="http://schemas.openxmlformats.org/officeDocument/2006/relationships/hyperlink" Target="https://www.airlines-inform.com/Singapore/" TargetMode="External"/><Relationship Id="rId3" Type="http://schemas.openxmlformats.org/officeDocument/2006/relationships/hyperlink" Target="https://www.airlines-inform.com/" TargetMode="External"/><Relationship Id="rId214" Type="http://schemas.openxmlformats.org/officeDocument/2006/relationships/hyperlink" Target="https://www.airlines-inform.com/Cambodia/" TargetMode="External"/><Relationship Id="rId25" Type="http://schemas.openxmlformats.org/officeDocument/2006/relationships/hyperlink" Target="https://www.airlines-inform.com/world_airlines/AirAsia_X.html" TargetMode="External"/><Relationship Id="rId46" Type="http://schemas.openxmlformats.org/officeDocument/2006/relationships/hyperlink" Target="https://www.airlines-inform.com/world_airlines/bamboo-airways.html" TargetMode="External"/><Relationship Id="rId67" Type="http://schemas.openxmlformats.org/officeDocument/2006/relationships/hyperlink" Target="https://www.airlines-inform.com/world_airlines/Cambodia_Angkor_Air.html" TargetMode="External"/><Relationship Id="rId116" Type="http://schemas.openxmlformats.org/officeDocument/2006/relationships/hyperlink" Target="https://www.airlines-inform.com/world_airlines/Indonesia_Air_Asia.html" TargetMode="External"/><Relationship Id="rId137" Type="http://schemas.openxmlformats.org/officeDocument/2006/relationships/hyperlink" Target="https://www.airlines-inform.com/world_airlines/Malaysia_Airlines.html" TargetMode="External"/><Relationship Id="rId158" Type="http://schemas.openxmlformats.org/officeDocument/2006/relationships/hyperlink" Target="https://www.airlines-inform.com/world_airlines/Mega_Maldives.html" TargetMode="External"/><Relationship Id="rId20" Type="http://schemas.openxmlformats.org/officeDocument/2006/relationships/hyperlink" Target="https://www.airlines-inform.com/world_airlines/AirAsia.html" TargetMode="External"/><Relationship Id="rId41" Type="http://schemas.openxmlformats.org/officeDocument/2006/relationships/hyperlink" Target="https://www.airlines-inform.com/world_airlines/Aviastar_Mandiri.html" TargetMode="External"/><Relationship Id="rId62" Type="http://schemas.openxmlformats.org/officeDocument/2006/relationships/hyperlink" Target="https://www.airlines-inform.com/world_airlines/Biman_Bangladesh_Airlines.html" TargetMode="External"/><Relationship Id="rId83" Type="http://schemas.openxmlformats.org/officeDocument/2006/relationships/hyperlink" Target="https://www.airlines-inform.com/world_airlines/Citilink.html" TargetMode="External"/><Relationship Id="rId88" Type="http://schemas.openxmlformats.org/officeDocument/2006/relationships/hyperlink" Target="https://www.airlines-inform.com/world_airlines/Deraya_Air_Taxi.html" TargetMode="External"/><Relationship Id="rId111" Type="http://schemas.openxmlformats.org/officeDocument/2006/relationships/hyperlink" Target="https://www.airlines-inform.com/world_airlines/Indonesia_Air_Transport__IAT.html" TargetMode="External"/><Relationship Id="rId132" Type="http://schemas.openxmlformats.org/officeDocument/2006/relationships/hyperlink" Target="https://www.airlines-inform.com/world_airlines/Lao_Central.html" TargetMode="External"/><Relationship Id="rId153" Type="http://schemas.openxmlformats.org/officeDocument/2006/relationships/hyperlink" Target="https://www.airlines-inform.com/world_airlines/MASwings.html" TargetMode="External"/><Relationship Id="rId174" Type="http://schemas.openxmlformats.org/officeDocument/2006/relationships/hyperlink" Target="https://www.airlines-inform.com/world_airlines/Nok_Air.html" TargetMode="External"/><Relationship Id="rId179" Type="http://schemas.openxmlformats.org/officeDocument/2006/relationships/hyperlink" Target="https://www.airlines-inform.com/world_airlines/SGA_Airlines.html" TargetMode="External"/><Relationship Id="rId195" Type="http://schemas.openxmlformats.org/officeDocument/2006/relationships/hyperlink" Target="https://www.airlines-inform.com/world_airlines/Philippine_Airlines.html" TargetMode="External"/><Relationship Id="rId209" Type="http://schemas.openxmlformats.org/officeDocument/2006/relationships/hyperlink" Target="https://www.airlines-inform.com/south_east_asia/2.html" TargetMode="External"/><Relationship Id="rId190" Type="http://schemas.openxmlformats.org/officeDocument/2006/relationships/hyperlink" Target="https://www.airlines-inform.com/world_airlines/Pelita_Air_Service.html" TargetMode="External"/><Relationship Id="rId204" Type="http://schemas.openxmlformats.org/officeDocument/2006/relationships/hyperlink" Target="https://www.airlines-inform.com/world_airlines/Regent_Airways.html" TargetMode="External"/><Relationship Id="rId220" Type="http://schemas.openxmlformats.org/officeDocument/2006/relationships/hyperlink" Target="https://www.airlines-inform.com/Thailand/" TargetMode="External"/><Relationship Id="rId225" Type="http://schemas.openxmlformats.org/officeDocument/2006/relationships/control" Target="../activeX/activeX1.xml"/><Relationship Id="rId15" Type="http://schemas.openxmlformats.org/officeDocument/2006/relationships/hyperlink" Target="https://www.airlines-inform.com/world_airlines/Air_Mandalay.html" TargetMode="External"/><Relationship Id="rId36" Type="http://schemas.openxmlformats.org/officeDocument/2006/relationships/hyperlink" Target="https://www.airlines-inform.com/world_airlines/Asia_Atlantic_Airlines.html" TargetMode="External"/><Relationship Id="rId57" Type="http://schemas.openxmlformats.org/officeDocument/2006/relationships/hyperlink" Target="https://www.airlines-inform.com/world_airlines/Berjaya_Air.html" TargetMode="External"/><Relationship Id="rId106" Type="http://schemas.openxmlformats.org/officeDocument/2006/relationships/hyperlink" Target="https://www.airlines-inform.com/world_airlines/Golden_Myanmar_Airlines.html" TargetMode="External"/><Relationship Id="rId127" Type="http://schemas.openxmlformats.org/officeDocument/2006/relationships/hyperlink" Target="https://www.airlines-inform.com/world_airlines/Lao_Airlines.html" TargetMode="External"/><Relationship Id="rId10" Type="http://schemas.openxmlformats.org/officeDocument/2006/relationships/hyperlink" Target="https://www.airlines-inform.com/world_airlines/Air_KBZ.html" TargetMode="External"/><Relationship Id="rId31" Type="http://schemas.openxmlformats.org/officeDocument/2006/relationships/hyperlink" Target="https://www.airlines-inform.com/world_airlines/Air_Philippines.html" TargetMode="External"/><Relationship Id="rId52" Type="http://schemas.openxmlformats.org/officeDocument/2006/relationships/hyperlink" Target="https://www.airlines-inform.com/world_airlines/Bangkok_Airways.html" TargetMode="External"/><Relationship Id="rId73" Type="http://schemas.openxmlformats.org/officeDocument/2006/relationships/hyperlink" Target="https://www.airlines-inform.com/world_airlines/Cebgo.html" TargetMode="External"/><Relationship Id="rId78" Type="http://schemas.openxmlformats.org/officeDocument/2006/relationships/hyperlink" Target="https://www.airlines-inform.com/world_airlines/Cebu_Pacific_Air.html" TargetMode="External"/><Relationship Id="rId94" Type="http://schemas.openxmlformats.org/officeDocument/2006/relationships/hyperlink" Target="https://www.airlines-inform.com/world_airlines/Firefly.html" TargetMode="External"/><Relationship Id="rId99" Type="http://schemas.openxmlformats.org/officeDocument/2006/relationships/hyperlink" Target="https://www.airlines-inform.com/world_airlines/FlyMe.html" TargetMode="External"/><Relationship Id="rId101" Type="http://schemas.openxmlformats.org/officeDocument/2006/relationships/hyperlink" Target="https://www.airlines-inform.com/world_airlines/Garuda_Indonesia.html" TargetMode="External"/><Relationship Id="rId122" Type="http://schemas.openxmlformats.org/officeDocument/2006/relationships/hyperlink" Target="https://www.airlines-inform.com/world_airlines/Pacific_Airlines.html" TargetMode="External"/><Relationship Id="rId143" Type="http://schemas.openxmlformats.org/officeDocument/2006/relationships/hyperlink" Target="https://www.airlines-inform.com/world_airlines/Island_Aviation_Services.html" TargetMode="External"/><Relationship Id="rId148" Type="http://schemas.openxmlformats.org/officeDocument/2006/relationships/hyperlink" Target="https://www.airlines-inform.com/world_airlines/Maldivian_Air_Taxi.html" TargetMode="External"/><Relationship Id="rId164" Type="http://schemas.openxmlformats.org/officeDocument/2006/relationships/hyperlink" Target="https://www.airlines-inform.com/world_airlines/Myanma_Airways_International.html" TargetMode="External"/><Relationship Id="rId169" Type="http://schemas.openxmlformats.org/officeDocument/2006/relationships/hyperlink" Target="https://www.airlines-inform.com/world_airlines/NewGen-Airways.html" TargetMode="External"/><Relationship Id="rId185" Type="http://schemas.openxmlformats.org/officeDocument/2006/relationships/hyperlink" Target="https://www.airlines-inform.com/world_airlines/Orient_Thai_Airlines.html" TargetMode="External"/><Relationship Id="rId4" Type="http://schemas.openxmlformats.org/officeDocument/2006/relationships/hyperlink" Target="https://photo.airlines-inform.com/" TargetMode="External"/><Relationship Id="rId9" Type="http://schemas.openxmlformats.org/officeDocument/2006/relationships/hyperlink" Target="https://www.airlines-inform.com/world_airlines/Air_KBZ.html" TargetMode="External"/><Relationship Id="rId180" Type="http://schemas.openxmlformats.org/officeDocument/2006/relationships/hyperlink" Target="https://www.airlines-inform.com/world_airlines/SGA_Airlines.html" TargetMode="External"/><Relationship Id="rId210" Type="http://schemas.openxmlformats.org/officeDocument/2006/relationships/hyperlink" Target="https://www.airlines-inform.com/Bangladesh/" TargetMode="External"/><Relationship Id="rId215" Type="http://schemas.openxmlformats.org/officeDocument/2006/relationships/hyperlink" Target="https://www.airlines-inform.com/Laos/" TargetMode="External"/><Relationship Id="rId26" Type="http://schemas.openxmlformats.org/officeDocument/2006/relationships/hyperlink" Target="https://www.airlines-inform.com/world_airlines/AirAsia_X.html" TargetMode="External"/><Relationship Id="rId47" Type="http://schemas.openxmlformats.org/officeDocument/2006/relationships/hyperlink" Target="https://www.airlines-inform.com/world_airlines/bamboo-airways.html" TargetMode="External"/><Relationship Id="rId68" Type="http://schemas.openxmlformats.org/officeDocument/2006/relationships/hyperlink" Target="https://www.airlines-inform.com/world_airlines/Cambodia_Angkor_Air.html" TargetMode="External"/><Relationship Id="rId89" Type="http://schemas.openxmlformats.org/officeDocument/2006/relationships/hyperlink" Target="https://www.airlines-inform.com/world_airlines/Xpress_Air.html" TargetMode="External"/><Relationship Id="rId112" Type="http://schemas.openxmlformats.org/officeDocument/2006/relationships/hyperlink" Target="https://www.airlines-inform.com/world_airlines/Indonesia_Air_Transport__IAT.html" TargetMode="External"/><Relationship Id="rId133" Type="http://schemas.openxmlformats.org/officeDocument/2006/relationships/hyperlink" Target="https://www.airlines-inform.com/world_airlines/Lion_Airlines.html" TargetMode="External"/><Relationship Id="rId154" Type="http://schemas.openxmlformats.org/officeDocument/2006/relationships/hyperlink" Target="https://www.airlines-inform.com/world_airlines/MASwings.html" TargetMode="External"/><Relationship Id="rId175" Type="http://schemas.openxmlformats.org/officeDocument/2006/relationships/hyperlink" Target="https://www.airlines-inform.com/world_airlines/Nok_Air.html" TargetMode="External"/><Relationship Id="rId196" Type="http://schemas.openxmlformats.org/officeDocument/2006/relationships/hyperlink" Target="https://www.airlines-inform.com/world_airlines/Philippine_Airlines.html" TargetMode="External"/><Relationship Id="rId200" Type="http://schemas.openxmlformats.org/officeDocument/2006/relationships/hyperlink" Target="https://www.airlines-inform.com/world_airlines/Phuket_Air.html" TargetMode="External"/><Relationship Id="rId16" Type="http://schemas.openxmlformats.org/officeDocument/2006/relationships/hyperlink" Target="https://www.airlines-inform.com/world_airlines/Air_Mandalay.html" TargetMode="External"/><Relationship Id="rId221" Type="http://schemas.openxmlformats.org/officeDocument/2006/relationships/hyperlink" Target="https://www.airlines-inform.com/Philippines/" TargetMode="External"/><Relationship Id="rId37" Type="http://schemas.openxmlformats.org/officeDocument/2006/relationships/hyperlink" Target="https://www.airlines-inform.com/world_airlines/Asian_Wings_Airways.html" TargetMode="External"/><Relationship Id="rId58" Type="http://schemas.openxmlformats.org/officeDocument/2006/relationships/hyperlink" Target="https://www.airlines-inform.com/world_airlines/Berjaya_Air.html" TargetMode="External"/><Relationship Id="rId79" Type="http://schemas.openxmlformats.org/officeDocument/2006/relationships/hyperlink" Target="https://www.airlines-inform.com/world_airlines/Cebu_Pacific_Air.html" TargetMode="External"/><Relationship Id="rId102" Type="http://schemas.openxmlformats.org/officeDocument/2006/relationships/hyperlink" Target="https://www.airlines-inform.com/world_airlines/Garuda_Indonesia.html" TargetMode="External"/><Relationship Id="rId123" Type="http://schemas.openxmlformats.org/officeDocument/2006/relationships/hyperlink" Target="https://www.airlines-inform.com/world_airlines/Pacific_Airlines.html" TargetMode="External"/><Relationship Id="rId144" Type="http://schemas.openxmlformats.org/officeDocument/2006/relationships/hyperlink" Target="https://www.airlines-inform.com/world_airlines/Island_Aviation_Services.html" TargetMode="External"/><Relationship Id="rId90" Type="http://schemas.openxmlformats.org/officeDocument/2006/relationships/hyperlink" Target="https://www.airlines-inform.com/world_airlines/Xpress_Air.html" TargetMode="External"/><Relationship Id="rId165" Type="http://schemas.openxmlformats.org/officeDocument/2006/relationships/hyperlink" Target="https://www.airlines-inform.com/world_airlines/Myanma_Airways.html" TargetMode="External"/><Relationship Id="rId186" Type="http://schemas.openxmlformats.org/officeDocument/2006/relationships/hyperlink" Target="https://www.airlines-inform.com/world_airlines/Orient_Thai_Airlines.html" TargetMode="External"/><Relationship Id="rId211" Type="http://schemas.openxmlformats.org/officeDocument/2006/relationships/hyperlink" Target="https://www.airlines-inform.com/Brunei/" TargetMode="External"/><Relationship Id="rId27" Type="http://schemas.openxmlformats.org/officeDocument/2006/relationships/hyperlink" Target="https://www.airlines-inform.com/world_airlines/AirAsia_X.html" TargetMode="External"/><Relationship Id="rId48" Type="http://schemas.openxmlformats.org/officeDocument/2006/relationships/hyperlink" Target="https://www.airlines-inform.com/world_airlines/bamboo-airways.html" TargetMode="External"/><Relationship Id="rId69" Type="http://schemas.openxmlformats.org/officeDocument/2006/relationships/hyperlink" Target="https://www.airlines-inform.com/world_airlines/Cambodia_Bayon_Airlines.html" TargetMode="External"/><Relationship Id="rId113" Type="http://schemas.openxmlformats.org/officeDocument/2006/relationships/hyperlink" Target="https://www.airlines-inform.com/world_airlines/Indonesia_Air_Asia.html" TargetMode="External"/><Relationship Id="rId134" Type="http://schemas.openxmlformats.org/officeDocument/2006/relationships/hyperlink" Target="https://www.airlines-inform.com/world_airlines/Lion_Airlines.html" TargetMode="External"/><Relationship Id="rId80" Type="http://schemas.openxmlformats.org/officeDocument/2006/relationships/hyperlink" Target="https://www.airlines-inform.com/world_airlines/Cebu_Pacific_Air.html" TargetMode="External"/><Relationship Id="rId155" Type="http://schemas.openxmlformats.org/officeDocument/2006/relationships/hyperlink" Target="https://www.airlines-inform.com/world_airlines/MASwings.html" TargetMode="External"/><Relationship Id="rId176" Type="http://schemas.openxmlformats.org/officeDocument/2006/relationships/hyperlink" Target="https://www.airlines-inform.com/world_airlines/Nok_Air.html" TargetMode="External"/><Relationship Id="rId197" Type="http://schemas.openxmlformats.org/officeDocument/2006/relationships/hyperlink" Target="https://www.airlines-inform.com/world_airlines/Phuket_Air.html" TargetMode="External"/><Relationship Id="rId201" Type="http://schemas.openxmlformats.org/officeDocument/2006/relationships/hyperlink" Target="https://www.airlines-inform.com/world_airlines/Regent_Airways.html" TargetMode="External"/><Relationship Id="rId222" Type="http://schemas.openxmlformats.org/officeDocument/2006/relationships/hyperlink" Target="https://www.airlines-inform.com/Sri_Lanka/" TargetMode="External"/><Relationship Id="rId17" Type="http://schemas.openxmlformats.org/officeDocument/2006/relationships/hyperlink" Target="https://www.airlines-inform.com/world_airlines/AirAsia.html" TargetMode="External"/><Relationship Id="rId38" Type="http://schemas.openxmlformats.org/officeDocument/2006/relationships/hyperlink" Target="https://www.airlines-inform.com/world_airlines/Asian_Wings_Airways.html" TargetMode="External"/><Relationship Id="rId59" Type="http://schemas.openxmlformats.org/officeDocument/2006/relationships/hyperlink" Target="https://www.airlines-inform.com/world_airlines/Berjaya_Air.html" TargetMode="External"/><Relationship Id="rId103" Type="http://schemas.openxmlformats.org/officeDocument/2006/relationships/hyperlink" Target="https://www.airlines-inform.com/world_airlines/Garuda_Indonesia.html" TargetMode="External"/><Relationship Id="rId124" Type="http://schemas.openxmlformats.org/officeDocument/2006/relationships/hyperlink" Target="https://www.airlines-inform.com/world_airlines/Pacific_Airlines.html" TargetMode="External"/><Relationship Id="rId70" Type="http://schemas.openxmlformats.org/officeDocument/2006/relationships/hyperlink" Target="https://www.airlines-inform.com/world_airlines/Cambodia_Bayon_Airlines.html" TargetMode="External"/><Relationship Id="rId91" Type="http://schemas.openxmlformats.org/officeDocument/2006/relationships/hyperlink" Target="https://www.airlines-inform.com/world_airlines/Xpress_Air.html" TargetMode="External"/><Relationship Id="rId145" Type="http://schemas.openxmlformats.org/officeDocument/2006/relationships/hyperlink" Target="https://www.airlines-inform.com/world_airlines/Maldivian_Air_Taxi.html" TargetMode="External"/><Relationship Id="rId166" Type="http://schemas.openxmlformats.org/officeDocument/2006/relationships/hyperlink" Target="https://www.airlines-inform.com/world_airlines/Myanma_Airways.html" TargetMode="External"/><Relationship Id="rId187" Type="http://schemas.openxmlformats.org/officeDocument/2006/relationships/hyperlink" Target="https://www.airlines-inform.com/world_airlines/Orient_Thai_Airlines.html" TargetMode="External"/><Relationship Id="rId1" Type="http://schemas.openxmlformats.org/officeDocument/2006/relationships/hyperlink" Target="https://www.airlines-inform.com/" TargetMode="External"/><Relationship Id="rId212" Type="http://schemas.openxmlformats.org/officeDocument/2006/relationships/hyperlink" Target="https://www.airlines-inform.com/Vietnam/" TargetMode="External"/><Relationship Id="rId28" Type="http://schemas.openxmlformats.org/officeDocument/2006/relationships/hyperlink" Target="https://www.airlines-inform.com/world_airlines/AirAsia_X.html" TargetMode="External"/><Relationship Id="rId49" Type="http://schemas.openxmlformats.org/officeDocument/2006/relationships/hyperlink" Target="https://www.airlines-inform.com/world_airlines/Bangkok_Airways.html" TargetMode="External"/><Relationship Id="rId114" Type="http://schemas.openxmlformats.org/officeDocument/2006/relationships/hyperlink" Target="https://www.airlines-inform.com/world_airlines/Indonesia_Air_Asia.html" TargetMode="External"/><Relationship Id="rId60" Type="http://schemas.openxmlformats.org/officeDocument/2006/relationships/hyperlink" Target="https://www.airlines-inform.com/world_airlines/Berjaya_Air.html" TargetMode="External"/><Relationship Id="rId81" Type="http://schemas.openxmlformats.org/officeDocument/2006/relationships/hyperlink" Target="https://www.airlines-inform.com/world_airlines/Citilink.html" TargetMode="External"/><Relationship Id="rId135" Type="http://schemas.openxmlformats.org/officeDocument/2006/relationships/hyperlink" Target="https://www.airlines-inform.com/world_airlines/Lion_Airlines.html" TargetMode="External"/><Relationship Id="rId156" Type="http://schemas.openxmlformats.org/officeDocument/2006/relationships/hyperlink" Target="https://www.airlines-inform.com/world_airlines/MASwings.html" TargetMode="External"/><Relationship Id="rId177" Type="http://schemas.openxmlformats.org/officeDocument/2006/relationships/hyperlink" Target="https://www.airlines-inform.com/world_airlines/SGA_Airlines.html" TargetMode="External"/><Relationship Id="rId198" Type="http://schemas.openxmlformats.org/officeDocument/2006/relationships/hyperlink" Target="https://www.airlines-inform.com/world_airlines/Phuket_Air.html" TargetMode="External"/><Relationship Id="rId202" Type="http://schemas.openxmlformats.org/officeDocument/2006/relationships/hyperlink" Target="https://www.airlines-inform.com/world_airlines/Regent_Airways.html" TargetMode="External"/><Relationship Id="rId223" Type="http://schemas.openxmlformats.org/officeDocument/2006/relationships/drawing" Target="../drawings/drawing1.xml"/><Relationship Id="rId18" Type="http://schemas.openxmlformats.org/officeDocument/2006/relationships/hyperlink" Target="https://www.airlines-inform.com/world_airlines/AirAsia.html" TargetMode="External"/><Relationship Id="rId39" Type="http://schemas.openxmlformats.org/officeDocument/2006/relationships/hyperlink" Target="https://www.airlines-inform.com/world_airlines/Asian_Wings_Airways.html" TargetMode="External"/><Relationship Id="rId50" Type="http://schemas.openxmlformats.org/officeDocument/2006/relationships/hyperlink" Target="https://www.airlines-inform.com/world_airlines/Bangkok_Airways.html" TargetMode="External"/><Relationship Id="rId104" Type="http://schemas.openxmlformats.org/officeDocument/2006/relationships/hyperlink" Target="https://www.airlines-inform.com/world_airlines/Garuda_Indonesia.html" TargetMode="External"/><Relationship Id="rId125" Type="http://schemas.openxmlformats.org/officeDocument/2006/relationships/hyperlink" Target="https://www.airlines-inform.com/world_airlines/Lao_Airlines.html" TargetMode="External"/><Relationship Id="rId146" Type="http://schemas.openxmlformats.org/officeDocument/2006/relationships/hyperlink" Target="https://www.airlines-inform.com/world_airlines/Maldivian_Air_Taxi.html" TargetMode="External"/><Relationship Id="rId167" Type="http://schemas.openxmlformats.org/officeDocument/2006/relationships/hyperlink" Target="https://www.airlines-inform.com/world_airlines/Myanma_Airways.html" TargetMode="External"/><Relationship Id="rId188" Type="http://schemas.openxmlformats.org/officeDocument/2006/relationships/hyperlink" Target="https://www.airlines-inform.com/world_airlines/Orient_Thai_Airlines.html" TargetMode="External"/><Relationship Id="rId71" Type="http://schemas.openxmlformats.org/officeDocument/2006/relationships/hyperlink" Target="https://www.airlines-inform.com/world_airlines/Cambodia_Bayon_Airlines.html" TargetMode="External"/><Relationship Id="rId92" Type="http://schemas.openxmlformats.org/officeDocument/2006/relationships/hyperlink" Target="https://www.airlines-inform.com/world_airlines/Xpress_Air.html" TargetMode="External"/><Relationship Id="rId213" Type="http://schemas.openxmlformats.org/officeDocument/2006/relationships/hyperlink" Target="https://www.airlines-inform.com/Indonesia/" TargetMode="External"/><Relationship Id="rId2" Type="http://schemas.openxmlformats.org/officeDocument/2006/relationships/hyperlink" Target="javascript:void(0);" TargetMode="External"/><Relationship Id="rId29" Type="http://schemas.openxmlformats.org/officeDocument/2006/relationships/hyperlink" Target="https://www.airlines-inform.com/world_airlines/Air_Philippines.html" TargetMode="External"/><Relationship Id="rId40" Type="http://schemas.openxmlformats.org/officeDocument/2006/relationships/hyperlink" Target="https://www.airlines-inform.com/world_airlines/Asian_Wings_Airways.html" TargetMode="External"/><Relationship Id="rId115" Type="http://schemas.openxmlformats.org/officeDocument/2006/relationships/hyperlink" Target="https://www.airlines-inform.com/world_airlines/Indonesia_Air_Asia.html" TargetMode="External"/><Relationship Id="rId136" Type="http://schemas.openxmlformats.org/officeDocument/2006/relationships/hyperlink" Target="https://www.airlines-inform.com/world_airlines/Lion_Airlines.html" TargetMode="External"/><Relationship Id="rId157" Type="http://schemas.openxmlformats.org/officeDocument/2006/relationships/hyperlink" Target="https://www.airlines-inform.com/world_airlines/Mega_Maldives.html" TargetMode="External"/><Relationship Id="rId178" Type="http://schemas.openxmlformats.org/officeDocument/2006/relationships/hyperlink" Target="https://www.airlines-inform.com/world_airlines/SGA_Airlines.html" TargetMode="External"/><Relationship Id="rId61" Type="http://schemas.openxmlformats.org/officeDocument/2006/relationships/hyperlink" Target="https://www.airlines-inform.com/world_airlines/Biman_Bangladesh_Airlines.html" TargetMode="External"/><Relationship Id="rId82" Type="http://schemas.openxmlformats.org/officeDocument/2006/relationships/hyperlink" Target="https://www.airlines-inform.com/world_airlines/Citilink.html" TargetMode="External"/><Relationship Id="rId199" Type="http://schemas.openxmlformats.org/officeDocument/2006/relationships/hyperlink" Target="https://www.airlines-inform.com/world_airlines/Phuket_Air.html" TargetMode="External"/><Relationship Id="rId203" Type="http://schemas.openxmlformats.org/officeDocument/2006/relationships/hyperlink" Target="https://www.airlines-inform.com/world_airlines/Regent_Airways.html" TargetMode="External"/><Relationship Id="rId19" Type="http://schemas.openxmlformats.org/officeDocument/2006/relationships/hyperlink" Target="https://www.airlines-inform.com/world_airlines/AirAsia.html" TargetMode="External"/><Relationship Id="rId224" Type="http://schemas.openxmlformats.org/officeDocument/2006/relationships/vmlDrawing" Target="../drawings/vmlDrawing1.vml"/><Relationship Id="rId30" Type="http://schemas.openxmlformats.org/officeDocument/2006/relationships/hyperlink" Target="https://www.airlines-inform.com/world_airlines/Air_Philippines.html" TargetMode="External"/><Relationship Id="rId105" Type="http://schemas.openxmlformats.org/officeDocument/2006/relationships/hyperlink" Target="https://www.airlines-inform.com/world_airlines/Golden_Myanmar_Airlines.html" TargetMode="External"/><Relationship Id="rId126" Type="http://schemas.openxmlformats.org/officeDocument/2006/relationships/hyperlink" Target="https://www.airlines-inform.com/world_airlines/Lao_Airlines.html" TargetMode="External"/><Relationship Id="rId147" Type="http://schemas.openxmlformats.org/officeDocument/2006/relationships/hyperlink" Target="https://www.airlines-inform.com/world_airlines/Maldivian_Air_Taxi.html" TargetMode="External"/><Relationship Id="rId168" Type="http://schemas.openxmlformats.org/officeDocument/2006/relationships/hyperlink" Target="https://www.airlines-inform.com/world_airlines/Myanma_Airways.html" TargetMode="External"/><Relationship Id="rId51" Type="http://schemas.openxmlformats.org/officeDocument/2006/relationships/hyperlink" Target="https://www.airlines-inform.com/world_airlines/Bangkok_Airways.html" TargetMode="External"/><Relationship Id="rId72" Type="http://schemas.openxmlformats.org/officeDocument/2006/relationships/hyperlink" Target="https://www.airlines-inform.com/world_airlines/Cambodia_Bayon_Airlines.html" TargetMode="External"/><Relationship Id="rId93" Type="http://schemas.openxmlformats.org/officeDocument/2006/relationships/hyperlink" Target="https://www.airlines-inform.com/world_airlines/Firefly.html" TargetMode="External"/><Relationship Id="rId189" Type="http://schemas.openxmlformats.org/officeDocument/2006/relationships/hyperlink" Target="https://www.airlines-inform.com/world_airlines/Pelita_Air_Servic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693C1-E8D2-4464-A723-FD11BF8DB705}">
  <sheetPr filterMode="1"/>
  <dimension ref="A1:O54"/>
  <sheetViews>
    <sheetView workbookViewId="0">
      <selection activeCell="O1" sqref="O1"/>
    </sheetView>
  </sheetViews>
  <sheetFormatPr defaultRowHeight="14.4" x14ac:dyDescent="0.3"/>
  <sheetData>
    <row r="1" spans="1:15" ht="43.8" thickBot="1" x14ac:dyDescent="0.35">
      <c r="B1" s="2" t="s">
        <v>0</v>
      </c>
      <c r="C1" s="1" t="s">
        <v>1</v>
      </c>
      <c r="D1" s="2" t="s">
        <v>2</v>
      </c>
      <c r="E1" s="3" t="s">
        <v>3</v>
      </c>
      <c r="F1" s="4">
        <v>59780000</v>
      </c>
      <c r="G1" s="5"/>
      <c r="J1" t="str">
        <f>"('"&amp;B1&amp;"', '"&amp;D1&amp;"')"</f>
        <v>('Singapore Changi Airport', 'Singapore')</v>
      </c>
      <c r="O1" t="str">
        <f>_xlfn.TEXTJOIN(",",TRUE,J1:J54)</f>
        <v>('Singapore Changi Airport', 'Singapore'),('Suvarnabhumi Airport', 'Thailand'),('Soekarno–Hatta International Airport', 'Indonesia'),('Kuala Lumpur International Airport', 'Malaysia'),('Ninoy Aquino International Airport', 'Philippines'),('Don Mueang International Airport', 'Thailand'),('Tan Son Nhat International Airport', 'Vietnam'),('Noi Bai International Airport', 'Vietnam'),('Ngurah Rai International Airport', 'Indonesia'),('Juanda International Airport', 'Indonesia'),('Phuket International Airport', 'Thailand'),('Sultan Hasanuddin International Airport', 'Indonesia'),('Chiang Mai International Airport', 'Thailand'),('Kualanamu International Airport', 'Indonesia'),('Mactan–Cebu International Airport', 'Philippines'),('Da Nang International Airport', 'Vietnam'),('Sultan Aji Muhammad Sulaiman Airport', 'Indonesia'),('Kota Kinabalu International Airport', 'Malaysia'),('Adisutjipto International Airport', 'Indonesia'),('Penang International Airport', 'Malaysia'),('Hang Nadim International Airport', 'Indonesia'),('Halim Perdanakusuma Airport', 'Indonesia'),('Kuching International Airport', 'Malaysia'),('Cam Ranh International Airport', 'Vietnam'),('Achmad Yani International Airport', 'Indonesia'),('Krabi International Airport', 'Thailand'),('Hat Yai International Airport', 'Thailand'),('Sultan Mahmud Badaruddin II International Airport', 'Indonesia'),('Husein Sastranegara International Airport', 'Indonesia'),('Minangkabau International Airport', 'Indonesia'),('Syamsudin Noor Airport', 'Indonesia'),('Francisco Bangoy International Airport', 'Philippines'),('Lombok International Airport', 'Indonesia'),('Sultan Syarif Kasim II International Airport', 'Indonesia'),('Supadio International Airport', 'Indonesia'),('Sultan Abdul Aziz Shah Airport', 'Malaysia'),('Senai International Airport', 'Malaysia'),('Kalibo International Airport', 'Philippines'),('Sam Ratulangi International Airport', 'Indonesia'),('Langkawi International Airport', 'Malaysia'),('Samui Airport', 'Thailand'),('Udon Thani Airport', 'Thailand'),('Miri International Airport', 'Malaysia'),('Phu Quoc International Airport', 'Vietnam'),('Sultan Ismail Petra Airport', 'Malaysia'),('Chiang Rai International Airport', 'Thailand'),('Surat Thani International Airport', 'Thailand'),('Iloilo International Airport', 'Philippines'),('Depati Amir Airport', 'Indonesia'),('Laguindingan Airport', 'Philippines'),('Ubon Ratchathani Airport', 'Thailand'),('Puerto Princesa International Airport', 'Philippines'),('Sultan Thaha Syaifuddin Airport', 'Indonesia'),('Vinh International Airport', 'Vietnam')</v>
      </c>
    </row>
    <row r="2" spans="1:15" ht="43.8" hidden="1" thickBot="1" x14ac:dyDescent="0.35">
      <c r="A2" s="3">
        <v>2</v>
      </c>
      <c r="B2" s="2" t="s">
        <v>4</v>
      </c>
      <c r="C2" s="1" t="s">
        <v>5</v>
      </c>
      <c r="D2" s="2" t="s">
        <v>6</v>
      </c>
      <c r="E2" s="3" t="s">
        <v>7</v>
      </c>
      <c r="F2" s="4">
        <v>55892428</v>
      </c>
      <c r="J2" t="str">
        <f t="shared" ref="J2:J54" si="0">"('"&amp;B2&amp;"', '"&amp;D2&amp;"')"</f>
        <v>('Suvarnabhumi Airport', 'Thailand')</v>
      </c>
    </row>
    <row r="3" spans="1:15" ht="72.599999999999994" hidden="1" thickBot="1" x14ac:dyDescent="0.35">
      <c r="A3" s="3">
        <v>3</v>
      </c>
      <c r="B3" s="2" t="s">
        <v>8</v>
      </c>
      <c r="C3" s="1" t="s">
        <v>9</v>
      </c>
      <c r="D3" s="2" t="s">
        <v>10</v>
      </c>
      <c r="E3" s="3" t="s">
        <v>11</v>
      </c>
      <c r="F3" s="4">
        <v>54969536</v>
      </c>
      <c r="J3" t="str">
        <f t="shared" si="0"/>
        <v>('Soekarno–Hatta International Airport', 'Indonesia')</v>
      </c>
    </row>
    <row r="4" spans="1:15" ht="72.599999999999994" hidden="1" thickBot="1" x14ac:dyDescent="0.35">
      <c r="A4" s="3">
        <v>4</v>
      </c>
      <c r="B4" s="2" t="s">
        <v>12</v>
      </c>
      <c r="C4" s="2" t="s">
        <v>13</v>
      </c>
      <c r="D4" s="2" t="s">
        <v>14</v>
      </c>
      <c r="E4" s="3" t="s">
        <v>15</v>
      </c>
      <c r="F4" s="4">
        <v>52620000</v>
      </c>
      <c r="J4" t="str">
        <f t="shared" si="0"/>
        <v>('Kuala Lumpur International Airport', 'Malaysia')</v>
      </c>
    </row>
    <row r="5" spans="1:15" ht="72.599999999999994" hidden="1" thickBot="1" x14ac:dyDescent="0.35">
      <c r="A5" s="3">
        <v>5</v>
      </c>
      <c r="B5" s="2" t="s">
        <v>16</v>
      </c>
      <c r="C5" s="1" t="s">
        <v>17</v>
      </c>
      <c r="D5" s="2" t="s">
        <v>18</v>
      </c>
      <c r="E5" s="3" t="s">
        <v>19</v>
      </c>
      <c r="F5" s="4">
        <v>39500000</v>
      </c>
      <c r="J5" t="str">
        <f t="shared" si="0"/>
        <v>('Ninoy Aquino International Airport', 'Philippines')</v>
      </c>
    </row>
    <row r="6" spans="1:15" ht="72.599999999999994" hidden="1" thickBot="1" x14ac:dyDescent="0.35">
      <c r="A6" s="3">
        <v>6</v>
      </c>
      <c r="B6" s="2" t="s">
        <v>20</v>
      </c>
      <c r="C6" s="2" t="s">
        <v>21</v>
      </c>
      <c r="D6" s="2" t="s">
        <v>6</v>
      </c>
      <c r="E6" s="3" t="s">
        <v>22</v>
      </c>
      <c r="F6" s="4">
        <v>35203757</v>
      </c>
      <c r="J6" t="str">
        <f t="shared" si="0"/>
        <v>('Don Mueang International Airport', 'Thailand')</v>
      </c>
    </row>
    <row r="7" spans="1:15" ht="72.599999999999994" thickBot="1" x14ac:dyDescent="0.35">
      <c r="A7" s="3">
        <v>7</v>
      </c>
      <c r="B7" s="2" t="s">
        <v>23</v>
      </c>
      <c r="C7" s="2" t="s">
        <v>24</v>
      </c>
      <c r="D7" s="2" t="s">
        <v>25</v>
      </c>
      <c r="E7" s="3" t="s">
        <v>26</v>
      </c>
      <c r="F7" s="2" t="s">
        <v>27</v>
      </c>
      <c r="J7" t="str">
        <f t="shared" si="0"/>
        <v>('Tan Son Nhat International Airport', 'Vietnam')</v>
      </c>
    </row>
    <row r="8" spans="1:15" ht="58.2" thickBot="1" x14ac:dyDescent="0.35">
      <c r="A8" s="3">
        <v>8</v>
      </c>
      <c r="B8" s="2" t="s">
        <v>28</v>
      </c>
      <c r="C8" s="2" t="s">
        <v>29</v>
      </c>
      <c r="D8" s="2" t="s">
        <v>25</v>
      </c>
      <c r="E8" s="3" t="s">
        <v>30</v>
      </c>
      <c r="F8" s="2" t="s">
        <v>31</v>
      </c>
      <c r="J8" t="str">
        <f t="shared" si="0"/>
        <v>('Noi Bai International Airport', 'Vietnam')</v>
      </c>
    </row>
    <row r="9" spans="1:15" ht="72.599999999999994" hidden="1" thickBot="1" x14ac:dyDescent="0.35">
      <c r="A9" s="3">
        <v>9</v>
      </c>
      <c r="B9" s="2" t="s">
        <v>32</v>
      </c>
      <c r="C9" s="1" t="s">
        <v>33</v>
      </c>
      <c r="D9" s="2" t="s">
        <v>10</v>
      </c>
      <c r="E9" s="3" t="s">
        <v>34</v>
      </c>
      <c r="F9" s="4">
        <v>19986415</v>
      </c>
      <c r="J9" t="str">
        <f t="shared" si="0"/>
        <v>('Ngurah Rai International Airport', 'Indonesia')</v>
      </c>
    </row>
    <row r="10" spans="1:15" ht="58.2" hidden="1" thickBot="1" x14ac:dyDescent="0.35">
      <c r="A10" s="3">
        <v>10</v>
      </c>
      <c r="B10" s="2" t="s">
        <v>35</v>
      </c>
      <c r="C10" s="1" t="s">
        <v>36</v>
      </c>
      <c r="D10" s="2" t="s">
        <v>10</v>
      </c>
      <c r="E10" s="3" t="s">
        <v>37</v>
      </c>
      <c r="F10" s="4">
        <v>19483844</v>
      </c>
      <c r="J10" t="str">
        <f t="shared" si="0"/>
        <v>('Juanda International Airport', 'Indonesia')</v>
      </c>
    </row>
    <row r="11" spans="1:15" ht="58.2" hidden="1" thickBot="1" x14ac:dyDescent="0.35">
      <c r="A11" s="3">
        <v>11</v>
      </c>
      <c r="B11" s="2" t="s">
        <v>38</v>
      </c>
      <c r="C11" s="2" t="s">
        <v>39</v>
      </c>
      <c r="D11" s="2" t="s">
        <v>6</v>
      </c>
      <c r="E11" s="3" t="s">
        <v>40</v>
      </c>
      <c r="F11" s="4">
        <v>15107185</v>
      </c>
      <c r="J11" t="str">
        <f t="shared" si="0"/>
        <v>('Phuket International Airport', 'Thailand')</v>
      </c>
    </row>
    <row r="12" spans="1:15" ht="87" hidden="1" thickBot="1" x14ac:dyDescent="0.35">
      <c r="A12" s="3">
        <v>12</v>
      </c>
      <c r="B12" s="2" t="s">
        <v>41</v>
      </c>
      <c r="C12" s="1" t="s">
        <v>42</v>
      </c>
      <c r="D12" s="2" t="s">
        <v>10</v>
      </c>
      <c r="E12" s="3" t="s">
        <v>43</v>
      </c>
      <c r="F12" s="4">
        <v>10672942</v>
      </c>
      <c r="J12" t="str">
        <f t="shared" si="0"/>
        <v>('Sultan Hasanuddin International Airport', 'Indonesia')</v>
      </c>
    </row>
    <row r="13" spans="1:15" ht="72.599999999999994" hidden="1" thickBot="1" x14ac:dyDescent="0.35">
      <c r="A13" s="3">
        <v>13</v>
      </c>
      <c r="B13" s="2" t="s">
        <v>44</v>
      </c>
      <c r="C13" s="2" t="s">
        <v>45</v>
      </c>
      <c r="D13" s="2" t="s">
        <v>6</v>
      </c>
      <c r="E13" s="3" t="s">
        <v>46</v>
      </c>
      <c r="F13" s="4">
        <v>9446320</v>
      </c>
      <c r="J13" t="str">
        <f t="shared" si="0"/>
        <v>('Chiang Mai International Airport', 'Thailand')</v>
      </c>
    </row>
    <row r="14" spans="1:15" ht="72.599999999999994" hidden="1" thickBot="1" x14ac:dyDescent="0.35">
      <c r="A14" s="3">
        <v>14</v>
      </c>
      <c r="B14" s="2" t="s">
        <v>47</v>
      </c>
      <c r="C14" s="1" t="s">
        <v>48</v>
      </c>
      <c r="D14" s="2" t="s">
        <v>10</v>
      </c>
      <c r="E14" s="3" t="s">
        <v>49</v>
      </c>
      <c r="F14" s="4">
        <v>8956724</v>
      </c>
      <c r="J14" t="str">
        <f t="shared" si="0"/>
        <v>('Kualanamu International Airport', 'Indonesia')</v>
      </c>
    </row>
    <row r="15" spans="1:15" ht="72.599999999999994" hidden="1" thickBot="1" x14ac:dyDescent="0.35">
      <c r="A15" s="3">
        <v>15</v>
      </c>
      <c r="B15" s="2" t="s">
        <v>50</v>
      </c>
      <c r="C15" s="1" t="s">
        <v>51</v>
      </c>
      <c r="D15" s="2" t="s">
        <v>18</v>
      </c>
      <c r="E15" s="3" t="s">
        <v>52</v>
      </c>
      <c r="F15" s="4">
        <v>8830638</v>
      </c>
      <c r="J15" t="str">
        <f t="shared" si="0"/>
        <v>('Mactan–Cebu International Airport', 'Philippines')</v>
      </c>
    </row>
    <row r="16" spans="1:15" ht="58.2" thickBot="1" x14ac:dyDescent="0.35">
      <c r="A16" s="3">
        <v>16</v>
      </c>
      <c r="B16" s="2" t="s">
        <v>53</v>
      </c>
      <c r="C16" s="2" t="s">
        <v>54</v>
      </c>
      <c r="D16" s="2" t="s">
        <v>25</v>
      </c>
      <c r="E16" s="3" t="s">
        <v>55</v>
      </c>
      <c r="F16" s="2" t="s">
        <v>56</v>
      </c>
      <c r="J16" t="str">
        <f t="shared" si="0"/>
        <v>('Da Nang International Airport', 'Vietnam')</v>
      </c>
    </row>
    <row r="17" spans="1:10" ht="72.599999999999994" hidden="1" thickBot="1" x14ac:dyDescent="0.35">
      <c r="A17" s="3">
        <v>17</v>
      </c>
      <c r="B17" s="2" t="s">
        <v>57</v>
      </c>
      <c r="C17" s="1" t="s">
        <v>58</v>
      </c>
      <c r="D17" s="2" t="s">
        <v>10</v>
      </c>
      <c r="E17" s="3" t="s">
        <v>59</v>
      </c>
      <c r="F17" s="2" t="s">
        <v>60</v>
      </c>
      <c r="J17" t="str">
        <f t="shared" si="0"/>
        <v>('Sultan Aji Muhammad Sulaiman Airport', 'Indonesia')</v>
      </c>
    </row>
    <row r="18" spans="1:10" ht="72.599999999999994" hidden="1" thickBot="1" x14ac:dyDescent="0.35">
      <c r="A18" s="3">
        <v>18</v>
      </c>
      <c r="B18" s="2" t="s">
        <v>61</v>
      </c>
      <c r="C18" s="2" t="s">
        <v>62</v>
      </c>
      <c r="D18" s="2" t="s">
        <v>14</v>
      </c>
      <c r="E18" s="3" t="s">
        <v>63</v>
      </c>
      <c r="F18" s="4">
        <v>7263339</v>
      </c>
      <c r="J18" t="str">
        <f t="shared" si="0"/>
        <v>('Kota Kinabalu International Airport', 'Malaysia')</v>
      </c>
    </row>
    <row r="19" spans="1:10" ht="72.599999999999994" hidden="1" thickBot="1" x14ac:dyDescent="0.35">
      <c r="A19" s="3">
        <v>19</v>
      </c>
      <c r="B19" s="2" t="s">
        <v>64</v>
      </c>
      <c r="C19" s="1" t="s">
        <v>65</v>
      </c>
      <c r="D19" s="2" t="s">
        <v>10</v>
      </c>
      <c r="E19" s="3" t="s">
        <v>66</v>
      </c>
      <c r="F19" s="4">
        <v>7208557</v>
      </c>
      <c r="J19" t="str">
        <f t="shared" si="0"/>
        <v>('Adisutjipto International Airport', 'Indonesia')</v>
      </c>
    </row>
    <row r="20" spans="1:10" ht="58.2" hidden="1" thickBot="1" x14ac:dyDescent="0.35">
      <c r="A20" s="3">
        <v>20</v>
      </c>
      <c r="B20" s="2" t="s">
        <v>67</v>
      </c>
      <c r="C20" s="2" t="s">
        <v>68</v>
      </c>
      <c r="D20" s="2" t="s">
        <v>14</v>
      </c>
      <c r="E20" s="3" t="s">
        <v>69</v>
      </c>
      <c r="F20" s="4">
        <v>6684026</v>
      </c>
      <c r="J20" t="str">
        <f t="shared" si="0"/>
        <v>('Penang International Airport', 'Malaysia')</v>
      </c>
    </row>
    <row r="21" spans="1:10" ht="72.599999999999994" hidden="1" thickBot="1" x14ac:dyDescent="0.35">
      <c r="A21" s="3">
        <v>21</v>
      </c>
      <c r="B21" s="2" t="s">
        <v>70</v>
      </c>
      <c r="C21" s="1" t="s">
        <v>71</v>
      </c>
      <c r="D21" s="2" t="s">
        <v>10</v>
      </c>
      <c r="E21" s="3" t="s">
        <v>72</v>
      </c>
      <c r="F21" s="4">
        <v>6120000</v>
      </c>
      <c r="J21" t="str">
        <f t="shared" si="0"/>
        <v>('Hang Nadim International Airport', 'Indonesia')</v>
      </c>
    </row>
    <row r="22" spans="1:10" ht="58.2" hidden="1" thickBot="1" x14ac:dyDescent="0.35">
      <c r="A22" s="3">
        <v>22</v>
      </c>
      <c r="B22" s="2" t="s">
        <v>73</v>
      </c>
      <c r="C22" s="2" t="s">
        <v>74</v>
      </c>
      <c r="D22" s="2" t="s">
        <v>10</v>
      </c>
      <c r="E22" s="3" t="s">
        <v>75</v>
      </c>
      <c r="F22" s="4">
        <v>5614005</v>
      </c>
      <c r="J22" t="str">
        <f t="shared" si="0"/>
        <v>('Halim Perdanakusuma Airport', 'Indonesia')</v>
      </c>
    </row>
    <row r="23" spans="1:10" ht="58.2" hidden="1" thickBot="1" x14ac:dyDescent="0.35">
      <c r="A23" s="3">
        <v>23</v>
      </c>
      <c r="B23" s="2" t="s">
        <v>76</v>
      </c>
      <c r="C23" s="1" t="s">
        <v>77</v>
      </c>
      <c r="D23" s="2" t="s">
        <v>14</v>
      </c>
      <c r="E23" s="3" t="s">
        <v>78</v>
      </c>
      <c r="F23" s="4">
        <v>4919677</v>
      </c>
      <c r="J23" t="str">
        <f t="shared" si="0"/>
        <v>('Kuching International Airport', 'Malaysia')</v>
      </c>
    </row>
    <row r="24" spans="1:10" ht="72.599999999999994" thickBot="1" x14ac:dyDescent="0.35">
      <c r="A24" s="3">
        <v>24</v>
      </c>
      <c r="B24" s="2" t="s">
        <v>79</v>
      </c>
      <c r="C24" s="2" t="s">
        <v>80</v>
      </c>
      <c r="D24" s="2" t="s">
        <v>25</v>
      </c>
      <c r="E24" s="3" t="s">
        <v>81</v>
      </c>
      <c r="F24" s="2" t="s">
        <v>82</v>
      </c>
      <c r="J24" t="str">
        <f t="shared" si="0"/>
        <v>('Cam Ranh International Airport', 'Vietnam')</v>
      </c>
    </row>
    <row r="25" spans="1:10" ht="72.599999999999994" hidden="1" thickBot="1" x14ac:dyDescent="0.35">
      <c r="A25" s="3">
        <v>25</v>
      </c>
      <c r="B25" s="2" t="s">
        <v>83</v>
      </c>
      <c r="C25" s="1" t="s">
        <v>84</v>
      </c>
      <c r="D25" s="2" t="s">
        <v>10</v>
      </c>
      <c r="E25" s="3" t="s">
        <v>75</v>
      </c>
      <c r="F25" s="4">
        <v>4224295</v>
      </c>
      <c r="J25" t="str">
        <f t="shared" si="0"/>
        <v>('Achmad Yani International Airport', 'Indonesia')</v>
      </c>
    </row>
    <row r="26" spans="1:10" ht="58.2" hidden="1" thickBot="1" x14ac:dyDescent="0.35">
      <c r="A26" s="3">
        <v>26</v>
      </c>
      <c r="B26" s="2" t="s">
        <v>85</v>
      </c>
      <c r="C26" s="2" t="s">
        <v>86</v>
      </c>
      <c r="D26" s="2" t="s">
        <v>6</v>
      </c>
      <c r="E26" s="3" t="s">
        <v>87</v>
      </c>
      <c r="F26" s="4">
        <v>4079564</v>
      </c>
      <c r="J26" t="str">
        <f t="shared" si="0"/>
        <v>('Krabi International Airport', 'Thailand')</v>
      </c>
    </row>
    <row r="27" spans="1:10" ht="58.2" hidden="1" thickBot="1" x14ac:dyDescent="0.35">
      <c r="A27" s="3">
        <v>27</v>
      </c>
      <c r="B27" s="2" t="s">
        <v>88</v>
      </c>
      <c r="C27" s="1" t="s">
        <v>89</v>
      </c>
      <c r="D27" s="2" t="s">
        <v>6</v>
      </c>
      <c r="E27" s="3" t="s">
        <v>90</v>
      </c>
      <c r="F27" s="4">
        <v>4004665</v>
      </c>
      <c r="J27" t="str">
        <f t="shared" si="0"/>
        <v>('Hat Yai International Airport', 'Thailand')</v>
      </c>
    </row>
    <row r="28" spans="1:10" ht="101.4" hidden="1" thickBot="1" x14ac:dyDescent="0.35">
      <c r="A28" s="3">
        <v>28</v>
      </c>
      <c r="B28" s="2" t="s">
        <v>91</v>
      </c>
      <c r="C28" s="1" t="s">
        <v>92</v>
      </c>
      <c r="D28" s="2" t="s">
        <v>10</v>
      </c>
      <c r="E28" s="3" t="s">
        <v>93</v>
      </c>
      <c r="F28" s="4">
        <v>3899187</v>
      </c>
      <c r="J28" t="str">
        <f t="shared" si="0"/>
        <v>('Sultan Mahmud Badaruddin II International Airport', 'Indonesia')</v>
      </c>
    </row>
    <row r="29" spans="1:10" ht="87" hidden="1" thickBot="1" x14ac:dyDescent="0.35">
      <c r="A29" s="3">
        <v>29</v>
      </c>
      <c r="B29" s="2" t="s">
        <v>94</v>
      </c>
      <c r="C29" s="1" t="s">
        <v>95</v>
      </c>
      <c r="D29" s="2" t="s">
        <v>10</v>
      </c>
      <c r="E29" s="3" t="s">
        <v>96</v>
      </c>
      <c r="F29" s="4">
        <v>3696175</v>
      </c>
      <c r="J29" t="str">
        <f t="shared" si="0"/>
        <v>('Husein Sastranegara International Airport', 'Indonesia')</v>
      </c>
    </row>
    <row r="30" spans="1:10" ht="72.599999999999994" hidden="1" thickBot="1" x14ac:dyDescent="0.35">
      <c r="A30" s="3">
        <v>30</v>
      </c>
      <c r="B30" s="2" t="s">
        <v>97</v>
      </c>
      <c r="C30" s="1" t="s">
        <v>98</v>
      </c>
      <c r="D30" s="2" t="s">
        <v>10</v>
      </c>
      <c r="E30" s="3" t="s">
        <v>99</v>
      </c>
      <c r="F30" s="4">
        <v>3618642</v>
      </c>
      <c r="J30" t="str">
        <f t="shared" si="0"/>
        <v>('Minangkabau International Airport', 'Indonesia')</v>
      </c>
    </row>
    <row r="31" spans="1:10" ht="43.8" hidden="1" thickBot="1" x14ac:dyDescent="0.35">
      <c r="A31" s="3">
        <v>31</v>
      </c>
      <c r="B31" s="2" t="s">
        <v>100</v>
      </c>
      <c r="C31" s="1" t="s">
        <v>101</v>
      </c>
      <c r="D31" s="2" t="s">
        <v>10</v>
      </c>
      <c r="E31" s="3" t="s">
        <v>102</v>
      </c>
      <c r="F31" s="4">
        <v>3613473</v>
      </c>
      <c r="J31" t="str">
        <f t="shared" si="0"/>
        <v>('Syamsudin Noor Airport', 'Indonesia')</v>
      </c>
    </row>
    <row r="32" spans="1:10" ht="72.599999999999994" hidden="1" thickBot="1" x14ac:dyDescent="0.35">
      <c r="A32" s="3">
        <v>32</v>
      </c>
      <c r="B32" s="2" t="s">
        <v>103</v>
      </c>
      <c r="C32" s="3" t="s">
        <v>104</v>
      </c>
      <c r="D32" s="2" t="s">
        <v>18</v>
      </c>
      <c r="E32" s="3" t="s">
        <v>105</v>
      </c>
      <c r="F32" s="4">
        <v>3553201</v>
      </c>
      <c r="J32" t="str">
        <f t="shared" si="0"/>
        <v>('Francisco Bangoy International Airport', 'Philippines')</v>
      </c>
    </row>
    <row r="33" spans="1:10" ht="58.2" hidden="1" thickBot="1" x14ac:dyDescent="0.35">
      <c r="A33" s="3">
        <v>33</v>
      </c>
      <c r="B33" s="2" t="s">
        <v>106</v>
      </c>
      <c r="C33" s="1" t="s">
        <v>107</v>
      </c>
      <c r="D33" s="2" t="s">
        <v>10</v>
      </c>
      <c r="E33" s="3" t="s">
        <v>108</v>
      </c>
      <c r="F33" s="4">
        <v>3450000</v>
      </c>
      <c r="J33" t="str">
        <f t="shared" si="0"/>
        <v>('Lombok International Airport', 'Indonesia')</v>
      </c>
    </row>
    <row r="34" spans="1:10" ht="87" hidden="1" thickBot="1" x14ac:dyDescent="0.35">
      <c r="A34" s="3">
        <v>34</v>
      </c>
      <c r="B34" s="2" t="s">
        <v>109</v>
      </c>
      <c r="C34" s="1" t="s">
        <v>110</v>
      </c>
      <c r="D34" s="2" t="s">
        <v>10</v>
      </c>
      <c r="E34" s="3" t="s">
        <v>111</v>
      </c>
      <c r="F34" s="4">
        <v>3346810</v>
      </c>
      <c r="J34" t="str">
        <f t="shared" si="0"/>
        <v>('Sultan Syarif Kasim II International Airport', 'Indonesia')</v>
      </c>
    </row>
    <row r="35" spans="1:10" ht="58.2" hidden="1" thickBot="1" x14ac:dyDescent="0.35">
      <c r="A35" s="3">
        <v>35</v>
      </c>
      <c r="B35" s="2" t="s">
        <v>112</v>
      </c>
      <c r="C35" s="1" t="s">
        <v>113</v>
      </c>
      <c r="D35" s="2" t="s">
        <v>10</v>
      </c>
      <c r="E35" s="3" t="s">
        <v>114</v>
      </c>
      <c r="F35" s="4">
        <v>3182167</v>
      </c>
      <c r="J35" t="str">
        <f t="shared" si="0"/>
        <v>('Supadio International Airport', 'Indonesia')</v>
      </c>
    </row>
    <row r="36" spans="1:10" ht="58.2" hidden="1" thickBot="1" x14ac:dyDescent="0.35">
      <c r="A36" s="3">
        <v>36</v>
      </c>
      <c r="B36" s="2" t="s">
        <v>115</v>
      </c>
      <c r="C36" s="1" t="s">
        <v>116</v>
      </c>
      <c r="D36" s="2" t="s">
        <v>14</v>
      </c>
      <c r="E36" s="3" t="s">
        <v>117</v>
      </c>
      <c r="F36" s="4">
        <v>2834384</v>
      </c>
      <c r="J36" t="str">
        <f t="shared" si="0"/>
        <v>('Sultan Abdul Aziz Shah Airport', 'Malaysia')</v>
      </c>
    </row>
    <row r="37" spans="1:10" ht="58.2" hidden="1" thickBot="1" x14ac:dyDescent="0.35">
      <c r="A37" s="3">
        <v>37</v>
      </c>
      <c r="B37" s="2" t="s">
        <v>118</v>
      </c>
      <c r="C37" s="1" t="s">
        <v>119</v>
      </c>
      <c r="D37" s="2" t="s">
        <v>14</v>
      </c>
      <c r="E37" s="3" t="s">
        <v>120</v>
      </c>
      <c r="F37" s="4">
        <v>2828074</v>
      </c>
      <c r="J37" t="str">
        <f t="shared" si="0"/>
        <v>('Senai International Airport', 'Malaysia')</v>
      </c>
    </row>
    <row r="38" spans="1:10" ht="58.2" hidden="1" thickBot="1" x14ac:dyDescent="0.35">
      <c r="A38" s="3">
        <v>38</v>
      </c>
      <c r="B38" s="2" t="s">
        <v>121</v>
      </c>
      <c r="C38" s="3" t="s">
        <v>122</v>
      </c>
      <c r="D38" s="2" t="s">
        <v>18</v>
      </c>
      <c r="E38" s="3" t="s">
        <v>123</v>
      </c>
      <c r="F38" s="4">
        <v>2711036</v>
      </c>
      <c r="J38" t="str">
        <f t="shared" si="0"/>
        <v>('Kalibo International Airport', 'Philippines')</v>
      </c>
    </row>
    <row r="39" spans="1:10" ht="72.599999999999994" hidden="1" thickBot="1" x14ac:dyDescent="0.35">
      <c r="A39" s="3">
        <v>39</v>
      </c>
      <c r="B39" s="2" t="s">
        <v>124</v>
      </c>
      <c r="C39" s="1" t="s">
        <v>125</v>
      </c>
      <c r="D39" s="2" t="s">
        <v>10</v>
      </c>
      <c r="E39" s="3" t="s">
        <v>126</v>
      </c>
      <c r="F39" s="2" t="s">
        <v>127</v>
      </c>
      <c r="J39" t="str">
        <f t="shared" si="0"/>
        <v>('Sam Ratulangi International Airport', 'Indonesia')</v>
      </c>
    </row>
    <row r="40" spans="1:10" ht="58.2" hidden="1" thickBot="1" x14ac:dyDescent="0.35">
      <c r="A40" s="3">
        <v>40</v>
      </c>
      <c r="B40" s="2" t="s">
        <v>128</v>
      </c>
      <c r="C40" s="1" t="s">
        <v>129</v>
      </c>
      <c r="D40" s="2" t="s">
        <v>14</v>
      </c>
      <c r="E40" s="3" t="s">
        <v>130</v>
      </c>
      <c r="F40" s="4">
        <v>2665271</v>
      </c>
      <c r="J40" t="str">
        <f t="shared" si="0"/>
        <v>('Langkawi International Airport', 'Malaysia')</v>
      </c>
    </row>
    <row r="41" spans="1:10" ht="31.2" hidden="1" thickBot="1" x14ac:dyDescent="0.35">
      <c r="A41" s="3">
        <v>41</v>
      </c>
      <c r="B41" s="2" t="s">
        <v>131</v>
      </c>
      <c r="C41" s="3" t="s">
        <v>132</v>
      </c>
      <c r="D41" s="2" t="s">
        <v>6</v>
      </c>
      <c r="E41" s="3" t="s">
        <v>133</v>
      </c>
      <c r="F41" s="4">
        <v>2554624</v>
      </c>
      <c r="J41" t="str">
        <f t="shared" si="0"/>
        <v>('Samui Airport', 'Thailand')</v>
      </c>
    </row>
    <row r="42" spans="1:10" ht="51.6" hidden="1" thickBot="1" x14ac:dyDescent="0.35">
      <c r="A42" s="3">
        <v>42</v>
      </c>
      <c r="B42" s="2" t="s">
        <v>134</v>
      </c>
      <c r="C42" s="1" t="s">
        <v>135</v>
      </c>
      <c r="D42" s="2" t="s">
        <v>6</v>
      </c>
      <c r="E42" s="3" t="s">
        <v>136</v>
      </c>
      <c r="F42" s="4">
        <v>2350005</v>
      </c>
      <c r="J42" t="str">
        <f t="shared" si="0"/>
        <v>('Udon Thani Airport', 'Thailand')</v>
      </c>
    </row>
    <row r="43" spans="1:10" ht="58.2" hidden="1" thickBot="1" x14ac:dyDescent="0.35">
      <c r="A43" s="3">
        <v>43</v>
      </c>
      <c r="B43" s="2" t="s">
        <v>137</v>
      </c>
      <c r="C43" s="1" t="s">
        <v>138</v>
      </c>
      <c r="D43" s="2" t="s">
        <v>14</v>
      </c>
      <c r="E43" s="3" t="s">
        <v>139</v>
      </c>
      <c r="F43" s="4">
        <v>2200546</v>
      </c>
      <c r="J43" t="str">
        <f t="shared" si="0"/>
        <v>('Miri International Airport', 'Malaysia')</v>
      </c>
    </row>
    <row r="44" spans="1:10" ht="58.2" thickBot="1" x14ac:dyDescent="0.35">
      <c r="A44" s="3">
        <v>44</v>
      </c>
      <c r="B44" s="2" t="s">
        <v>140</v>
      </c>
      <c r="C44" s="1" t="s">
        <v>141</v>
      </c>
      <c r="D44" s="2" t="s">
        <v>25</v>
      </c>
      <c r="E44" s="3" t="s">
        <v>142</v>
      </c>
      <c r="F44" s="2" t="s">
        <v>143</v>
      </c>
      <c r="J44" t="str">
        <f t="shared" si="0"/>
        <v>('Phu Quoc International Airport', 'Vietnam')</v>
      </c>
    </row>
    <row r="45" spans="1:10" ht="58.2" hidden="1" thickBot="1" x14ac:dyDescent="0.35">
      <c r="A45" s="3">
        <v>45</v>
      </c>
      <c r="B45" s="2" t="s">
        <v>144</v>
      </c>
      <c r="C45" s="1" t="s">
        <v>145</v>
      </c>
      <c r="D45" s="2" t="s">
        <v>14</v>
      </c>
      <c r="E45" s="3" t="s">
        <v>146</v>
      </c>
      <c r="F45" s="4">
        <v>2062248</v>
      </c>
      <c r="J45" t="str">
        <f t="shared" si="0"/>
        <v>('Sultan Ismail Petra Airport', 'Malaysia')</v>
      </c>
    </row>
    <row r="46" spans="1:10" ht="72.599999999999994" hidden="1" thickBot="1" x14ac:dyDescent="0.35">
      <c r="A46" s="3">
        <v>46</v>
      </c>
      <c r="B46" s="2" t="s">
        <v>147</v>
      </c>
      <c r="C46" s="1" t="s">
        <v>148</v>
      </c>
      <c r="D46" s="2" t="s">
        <v>6</v>
      </c>
      <c r="E46" s="3" t="s">
        <v>149</v>
      </c>
      <c r="F46" s="4">
        <v>2038389</v>
      </c>
      <c r="J46" t="str">
        <f t="shared" si="0"/>
        <v>('Chiang Rai International Airport', 'Thailand')</v>
      </c>
    </row>
    <row r="47" spans="1:10" ht="72.599999999999994" hidden="1" thickBot="1" x14ac:dyDescent="0.35">
      <c r="A47" s="3">
        <v>47</v>
      </c>
      <c r="B47" s="2" t="s">
        <v>150</v>
      </c>
      <c r="C47" s="3" t="s">
        <v>151</v>
      </c>
      <c r="D47" s="2" t="s">
        <v>6</v>
      </c>
      <c r="E47" s="3" t="s">
        <v>152</v>
      </c>
      <c r="F47" s="4">
        <v>2032042</v>
      </c>
      <c r="J47" t="str">
        <f t="shared" si="0"/>
        <v>('Surat Thani International Airport', 'Thailand')</v>
      </c>
    </row>
    <row r="48" spans="1:10" ht="58.2" hidden="1" thickBot="1" x14ac:dyDescent="0.35">
      <c r="A48" s="3">
        <v>48</v>
      </c>
      <c r="B48" s="2" t="s">
        <v>153</v>
      </c>
      <c r="C48" s="1" t="s">
        <v>154</v>
      </c>
      <c r="D48" s="2" t="s">
        <v>18</v>
      </c>
      <c r="E48" s="3" t="s">
        <v>155</v>
      </c>
      <c r="F48" s="4">
        <v>1943719</v>
      </c>
      <c r="J48" t="str">
        <f t="shared" si="0"/>
        <v>('Iloilo International Airport', 'Philippines')</v>
      </c>
    </row>
    <row r="49" spans="1:10" ht="43.8" hidden="1" thickBot="1" x14ac:dyDescent="0.35">
      <c r="A49" s="3">
        <v>49</v>
      </c>
      <c r="B49" s="2" t="s">
        <v>156</v>
      </c>
      <c r="C49" s="1" t="s">
        <v>157</v>
      </c>
      <c r="D49" s="2" t="s">
        <v>10</v>
      </c>
      <c r="E49" s="3" t="s">
        <v>158</v>
      </c>
      <c r="F49" s="4">
        <v>1914006</v>
      </c>
      <c r="J49" t="str">
        <f t="shared" si="0"/>
        <v>('Depati Amir Airport', 'Indonesia')</v>
      </c>
    </row>
    <row r="50" spans="1:10" ht="51.6" hidden="1" thickBot="1" x14ac:dyDescent="0.35">
      <c r="A50" s="3">
        <v>50</v>
      </c>
      <c r="B50" s="2" t="s">
        <v>159</v>
      </c>
      <c r="C50" s="3" t="s">
        <v>160</v>
      </c>
      <c r="D50" s="2" t="s">
        <v>18</v>
      </c>
      <c r="E50" s="3" t="s">
        <v>161</v>
      </c>
      <c r="F50" s="4">
        <v>1776353</v>
      </c>
      <c r="J50" t="str">
        <f t="shared" si="0"/>
        <v>('Laguindingan Airport', 'Philippines')</v>
      </c>
    </row>
    <row r="51" spans="1:10" ht="58.2" hidden="1" thickBot="1" x14ac:dyDescent="0.35">
      <c r="A51" s="3">
        <v>51</v>
      </c>
      <c r="B51" s="2" t="s">
        <v>162</v>
      </c>
      <c r="C51" s="3" t="s">
        <v>163</v>
      </c>
      <c r="D51" s="2" t="s">
        <v>6</v>
      </c>
      <c r="E51" s="3" t="s">
        <v>164</v>
      </c>
      <c r="F51" s="4">
        <v>1726061</v>
      </c>
      <c r="J51" t="str">
        <f t="shared" si="0"/>
        <v>('Ubon Ratchathani Airport', 'Thailand')</v>
      </c>
    </row>
    <row r="52" spans="1:10" ht="72.599999999999994" hidden="1" thickBot="1" x14ac:dyDescent="0.35">
      <c r="A52" s="3">
        <v>52</v>
      </c>
      <c r="B52" s="2" t="s">
        <v>165</v>
      </c>
      <c r="C52" s="3" t="s">
        <v>166</v>
      </c>
      <c r="D52" s="2" t="s">
        <v>18</v>
      </c>
      <c r="E52" s="3" t="s">
        <v>167</v>
      </c>
      <c r="F52" s="4">
        <v>1644003</v>
      </c>
      <c r="J52" t="str">
        <f t="shared" si="0"/>
        <v>('Puerto Princesa International Airport', 'Philippines')</v>
      </c>
    </row>
    <row r="53" spans="1:10" ht="58.2" hidden="1" thickBot="1" x14ac:dyDescent="0.35">
      <c r="A53" s="3">
        <v>53</v>
      </c>
      <c r="B53" s="2" t="s">
        <v>168</v>
      </c>
      <c r="C53" s="1" t="s">
        <v>169</v>
      </c>
      <c r="D53" s="2" t="s">
        <v>10</v>
      </c>
      <c r="E53" s="3" t="s">
        <v>170</v>
      </c>
      <c r="F53" s="4">
        <v>1639873</v>
      </c>
      <c r="J53" t="str">
        <f t="shared" si="0"/>
        <v>('Sultan Thaha Syaifuddin Airport', 'Indonesia')</v>
      </c>
    </row>
    <row r="54" spans="1:10" ht="58.2" thickBot="1" x14ac:dyDescent="0.35">
      <c r="A54" s="3">
        <v>54</v>
      </c>
      <c r="B54" s="2" t="s">
        <v>171</v>
      </c>
      <c r="C54" s="1" t="s">
        <v>172</v>
      </c>
      <c r="D54" s="2" t="s">
        <v>25</v>
      </c>
      <c r="E54" s="3" t="s">
        <v>173</v>
      </c>
      <c r="F54" s="2" t="s">
        <v>174</v>
      </c>
      <c r="J54" t="str">
        <f t="shared" si="0"/>
        <v>('Vinh International Airport', 'Vietnam')</v>
      </c>
    </row>
  </sheetData>
  <autoFilter ref="A1:O54" xr:uid="{AC8693C1-E8D2-4464-A723-FD11BF8DB705}">
    <filterColumn colId="3">
      <filters>
        <filter val="Vietnam"/>
      </filters>
    </filterColumn>
  </autoFilter>
  <hyperlinks>
    <hyperlink ref="B1" r:id="rId1" tooltip="Singapore Changi Airport" display="https://en.wikipedia.org/wiki/Singapore_Changi_Airport" xr:uid="{B3817AB7-E323-4DFB-9C45-0E0413843D3B}"/>
    <hyperlink ref="D1" r:id="rId2" tooltip="Singapore" display="https://en.wikipedia.org/wiki/Singapore" xr:uid="{F1C2ADB9-DA91-4831-964B-5F2001D66720}"/>
    <hyperlink ref="B2" r:id="rId3" tooltip="Suvarnabhumi Airport" display="https://en.wikipedia.org/wiki/Suvarnabhumi_Airport" xr:uid="{E45CA251-E811-4971-9620-F1590ECC8CB6}"/>
    <hyperlink ref="D2" r:id="rId4" tooltip="Thailand" display="https://en.wikipedia.org/wiki/Thailand" xr:uid="{93F69261-56E0-4088-B870-7EB7D942872C}"/>
    <hyperlink ref="B3" r:id="rId5" tooltip="Soekarno–Hatta International Airport" display="https://en.wikipedia.org/wiki/Soekarno%E2%80%93Hatta_International_Airport" xr:uid="{AA366AE8-0D55-4CE0-80C9-C84E9226973A}"/>
    <hyperlink ref="D3" r:id="rId6" tooltip="Indonesia" display="https://en.wikipedia.org/wiki/Indonesia" xr:uid="{453C7AD9-B10B-4265-8D15-4884A5CBEACD}"/>
    <hyperlink ref="B4" r:id="rId7" tooltip="Kuala Lumpur International Airport" display="https://en.wikipedia.org/wiki/Kuala_Lumpur_International_Airport" xr:uid="{13474936-6664-421A-A27F-6D89466560C6}"/>
    <hyperlink ref="C4" r:id="rId8" tooltip="Kuala Lumpur" display="https://en.wikipedia.org/wiki/Kuala_Lumpur" xr:uid="{97A107B3-8499-4C4E-B56F-2CEDF5927C1E}"/>
    <hyperlink ref="D4" r:id="rId9" tooltip="Malaysia" display="https://en.wikipedia.org/wiki/Malaysia" xr:uid="{F02B278C-A516-4F4C-99B7-D6AE0A870B31}"/>
    <hyperlink ref="B5" r:id="rId10" tooltip="Ninoy Aquino International Airport" display="https://en.wikipedia.org/wiki/Ninoy_Aquino_International_Airport" xr:uid="{C1E62242-68B8-47AB-8CC1-F358F05DD136}"/>
    <hyperlink ref="D5" r:id="rId11" tooltip="Philippines" display="https://en.wikipedia.org/wiki/Philippines" xr:uid="{EF2B1544-8DC3-4FF8-BAAF-1EC09A9FE88A}"/>
    <hyperlink ref="B6" r:id="rId12" tooltip="Don Mueang International Airport" display="https://en.wikipedia.org/wiki/Don_Mueang_International_Airport" xr:uid="{5F1515D6-9DCF-401B-9A96-2080DE1CBCAF}"/>
    <hyperlink ref="C6" r:id="rId13" tooltip="Bangkok" display="https://en.wikipedia.org/wiki/Bangkok" xr:uid="{9B80A7BE-2C67-43A6-ACE7-5B9E4CE32F74}"/>
    <hyperlink ref="D6" r:id="rId14" tooltip="Thailand" display="https://en.wikipedia.org/wiki/Thailand" xr:uid="{3E1594B0-B404-4649-80F9-ADE5767C6B1A}"/>
    <hyperlink ref="B7" r:id="rId15" tooltip="Tan Son Nhat International Airport" display="https://en.wikipedia.org/wiki/Tan_Son_Nhat_International_Airport" xr:uid="{53B1BD5A-3DB7-4054-BF38-E9CE606B4FA0}"/>
    <hyperlink ref="C7" r:id="rId16" tooltip="Ho Chi Minh City" display="https://en.wikipedia.org/wiki/Ho_Chi_Minh_City" xr:uid="{C60B2664-B49D-469B-99D9-6981D0003ED0}"/>
    <hyperlink ref="D7" r:id="rId17" tooltip="Vietnam" display="https://en.wikipedia.org/wiki/Vietnam" xr:uid="{C7A48C09-37B6-4DA7-AEFB-45F781BCDAF2}"/>
    <hyperlink ref="F7" r:id="rId18" location="cite_note-Vietnam2016-12" display="https://en.wikipedia.org/wiki/List_of_the_busiest_airports_in_Southeast_Asia - cite_note-Vietnam2016-12" xr:uid="{F8619482-0AE0-4D95-ABE2-E8837EF983CB}"/>
    <hyperlink ref="B8" r:id="rId19" tooltip="Noi Bai International Airport" display="https://en.wikipedia.org/wiki/Noi_Bai_International_Airport" xr:uid="{DA84DBA4-4E10-44EB-BE78-58AAD64448F3}"/>
    <hyperlink ref="C8" r:id="rId20" tooltip="Hanoi" display="https://en.wikipedia.org/wiki/Hanoi" xr:uid="{00C1527C-9B92-4009-85D4-DF3DFC0D149D}"/>
    <hyperlink ref="D8" r:id="rId21" tooltip="Vietnam" display="https://en.wikipedia.org/wiki/Vietnam" xr:uid="{18A5B17F-0210-4923-B853-8057FC2D6357}"/>
    <hyperlink ref="F8" r:id="rId22" location="cite_note-Vietnam2016-12" display="https://en.wikipedia.org/wiki/List_of_the_busiest_airports_in_Southeast_Asia - cite_note-Vietnam2016-12" xr:uid="{69A83D7F-0718-41C7-9759-786AF886DE9F}"/>
    <hyperlink ref="B9" r:id="rId23" tooltip="Ngurah Rai International Airport" display="https://en.wikipedia.org/wiki/Ngurah_Rai_International_Airport" xr:uid="{74C6403C-AA5B-405D-83F8-D005FF75932D}"/>
    <hyperlink ref="D9" r:id="rId24" tooltip="Indonesia" display="https://en.wikipedia.org/wiki/Indonesia" xr:uid="{31905B83-33A6-4A53-8299-EEAD40BF75A6}"/>
    <hyperlink ref="B10" r:id="rId25" tooltip="Juanda International Airport" display="https://en.wikipedia.org/wiki/Juanda_International_Airport" xr:uid="{23F4A095-3CB2-4586-91C0-AE21F5923A7D}"/>
    <hyperlink ref="D10" r:id="rId26" tooltip="Indonesia" display="https://en.wikipedia.org/wiki/Indonesia" xr:uid="{0CFCEDC7-654E-4CA9-9C3B-023FF8E8DA9A}"/>
    <hyperlink ref="B11" r:id="rId27" tooltip="Phuket International Airport" display="https://en.wikipedia.org/wiki/Phuket_International_Airport" xr:uid="{F88B2540-44A6-40A7-B1AD-A1BEB5A6B3EC}"/>
    <hyperlink ref="C11" r:id="rId28" tooltip="Phuket" display="https://en.wikipedia.org/wiki/Phuket" xr:uid="{9E859C4D-F072-4CAC-8159-BBFC9E03DA9A}"/>
    <hyperlink ref="D11" r:id="rId29" tooltip="Thailand" display="https://en.wikipedia.org/wiki/Thailand" xr:uid="{6C007192-171E-484D-BE8B-8E86AF3F752A}"/>
    <hyperlink ref="B12" r:id="rId30" tooltip="Sultan Hasanuddin International Airport" display="https://en.wikipedia.org/wiki/Sultan_Hasanuddin_International_Airport" xr:uid="{F0685DA1-7A32-4152-8B67-AFBE5CF53E6A}"/>
    <hyperlink ref="D12" r:id="rId31" tooltip="Indonesia" display="https://en.wikipedia.org/wiki/Indonesia" xr:uid="{F2F6253D-D462-474A-B97B-34A197186A7D}"/>
    <hyperlink ref="B13" r:id="rId32" tooltip="Chiang Mai International Airport" display="https://en.wikipedia.org/wiki/Chiang_Mai_International_Airport" xr:uid="{5D5DB056-2C56-4D17-A412-1337345472E5}"/>
    <hyperlink ref="C13" r:id="rId33" tooltip="Chiang Mai" display="https://en.wikipedia.org/wiki/Chiang_Mai" xr:uid="{EA87DF09-C0C2-4C5D-86C0-E1257585468B}"/>
    <hyperlink ref="D13" r:id="rId34" tooltip="Thailand" display="https://en.wikipedia.org/wiki/Thailand" xr:uid="{6CF453FE-AC7D-48E1-88D3-2321FA47F3E5}"/>
    <hyperlink ref="B14" r:id="rId35" tooltip="Kualanamu International Airport" display="https://en.wikipedia.org/wiki/Kualanamu_International_Airport" xr:uid="{42157B68-142A-41D4-8F49-D152563B41D1}"/>
    <hyperlink ref="D14" r:id="rId36" tooltip="Indonesia" display="https://en.wikipedia.org/wiki/Indonesia" xr:uid="{B9A61FFE-3AF0-48D7-A118-CFC5005BDDBB}"/>
    <hyperlink ref="B15" r:id="rId37" tooltip="Mactan–Cebu International Airport" display="https://en.wikipedia.org/wiki/Mactan%E2%80%93Cebu_International_Airport" xr:uid="{C8B372A6-CAA6-4AD0-970B-39125D455505}"/>
    <hyperlink ref="D15" r:id="rId38" tooltip="Philippines" display="https://en.wikipedia.org/wiki/Philippines" xr:uid="{C099FBDD-FBC0-450E-B651-989622B1A4A2}"/>
    <hyperlink ref="B16" r:id="rId39" tooltip="Da Nang International Airport" display="https://en.wikipedia.org/wiki/Da_Nang_International_Airport" xr:uid="{33139BC1-06F6-4E2A-BAA4-04EF40AE4689}"/>
    <hyperlink ref="C16" r:id="rId40" tooltip="Da Nang" display="https://en.wikipedia.org/wiki/Da_Nang" xr:uid="{B1168091-232A-4599-89F1-5A9C3908CEF3}"/>
    <hyperlink ref="D16" r:id="rId41" tooltip="Vietnam" display="https://en.wikipedia.org/wiki/Vietnam" xr:uid="{4C156172-AAC5-4B4A-86B8-53C959164A08}"/>
    <hyperlink ref="F16" r:id="rId42" location="cite_note-Vietnam2016-12" display="https://en.wikipedia.org/wiki/List_of_the_busiest_airports_in_Southeast_Asia - cite_note-Vietnam2016-12" xr:uid="{F3814771-46BA-415A-A42D-8AF6609411B2}"/>
    <hyperlink ref="B17" r:id="rId43" tooltip="Sultan Aji Muhammad Sulaiman Airport" display="https://en.wikipedia.org/wiki/Sultan_Aji_Muhammad_Sulaiman_Airport" xr:uid="{6CE60377-B1C0-4C9D-8811-F9A901424E72}"/>
    <hyperlink ref="D17" r:id="rId44" tooltip="Indonesia" display="https://en.wikipedia.org/wiki/Indonesia" xr:uid="{E41F2ADF-8541-4434-AAEB-512CE0EBCEBB}"/>
    <hyperlink ref="F17" r:id="rId45" location="cite_note-13" display="https://en.wikipedia.org/wiki/List_of_the_busiest_airports_in_Southeast_Asia - cite_note-13" xr:uid="{0425D8AA-9716-4D2C-A5F1-2595AE11F69A}"/>
    <hyperlink ref="B18" r:id="rId46" tooltip="Kota Kinabalu International Airport" display="https://en.wikipedia.org/wiki/Kota_Kinabalu_International_Airport" xr:uid="{930EF4A1-9E84-4A2E-9D89-819BD76840AA}"/>
    <hyperlink ref="C18" r:id="rId47" tooltip="Kota Kinabalu" display="https://en.wikipedia.org/wiki/Kota_Kinabalu" xr:uid="{C1543A36-68EF-41AE-A777-7408CD80D886}"/>
    <hyperlink ref="D18" r:id="rId48" tooltip="Malaysia" display="https://en.wikipedia.org/wiki/Malaysia" xr:uid="{6102E964-6840-4111-910E-B80F7C2A0FED}"/>
    <hyperlink ref="B19" r:id="rId49" tooltip="Adisutjipto International Airport" display="https://en.wikipedia.org/wiki/Adisutjipto_International_Airport" xr:uid="{3A0694A0-A782-4B70-9BF9-899439870B49}"/>
    <hyperlink ref="D19" r:id="rId50" tooltip="Indonesia" display="https://en.wikipedia.org/wiki/Indonesia" xr:uid="{4B877B9A-E3EE-4419-878C-B7C723266C54}"/>
    <hyperlink ref="B20" r:id="rId51" tooltip="Penang International Airport" display="https://en.wikipedia.org/wiki/Penang_International_Airport" xr:uid="{D5BF910A-5C32-463D-B533-FBBE8A3F48DD}"/>
    <hyperlink ref="C20" r:id="rId52" tooltip="Penang" display="https://en.wikipedia.org/wiki/Penang" xr:uid="{0794AEDF-F17A-4CFA-B1AB-72D735E7FDAE}"/>
    <hyperlink ref="D20" r:id="rId53" tooltip="Malaysia" display="https://en.wikipedia.org/wiki/Malaysia" xr:uid="{1CDD810B-D952-421B-95A1-FAE88DB7C96C}"/>
    <hyperlink ref="B21" r:id="rId54" tooltip="Hang Nadim International Airport" display="https://en.wikipedia.org/wiki/Hang_Nadim_International_Airport" xr:uid="{910ADB9E-4F53-4AF3-8E59-52114B5B005B}"/>
    <hyperlink ref="D21" r:id="rId55" tooltip="Indonesia" display="https://en.wikipedia.org/wiki/Indonesia" xr:uid="{67C9B68A-220F-42C7-AB9F-930818190D2E}"/>
    <hyperlink ref="B22" r:id="rId56" tooltip="Halim Perdanakusuma Airport" display="https://en.wikipedia.org/wiki/Halim_Perdanakusuma_Airport" xr:uid="{3122C970-80B7-442C-A5BB-34810BCDE058}"/>
    <hyperlink ref="C22" r:id="rId57" tooltip="Jakarta" display="https://en.wikipedia.org/wiki/Jakarta" xr:uid="{A1458C7B-1665-4A19-9C2E-54751AFBA8E6}"/>
    <hyperlink ref="D22" r:id="rId58" tooltip="Indonesia" display="https://en.wikipedia.org/wiki/Indonesia" xr:uid="{61D0944E-36C6-4363-9FF2-D84A14F60B4C}"/>
    <hyperlink ref="B23" r:id="rId59" tooltip="Kuching International Airport" display="https://en.wikipedia.org/wiki/Kuching_International_Airport" xr:uid="{CC0D0819-77E7-47FA-B386-4BDCDAA4FE51}"/>
    <hyperlink ref="D23" r:id="rId60" tooltip="Malaysia" display="https://en.wikipedia.org/wiki/Malaysia" xr:uid="{922436A7-08C6-440B-9D28-91A4559BFD31}"/>
    <hyperlink ref="B24" r:id="rId61" tooltip="Cam Ranh International Airport" display="https://en.wikipedia.org/wiki/Cam_Ranh_International_Airport" xr:uid="{F4EA711D-A6F8-468B-85DC-39D2FC73F8F3}"/>
    <hyperlink ref="C24" r:id="rId62" tooltip="Nha Trang" display="https://en.wikipedia.org/wiki/Nha_Trang" xr:uid="{81BFBFBE-4D13-4CA0-8275-30D34F06BC2D}"/>
    <hyperlink ref="D24" r:id="rId63" tooltip="Vietnam" display="https://en.wikipedia.org/wiki/Vietnam" xr:uid="{D6C48EBF-88EE-4ECE-A657-6F3F2960D69C}"/>
    <hyperlink ref="F24" r:id="rId64" location="cite_note-Vietnam2016-12" display="https://en.wikipedia.org/wiki/List_of_the_busiest_airports_in_Southeast_Asia - cite_note-Vietnam2016-12" xr:uid="{3881F051-8179-4441-9CB7-3E47B8EC0786}"/>
    <hyperlink ref="B25" r:id="rId65" tooltip="Achmad Yani International Airport" display="https://en.wikipedia.org/wiki/Achmad_Yani_International_Airport" xr:uid="{C5745D70-95EE-4449-9D4B-3D824952EC91}"/>
    <hyperlink ref="D25" r:id="rId66" tooltip="Indonesia" display="https://en.wikipedia.org/wiki/Indonesia" xr:uid="{CE07908E-A2DA-4543-806D-F62853FE7E2F}"/>
    <hyperlink ref="B26" r:id="rId67" tooltip="Krabi Airport" display="https://en.wikipedia.org/wiki/Krabi_Airport" xr:uid="{0B9657C6-EBAE-4B2C-A0A1-98B42C3695A6}"/>
    <hyperlink ref="C26" r:id="rId68" tooltip="Krabi" display="https://en.wikipedia.org/wiki/Krabi" xr:uid="{940311D4-7819-4F39-A7E8-24D3E05247FE}"/>
    <hyperlink ref="D26" r:id="rId69" tooltip="Thailand" display="https://en.wikipedia.org/wiki/Thailand" xr:uid="{B1A05890-9B56-4F49-BBED-B3718DAA00C7}"/>
    <hyperlink ref="B27" r:id="rId70" tooltip="Hat Yai Airport" display="https://en.wikipedia.org/wiki/Hat_Yai_Airport" xr:uid="{DA48A5D3-D8CF-483A-9709-4C0606003153}"/>
    <hyperlink ref="D27" r:id="rId71" tooltip="Thailand" display="https://en.wikipedia.org/wiki/Thailand" xr:uid="{BB51987E-AEC9-42A0-8920-680817DC6C1A}"/>
    <hyperlink ref="B28" r:id="rId72" tooltip="Sultan Mahmud Badaruddin II International Airport" display="https://en.wikipedia.org/wiki/Sultan_Mahmud_Badaruddin_II_International_Airport" xr:uid="{DD8CC092-54CF-4F7E-A4C4-80E8F1FA52FA}"/>
    <hyperlink ref="D28" r:id="rId73" tooltip="Indonesia" display="https://en.wikipedia.org/wiki/Indonesia" xr:uid="{97C66CFF-A0CA-4D0B-AD3A-DF9B0D87F483}"/>
    <hyperlink ref="B29" r:id="rId74" tooltip="Husein Sastranegara International Airport" display="https://en.wikipedia.org/wiki/Husein_Sastranegara_International_Airport" xr:uid="{501D4BA6-CE5B-4334-86EF-B89D1C223879}"/>
    <hyperlink ref="D29" r:id="rId75" tooltip="Indonesia" display="https://en.wikipedia.org/wiki/Indonesia" xr:uid="{88EBE0CA-1D0E-4F09-8242-9498483E0D78}"/>
    <hyperlink ref="B30" r:id="rId76" tooltip="Minangkabau International Airport" display="https://en.wikipedia.org/wiki/Minangkabau_International_Airport" xr:uid="{F0B76B07-C072-4B27-B404-08D14BE5A632}"/>
    <hyperlink ref="D30" r:id="rId77" tooltip="Indonesia" display="https://en.wikipedia.org/wiki/Indonesia" xr:uid="{1F0B9F6D-D553-4333-B3D4-5FAACEF69E40}"/>
    <hyperlink ref="B31" r:id="rId78" tooltip="Syamsudin Noor Airport" display="https://en.wikipedia.org/wiki/Syamsudin_Noor_Airport" xr:uid="{929AF38E-5064-4F3D-984A-C1628AA60150}"/>
    <hyperlink ref="D31" r:id="rId79" tooltip="Indonesia" display="https://en.wikipedia.org/wiki/Indonesia" xr:uid="{77405927-FA08-4F77-A261-65C0385C0B9B}"/>
    <hyperlink ref="B32" r:id="rId80" tooltip="Francisco Bangoy International Airport" display="https://en.wikipedia.org/wiki/Francisco_Bangoy_International_Airport" xr:uid="{CB35404C-B3B7-4808-A79B-3E640B114C56}"/>
    <hyperlink ref="D32" r:id="rId81" tooltip="Philippines" display="https://en.wikipedia.org/wiki/Philippines" xr:uid="{41E5DEA7-F9E0-40FF-BFCC-EEFCDD335E2F}"/>
    <hyperlink ref="B33" r:id="rId82" tooltip="Lombok International Airport" display="https://en.wikipedia.org/wiki/Lombok_International_Airport" xr:uid="{F1A3E321-0923-4EF7-90FF-1FFB1EE47CD2}"/>
    <hyperlink ref="D33" r:id="rId83" tooltip="Indonesia" display="https://en.wikipedia.org/wiki/Indonesia" xr:uid="{C51C3512-50DF-4B9A-AFE3-0B109526DB60}"/>
    <hyperlink ref="B34" r:id="rId84" tooltip="Sultan Syarif Kasim II International Airport" display="https://en.wikipedia.org/wiki/Sultan_Syarif_Kasim_II_International_Airport" xr:uid="{20FBA592-D4C8-48F5-BA31-04248494B281}"/>
    <hyperlink ref="D34" r:id="rId85" tooltip="Indonesia" display="https://en.wikipedia.org/wiki/Indonesia" xr:uid="{DBC67357-9C8C-49EC-A033-C022C53B8643}"/>
    <hyperlink ref="B35" r:id="rId86" tooltip="Supadio International Airport" display="https://en.wikipedia.org/wiki/Supadio_International_Airport" xr:uid="{016C0D90-F97F-4FEF-A11A-3152916FD5C9}"/>
    <hyperlink ref="D35" r:id="rId87" tooltip="Indonesia" display="https://en.wikipedia.org/wiki/Indonesia" xr:uid="{E5476318-B964-4780-8D03-B932764B2667}"/>
    <hyperlink ref="B36" r:id="rId88" tooltip="Sultan Abdul Aziz Shah Airport" display="https://en.wikipedia.org/wiki/Sultan_Abdul_Aziz_Shah_Airport" xr:uid="{A495CE21-2197-44E9-A779-F338C33D4354}"/>
    <hyperlink ref="D36" r:id="rId89" tooltip="Malaysia" display="https://en.wikipedia.org/wiki/Malaysia" xr:uid="{8D660A0D-605A-4249-A3A5-9CAAB5242EAC}"/>
    <hyperlink ref="B37" r:id="rId90" tooltip="Senai International Airport" display="https://en.wikipedia.org/wiki/Senai_International_Airport" xr:uid="{295AFE51-3EDC-4CC5-A697-B46B1359C74A}"/>
    <hyperlink ref="D37" r:id="rId91" tooltip="Malaysia" display="https://en.wikipedia.org/wiki/Malaysia" xr:uid="{150C43F6-9E01-4343-9F13-6579B12F8720}"/>
    <hyperlink ref="B38" r:id="rId92" tooltip="Kalibo International Airport" display="https://en.wikipedia.org/wiki/Kalibo_International_Airport" xr:uid="{C19D4F7E-D7B3-434A-9C23-3C20A04F54E3}"/>
    <hyperlink ref="D38" r:id="rId93" tooltip="Philippines" display="https://en.wikipedia.org/wiki/Philippines" xr:uid="{5F89155D-459E-47E3-967C-DF6D0BE6693E}"/>
    <hyperlink ref="B39" r:id="rId94" tooltip="Sam Ratulangi International Airport" display="https://en.wikipedia.org/wiki/Sam_Ratulangi_International_Airport" xr:uid="{6317968F-DA2D-4C20-9222-B04558E3E603}"/>
    <hyperlink ref="D39" r:id="rId95" tooltip="Indonesia" display="https://en.wikipedia.org/wiki/Indonesia" xr:uid="{624BAE7D-7833-4222-B999-C592197470CA}"/>
    <hyperlink ref="F39" r:id="rId96" location="cite_note-14" display="https://en.wikipedia.org/wiki/List_of_the_busiest_airports_in_Southeast_Asia - cite_note-14" xr:uid="{0B008087-E176-423A-A16F-1E2BCABD7C4D}"/>
    <hyperlink ref="B40" r:id="rId97" tooltip="Langkawi International Airport" display="https://en.wikipedia.org/wiki/Langkawi_International_Airport" xr:uid="{7490C4A7-A110-434C-A9EC-6C162255CB76}"/>
    <hyperlink ref="D40" r:id="rId98" tooltip="Malaysia" display="https://en.wikipedia.org/wiki/Malaysia" xr:uid="{4BF486E3-6726-4049-BA83-7FB0898EAE33}"/>
    <hyperlink ref="B41" r:id="rId99" tooltip="Samui Airport" display="https://en.wikipedia.org/wiki/Samui_Airport" xr:uid="{F1EA668F-3004-40D5-AD20-B85F77C72C7B}"/>
    <hyperlink ref="D41" r:id="rId100" tooltip="Thailand" display="https://en.wikipedia.org/wiki/Thailand" xr:uid="{19810AEF-C527-4295-BB23-0CADD90DADC3}"/>
    <hyperlink ref="B42" r:id="rId101" tooltip="Udon Thani Airport" display="https://en.wikipedia.org/wiki/Udon_Thani_Airport" xr:uid="{742952DD-037B-47FB-BA0C-19081B801271}"/>
    <hyperlink ref="D42" r:id="rId102" tooltip="Thailand" display="https://en.wikipedia.org/wiki/Thailand" xr:uid="{1B6986E8-7D06-44FE-95AC-7FB12DECBFF0}"/>
    <hyperlink ref="B43" r:id="rId103" tooltip="Miri Airport" display="https://en.wikipedia.org/wiki/Miri_Airport" xr:uid="{FDEA6773-742A-41DE-8327-AD9422F6AB61}"/>
    <hyperlink ref="D43" r:id="rId104" tooltip="Malaysia" display="https://en.wikipedia.org/wiki/Malaysia" xr:uid="{ADE716ED-404A-4A35-A8A1-EDCBA08601E3}"/>
    <hyperlink ref="B44" r:id="rId105" tooltip="Phu Quoc International Airport" display="https://en.wikipedia.org/wiki/Phu_Quoc_International_Airport" xr:uid="{F5F9EC90-625C-41D1-8F48-A91879D87622}"/>
    <hyperlink ref="D44" r:id="rId106" tooltip="Vietnam" display="https://en.wikipedia.org/wiki/Vietnam" xr:uid="{0438E95E-78AE-41ED-89D7-F46FD09ABB29}"/>
    <hyperlink ref="F44" r:id="rId107" location="cite_note-Vietnam2016-12" display="https://en.wikipedia.org/wiki/List_of_the_busiest_airports_in_Southeast_Asia - cite_note-Vietnam2016-12" xr:uid="{7637E2C2-AF86-41E8-BB31-A9312DB7A8DC}"/>
    <hyperlink ref="B45" r:id="rId108" tooltip="Sultan Ismail Petra Airport" display="https://en.wikipedia.org/wiki/Sultan_Ismail_Petra_Airport" xr:uid="{501EF5C7-70C4-4C25-A0FC-F9A53B33F588}"/>
    <hyperlink ref="D45" r:id="rId109" tooltip="Malaysia" display="https://en.wikipedia.org/wiki/Malaysia" xr:uid="{F4A8CE47-2959-4B3C-99AB-42BFB7D0681A}"/>
    <hyperlink ref="B46" r:id="rId110" tooltip="Chiang Rai International Airport" display="https://en.wikipedia.org/wiki/Chiang_Rai_International_Airport" xr:uid="{3C1E8C1F-BE8E-40CF-B10B-F8D4414A7293}"/>
    <hyperlink ref="D46" r:id="rId111" tooltip="Thailand" display="https://en.wikipedia.org/wiki/Thailand" xr:uid="{563C48E0-973A-4D7F-B5C6-5A2337A2B2F8}"/>
    <hyperlink ref="B47" r:id="rId112" tooltip="Surat Thani International Airport" display="https://en.wikipedia.org/wiki/Surat_Thani_International_Airport" xr:uid="{2AD4A8EE-CECC-4B09-A9A0-8F8507D597A1}"/>
    <hyperlink ref="D47" r:id="rId113" tooltip="Thailand" display="https://en.wikipedia.org/wiki/Thailand" xr:uid="{33DF26BD-4D75-498F-A7F5-27FE92613E8D}"/>
    <hyperlink ref="B48" r:id="rId114" tooltip="Iloilo International Airport" display="https://en.wikipedia.org/wiki/Iloilo_International_Airport" xr:uid="{A18F15BB-387B-4A96-B69B-2818D39AB20D}"/>
    <hyperlink ref="D48" r:id="rId115" tooltip="Philippines" display="https://en.wikipedia.org/wiki/Philippines" xr:uid="{7FA6157B-377F-4508-B990-026F6D157216}"/>
    <hyperlink ref="B49" r:id="rId116" tooltip="Depati Amir Airport" display="https://en.wikipedia.org/wiki/Depati_Amir_Airport" xr:uid="{5D4CD3C0-F41B-4975-A3C6-03B7AC0E7950}"/>
    <hyperlink ref="D49" r:id="rId117" tooltip="Indonesia" display="https://en.wikipedia.org/wiki/Indonesia" xr:uid="{E6C350CC-922F-4015-A13F-9AAAEC05C2DC}"/>
    <hyperlink ref="B50" r:id="rId118" tooltip="Laguindingan Airport" display="https://en.wikipedia.org/wiki/Laguindingan_Airport" xr:uid="{2D760534-3425-4963-A2B3-6D0CC7730E6D}"/>
    <hyperlink ref="D50" r:id="rId119" tooltip="Philippines" display="https://en.wikipedia.org/wiki/Philippines" xr:uid="{41E97B23-5872-4936-844F-3E806A34FB37}"/>
    <hyperlink ref="B51" r:id="rId120" tooltip="Ubon Ratchathani Airport" display="https://en.wikipedia.org/wiki/Ubon_Ratchathani_Airport" xr:uid="{F5B1D104-5E1B-4D30-9FDF-7EEA6CB027DC}"/>
    <hyperlink ref="D51" r:id="rId121" tooltip="Thailand" display="https://en.wikipedia.org/wiki/Thailand" xr:uid="{98135EB6-4C22-4567-8EF1-268E8E933FD8}"/>
    <hyperlink ref="B52" r:id="rId122" tooltip="Puerto Princesa International Airport" display="https://en.wikipedia.org/wiki/Puerto_Princesa_International_Airport" xr:uid="{2E727A92-00C6-4082-BB1A-FE74320C6C06}"/>
    <hyperlink ref="D52" r:id="rId123" tooltip="Philippines" display="https://en.wikipedia.org/wiki/Philippines" xr:uid="{394204FA-4C84-4690-89EF-CD56DE738BB4}"/>
    <hyperlink ref="B53" r:id="rId124" tooltip="Sultan Thaha Syaifuddin Airport" display="https://en.wikipedia.org/wiki/Sultan_Thaha_Syaifuddin_Airport" xr:uid="{FC8BCCC1-D046-4591-9F29-5FE39539E1D1}"/>
    <hyperlink ref="D53" r:id="rId125" tooltip="Indonesia" display="https://en.wikipedia.org/wiki/Indonesia" xr:uid="{345FAFB9-F127-4B74-885C-C6D5D840424C}"/>
    <hyperlink ref="B54" r:id="rId126" tooltip="Vinh International Airport" display="https://en.wikipedia.org/wiki/Vinh_International_Airport" xr:uid="{B72C1C0B-2F21-4B62-BB92-158AC5063BDF}"/>
    <hyperlink ref="D54" r:id="rId127" tooltip="Vietnam" display="https://en.wikipedia.org/wiki/Vietnam" xr:uid="{0FE5D2C8-8BB5-4997-8197-6C7117BAA71C}"/>
    <hyperlink ref="F54" r:id="rId128" location="cite_note-Vietnam2016-12" display="https://en.wikipedia.org/wiki/List_of_the_busiest_airports_in_Southeast_Asia - cite_note-Vietnam2016-12" xr:uid="{CF44B148-08FD-45FA-A2E8-D85256E1B106}"/>
  </hyperlinks>
  <pageMargins left="0.7" right="0.7" top="0.75" bottom="0.75" header="0.3" footer="0.3"/>
  <pageSetup orientation="portrait" r:id="rId12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86BA76-1AF6-45B7-917F-C16B96103A04}">
  <dimension ref="A1:AF20"/>
  <sheetViews>
    <sheetView topLeftCell="J1" workbookViewId="0">
      <selection activeCell="AB1" sqref="AB1"/>
    </sheetView>
  </sheetViews>
  <sheetFormatPr defaultRowHeight="14.4" x14ac:dyDescent="0.3"/>
  <sheetData>
    <row r="1" spans="1:32" ht="72.599999999999994" thickBot="1" x14ac:dyDescent="0.35">
      <c r="A1" s="2" t="s">
        <v>16</v>
      </c>
      <c r="B1" s="1" t="s">
        <v>17</v>
      </c>
      <c r="C1" s="2" t="s">
        <v>18</v>
      </c>
      <c r="D1" s="3" t="s">
        <v>19</v>
      </c>
      <c r="G1" s="3">
        <v>3</v>
      </c>
      <c r="H1" s="2" t="s">
        <v>8</v>
      </c>
      <c r="I1" s="1" t="s">
        <v>9</v>
      </c>
      <c r="J1" s="2" t="s">
        <v>10</v>
      </c>
      <c r="M1" s="3">
        <v>4</v>
      </c>
      <c r="N1" s="2" t="s">
        <v>12</v>
      </c>
      <c r="O1" s="2" t="s">
        <v>13</v>
      </c>
      <c r="P1" s="2" t="s">
        <v>14</v>
      </c>
      <c r="Q1" s="3" t="s">
        <v>15</v>
      </c>
      <c r="R1" s="4">
        <v>52620000</v>
      </c>
      <c r="T1" s="3">
        <v>2</v>
      </c>
      <c r="U1" s="2" t="s">
        <v>4</v>
      </c>
      <c r="V1" s="1" t="s">
        <v>5</v>
      </c>
      <c r="W1" s="2" t="s">
        <v>6</v>
      </c>
      <c r="X1" s="3" t="s">
        <v>7</v>
      </c>
      <c r="Y1" s="4">
        <v>55892428</v>
      </c>
      <c r="AA1" s="3">
        <v>7</v>
      </c>
      <c r="AB1" s="2" t="s">
        <v>23</v>
      </c>
      <c r="AC1" s="2" t="s">
        <v>24</v>
      </c>
      <c r="AD1" s="2" t="s">
        <v>25</v>
      </c>
      <c r="AE1" s="3" t="s">
        <v>26</v>
      </c>
      <c r="AF1" s="2" t="s">
        <v>27</v>
      </c>
    </row>
    <row r="2" spans="1:32" ht="72.599999999999994" thickBot="1" x14ac:dyDescent="0.35">
      <c r="A2" s="2" t="s">
        <v>50</v>
      </c>
      <c r="B2" s="1" t="s">
        <v>51</v>
      </c>
      <c r="C2" s="2" t="s">
        <v>18</v>
      </c>
      <c r="D2" s="3" t="s">
        <v>52</v>
      </c>
      <c r="G2" s="3">
        <v>9</v>
      </c>
      <c r="H2" s="2" t="s">
        <v>32</v>
      </c>
      <c r="I2" s="1" t="s">
        <v>33</v>
      </c>
      <c r="J2" s="2" t="s">
        <v>10</v>
      </c>
      <c r="M2" s="3">
        <v>18</v>
      </c>
      <c r="N2" s="2" t="s">
        <v>61</v>
      </c>
      <c r="O2" s="2" t="s">
        <v>62</v>
      </c>
      <c r="P2" s="2" t="s">
        <v>14</v>
      </c>
      <c r="Q2" s="3" t="s">
        <v>63</v>
      </c>
      <c r="R2" s="4">
        <v>7263339</v>
      </c>
      <c r="T2" s="3">
        <v>6</v>
      </c>
      <c r="U2" s="2" t="s">
        <v>20</v>
      </c>
      <c r="V2" s="2" t="s">
        <v>21</v>
      </c>
      <c r="W2" s="2" t="s">
        <v>6</v>
      </c>
      <c r="X2" s="3" t="s">
        <v>22</v>
      </c>
      <c r="Y2" s="4">
        <v>35203757</v>
      </c>
      <c r="AA2" s="3">
        <v>8</v>
      </c>
      <c r="AB2" s="2" t="s">
        <v>28</v>
      </c>
      <c r="AC2" s="2" t="s">
        <v>29</v>
      </c>
      <c r="AD2" s="2" t="s">
        <v>25</v>
      </c>
      <c r="AE2" s="3" t="s">
        <v>30</v>
      </c>
      <c r="AF2" s="2" t="s">
        <v>31</v>
      </c>
    </row>
    <row r="3" spans="1:32" ht="72.599999999999994" thickBot="1" x14ac:dyDescent="0.35">
      <c r="A3" s="2" t="s">
        <v>103</v>
      </c>
      <c r="B3" s="3" t="s">
        <v>104</v>
      </c>
      <c r="C3" s="2" t="s">
        <v>18</v>
      </c>
      <c r="D3" s="3" t="s">
        <v>105</v>
      </c>
      <c r="G3" s="3">
        <v>10</v>
      </c>
      <c r="H3" s="2" t="s">
        <v>35</v>
      </c>
      <c r="I3" s="1" t="s">
        <v>36</v>
      </c>
      <c r="J3" s="2" t="s">
        <v>10</v>
      </c>
      <c r="M3" s="3">
        <v>20</v>
      </c>
      <c r="N3" s="2" t="s">
        <v>67</v>
      </c>
      <c r="O3" s="2" t="s">
        <v>68</v>
      </c>
      <c r="P3" s="2" t="s">
        <v>14</v>
      </c>
      <c r="Q3" s="3" t="s">
        <v>69</v>
      </c>
      <c r="R3" s="4">
        <v>6684026</v>
      </c>
      <c r="T3" s="3">
        <v>11</v>
      </c>
      <c r="U3" s="2" t="s">
        <v>38</v>
      </c>
      <c r="V3" s="2" t="s">
        <v>39</v>
      </c>
      <c r="W3" s="2" t="s">
        <v>6</v>
      </c>
      <c r="X3" s="3" t="s">
        <v>40</v>
      </c>
      <c r="Y3" s="4">
        <v>15107185</v>
      </c>
      <c r="AA3" s="3">
        <v>16</v>
      </c>
      <c r="AB3" s="2" t="s">
        <v>53</v>
      </c>
      <c r="AC3" s="2" t="s">
        <v>54</v>
      </c>
      <c r="AD3" s="2" t="s">
        <v>25</v>
      </c>
      <c r="AE3" s="3" t="s">
        <v>55</v>
      </c>
      <c r="AF3" s="2" t="s">
        <v>56</v>
      </c>
    </row>
    <row r="4" spans="1:32" ht="87" thickBot="1" x14ac:dyDescent="0.35">
      <c r="A4" s="2" t="s">
        <v>121</v>
      </c>
      <c r="B4" s="3" t="s">
        <v>122</v>
      </c>
      <c r="C4" s="2" t="s">
        <v>18</v>
      </c>
      <c r="D4" s="3" t="s">
        <v>123</v>
      </c>
      <c r="G4" s="3">
        <v>12</v>
      </c>
      <c r="H4" s="2" t="s">
        <v>41</v>
      </c>
      <c r="I4" s="1" t="s">
        <v>42</v>
      </c>
      <c r="J4" s="2" t="s">
        <v>10</v>
      </c>
      <c r="M4" s="3">
        <v>23</v>
      </c>
      <c r="N4" s="2" t="s">
        <v>76</v>
      </c>
      <c r="O4" s="1" t="s">
        <v>77</v>
      </c>
      <c r="P4" s="2" t="s">
        <v>14</v>
      </c>
      <c r="Q4" s="3" t="s">
        <v>78</v>
      </c>
      <c r="R4" s="4">
        <v>4919677</v>
      </c>
      <c r="T4" s="3">
        <v>13</v>
      </c>
      <c r="U4" s="2" t="s">
        <v>44</v>
      </c>
      <c r="V4" s="2" t="s">
        <v>45</v>
      </c>
      <c r="W4" s="2" t="s">
        <v>6</v>
      </c>
      <c r="X4" s="3" t="s">
        <v>46</v>
      </c>
      <c r="Y4" s="4">
        <v>9446320</v>
      </c>
      <c r="AA4" s="3">
        <v>24</v>
      </c>
      <c r="AB4" s="2" t="s">
        <v>79</v>
      </c>
      <c r="AC4" s="2" t="s">
        <v>80</v>
      </c>
      <c r="AD4" s="2" t="s">
        <v>25</v>
      </c>
      <c r="AE4" s="3" t="s">
        <v>81</v>
      </c>
      <c r="AF4" s="2" t="s">
        <v>82</v>
      </c>
    </row>
    <row r="5" spans="1:32" ht="72.599999999999994" thickBot="1" x14ac:dyDescent="0.35">
      <c r="A5" s="2" t="s">
        <v>153</v>
      </c>
      <c r="B5" s="1" t="s">
        <v>154</v>
      </c>
      <c r="C5" s="2" t="s">
        <v>18</v>
      </c>
      <c r="D5" s="3" t="s">
        <v>155</v>
      </c>
      <c r="G5" s="3">
        <v>14</v>
      </c>
      <c r="H5" s="2" t="s">
        <v>47</v>
      </c>
      <c r="I5" s="1" t="s">
        <v>48</v>
      </c>
      <c r="J5" s="2" t="s">
        <v>10</v>
      </c>
      <c r="M5" s="3">
        <v>36</v>
      </c>
      <c r="N5" s="2" t="s">
        <v>115</v>
      </c>
      <c r="O5" s="1" t="s">
        <v>116</v>
      </c>
      <c r="P5" s="2" t="s">
        <v>14</v>
      </c>
      <c r="Q5" s="3" t="s">
        <v>117</v>
      </c>
      <c r="R5" s="4">
        <v>2834384</v>
      </c>
      <c r="T5" s="3">
        <v>26</v>
      </c>
      <c r="U5" s="2" t="s">
        <v>85</v>
      </c>
      <c r="V5" s="2" t="s">
        <v>86</v>
      </c>
      <c r="W5" s="2" t="s">
        <v>6</v>
      </c>
      <c r="X5" s="3" t="s">
        <v>87</v>
      </c>
      <c r="Y5" s="4">
        <v>4079564</v>
      </c>
      <c r="AA5" s="3">
        <v>44</v>
      </c>
      <c r="AB5" s="2" t="s">
        <v>140</v>
      </c>
      <c r="AC5" s="1" t="s">
        <v>141</v>
      </c>
      <c r="AD5" s="2" t="s">
        <v>25</v>
      </c>
      <c r="AE5" s="3" t="s">
        <v>142</v>
      </c>
      <c r="AF5" s="2" t="s">
        <v>143</v>
      </c>
    </row>
    <row r="6" spans="1:32" ht="72.599999999999994" thickBot="1" x14ac:dyDescent="0.35">
      <c r="A6" s="2" t="s">
        <v>159</v>
      </c>
      <c r="B6" s="3" t="s">
        <v>160</v>
      </c>
      <c r="C6" s="2" t="s">
        <v>18</v>
      </c>
      <c r="D6" s="3" t="s">
        <v>161</v>
      </c>
      <c r="G6" s="3">
        <v>17</v>
      </c>
      <c r="H6" s="2" t="s">
        <v>57</v>
      </c>
      <c r="I6" s="1" t="s">
        <v>58</v>
      </c>
      <c r="J6" s="2" t="s">
        <v>10</v>
      </c>
      <c r="M6" s="3">
        <v>37</v>
      </c>
      <c r="N6" s="2" t="s">
        <v>118</v>
      </c>
      <c r="O6" s="1" t="s">
        <v>119</v>
      </c>
      <c r="P6" s="2" t="s">
        <v>14</v>
      </c>
      <c r="Q6" s="3" t="s">
        <v>120</v>
      </c>
      <c r="R6" s="4">
        <v>2828074</v>
      </c>
      <c r="T6" s="3">
        <v>27</v>
      </c>
      <c r="U6" s="2" t="s">
        <v>88</v>
      </c>
      <c r="V6" s="1" t="s">
        <v>89</v>
      </c>
      <c r="W6" s="2" t="s">
        <v>6</v>
      </c>
      <c r="X6" s="3" t="s">
        <v>90</v>
      </c>
      <c r="Y6" s="4">
        <v>4004665</v>
      </c>
      <c r="AA6" s="3">
        <v>54</v>
      </c>
      <c r="AB6" s="2" t="s">
        <v>171</v>
      </c>
      <c r="AC6" s="1" t="s">
        <v>172</v>
      </c>
      <c r="AD6" s="2" t="s">
        <v>25</v>
      </c>
      <c r="AE6" s="3" t="s">
        <v>173</v>
      </c>
      <c r="AF6" s="2" t="s">
        <v>174</v>
      </c>
    </row>
    <row r="7" spans="1:32" ht="72.599999999999994" thickBot="1" x14ac:dyDescent="0.35">
      <c r="A7" s="2" t="s">
        <v>165</v>
      </c>
      <c r="B7" s="3" t="s">
        <v>166</v>
      </c>
      <c r="C7" s="2" t="s">
        <v>18</v>
      </c>
      <c r="D7" s="3" t="s">
        <v>167</v>
      </c>
      <c r="G7" s="3">
        <v>19</v>
      </c>
      <c r="H7" s="2" t="s">
        <v>64</v>
      </c>
      <c r="I7" s="1" t="s">
        <v>65</v>
      </c>
      <c r="J7" s="2" t="s">
        <v>10</v>
      </c>
      <c r="M7" s="3">
        <v>40</v>
      </c>
      <c r="N7" s="2" t="s">
        <v>128</v>
      </c>
      <c r="O7" s="1" t="s">
        <v>129</v>
      </c>
      <c r="P7" s="2" t="s">
        <v>14</v>
      </c>
      <c r="Q7" s="3" t="s">
        <v>130</v>
      </c>
      <c r="R7" s="4">
        <v>2665271</v>
      </c>
      <c r="T7" s="3">
        <v>41</v>
      </c>
      <c r="U7" s="2" t="s">
        <v>131</v>
      </c>
      <c r="V7" s="3" t="s">
        <v>132</v>
      </c>
      <c r="W7" s="2" t="s">
        <v>6</v>
      </c>
      <c r="X7" s="3" t="s">
        <v>133</v>
      </c>
      <c r="Y7" s="4">
        <v>2554624</v>
      </c>
    </row>
    <row r="8" spans="1:32" ht="72.599999999999994" thickBot="1" x14ac:dyDescent="0.35">
      <c r="G8" s="3">
        <v>21</v>
      </c>
      <c r="H8" s="2" t="s">
        <v>70</v>
      </c>
      <c r="I8" s="1" t="s">
        <v>71</v>
      </c>
      <c r="J8" s="2" t="s">
        <v>10</v>
      </c>
      <c r="M8" s="3">
        <v>43</v>
      </c>
      <c r="N8" s="2" t="s">
        <v>137</v>
      </c>
      <c r="O8" s="1" t="s">
        <v>138</v>
      </c>
      <c r="P8" s="2" t="s">
        <v>14</v>
      </c>
      <c r="Q8" s="3" t="s">
        <v>139</v>
      </c>
      <c r="R8" s="4">
        <v>2200546</v>
      </c>
      <c r="T8" s="3">
        <v>42</v>
      </c>
      <c r="U8" s="2" t="s">
        <v>134</v>
      </c>
      <c r="V8" s="1" t="s">
        <v>135</v>
      </c>
      <c r="W8" s="2" t="s">
        <v>6</v>
      </c>
      <c r="X8" s="3" t="s">
        <v>136</v>
      </c>
      <c r="Y8" s="4">
        <v>2350005</v>
      </c>
    </row>
    <row r="9" spans="1:32" ht="72.599999999999994" thickBot="1" x14ac:dyDescent="0.35">
      <c r="G9" s="3">
        <v>22</v>
      </c>
      <c r="H9" s="2" t="s">
        <v>73</v>
      </c>
      <c r="I9" s="2" t="s">
        <v>74</v>
      </c>
      <c r="J9" s="2" t="s">
        <v>10</v>
      </c>
      <c r="M9" s="3">
        <v>45</v>
      </c>
      <c r="N9" s="2" t="s">
        <v>144</v>
      </c>
      <c r="O9" s="1" t="s">
        <v>145</v>
      </c>
      <c r="P9" s="2" t="s">
        <v>14</v>
      </c>
      <c r="Q9" s="3" t="s">
        <v>146</v>
      </c>
      <c r="R9" s="4">
        <v>2062248</v>
      </c>
      <c r="T9" s="3">
        <v>46</v>
      </c>
      <c r="U9" s="2" t="s">
        <v>147</v>
      </c>
      <c r="V9" s="1" t="s">
        <v>148</v>
      </c>
      <c r="W9" s="2" t="s">
        <v>6</v>
      </c>
      <c r="X9" s="3" t="s">
        <v>149</v>
      </c>
      <c r="Y9" s="4">
        <v>2038389</v>
      </c>
    </row>
    <row r="10" spans="1:32" ht="72.599999999999994" thickBot="1" x14ac:dyDescent="0.35">
      <c r="G10" s="3">
        <v>25</v>
      </c>
      <c r="H10" s="2" t="s">
        <v>83</v>
      </c>
      <c r="I10" s="1" t="s">
        <v>84</v>
      </c>
      <c r="J10" s="2" t="s">
        <v>10</v>
      </c>
      <c r="T10" s="3">
        <v>47</v>
      </c>
      <c r="U10" s="2" t="s">
        <v>150</v>
      </c>
      <c r="V10" s="3" t="s">
        <v>151</v>
      </c>
      <c r="W10" s="2" t="s">
        <v>6</v>
      </c>
      <c r="X10" s="3" t="s">
        <v>152</v>
      </c>
      <c r="Y10" s="4">
        <v>2032042</v>
      </c>
    </row>
    <row r="11" spans="1:32" ht="101.4" thickBot="1" x14ac:dyDescent="0.35">
      <c r="G11" s="3">
        <v>28</v>
      </c>
      <c r="H11" s="2" t="s">
        <v>91</v>
      </c>
      <c r="I11" s="1" t="s">
        <v>92</v>
      </c>
      <c r="J11" s="2" t="s">
        <v>10</v>
      </c>
      <c r="T11" s="3">
        <v>51</v>
      </c>
      <c r="U11" s="2" t="s">
        <v>162</v>
      </c>
      <c r="V11" s="3" t="s">
        <v>163</v>
      </c>
      <c r="W11" s="2" t="s">
        <v>6</v>
      </c>
      <c r="X11" s="3" t="s">
        <v>164</v>
      </c>
      <c r="Y11" s="4">
        <v>1726061</v>
      </c>
    </row>
    <row r="12" spans="1:32" ht="87" thickBot="1" x14ac:dyDescent="0.35">
      <c r="G12" s="3">
        <v>29</v>
      </c>
      <c r="H12" s="2" t="s">
        <v>94</v>
      </c>
      <c r="I12" s="1" t="s">
        <v>95</v>
      </c>
      <c r="J12" s="2" t="s">
        <v>10</v>
      </c>
    </row>
    <row r="13" spans="1:32" ht="72.599999999999994" thickBot="1" x14ac:dyDescent="0.35">
      <c r="G13" s="3">
        <v>30</v>
      </c>
      <c r="H13" s="2" t="s">
        <v>97</v>
      </c>
      <c r="I13" s="1" t="s">
        <v>98</v>
      </c>
      <c r="J13" s="2" t="s">
        <v>10</v>
      </c>
    </row>
    <row r="14" spans="1:32" ht="43.8" thickBot="1" x14ac:dyDescent="0.35">
      <c r="G14" s="3">
        <v>31</v>
      </c>
      <c r="H14" s="2" t="s">
        <v>100</v>
      </c>
      <c r="I14" s="1" t="s">
        <v>101</v>
      </c>
      <c r="J14" s="2" t="s">
        <v>10</v>
      </c>
    </row>
    <row r="15" spans="1:32" ht="58.2" thickBot="1" x14ac:dyDescent="0.35">
      <c r="G15" s="3">
        <v>33</v>
      </c>
      <c r="H15" s="2" t="s">
        <v>106</v>
      </c>
      <c r="I15" s="1" t="s">
        <v>107</v>
      </c>
      <c r="J15" s="2" t="s">
        <v>10</v>
      </c>
    </row>
    <row r="16" spans="1:32" ht="87" thickBot="1" x14ac:dyDescent="0.35">
      <c r="G16" s="3">
        <v>34</v>
      </c>
      <c r="H16" s="2" t="s">
        <v>109</v>
      </c>
      <c r="I16" s="1" t="s">
        <v>110</v>
      </c>
      <c r="J16" s="2" t="s">
        <v>10</v>
      </c>
    </row>
    <row r="17" spans="7:10" ht="58.2" thickBot="1" x14ac:dyDescent="0.35">
      <c r="G17" s="3">
        <v>35</v>
      </c>
      <c r="H17" s="2" t="s">
        <v>112</v>
      </c>
      <c r="I17" s="1" t="s">
        <v>113</v>
      </c>
      <c r="J17" s="2" t="s">
        <v>10</v>
      </c>
    </row>
    <row r="18" spans="7:10" ht="72.599999999999994" thickBot="1" x14ac:dyDescent="0.35">
      <c r="G18" s="3">
        <v>39</v>
      </c>
      <c r="H18" s="2" t="s">
        <v>124</v>
      </c>
      <c r="I18" s="1" t="s">
        <v>125</v>
      </c>
      <c r="J18" s="2" t="s">
        <v>10</v>
      </c>
    </row>
    <row r="19" spans="7:10" ht="43.8" thickBot="1" x14ac:dyDescent="0.35">
      <c r="G19" s="3">
        <v>49</v>
      </c>
      <c r="H19" s="2" t="s">
        <v>156</v>
      </c>
      <c r="I19" s="1" t="s">
        <v>157</v>
      </c>
      <c r="J19" s="2" t="s">
        <v>10</v>
      </c>
    </row>
    <row r="20" spans="7:10" ht="58.2" thickBot="1" x14ac:dyDescent="0.35">
      <c r="G20" s="3">
        <v>53</v>
      </c>
      <c r="H20" s="2" t="s">
        <v>168</v>
      </c>
      <c r="I20" s="1" t="s">
        <v>169</v>
      </c>
      <c r="J20" s="2" t="s">
        <v>10</v>
      </c>
    </row>
  </sheetData>
  <hyperlinks>
    <hyperlink ref="A1" r:id="rId1" tooltip="Ninoy Aquino International Airport" display="https://en.wikipedia.org/wiki/Ninoy_Aquino_International_Airport" xr:uid="{F2A9D3ED-0EA3-4F9E-A6C1-6EB3D4CB4F37}"/>
    <hyperlink ref="C1" r:id="rId2" tooltip="Philippines" display="https://en.wikipedia.org/wiki/Philippines" xr:uid="{E5528FE2-A34E-420F-8EF0-F89204AB6424}"/>
    <hyperlink ref="A2" r:id="rId3" tooltip="Mactan–Cebu International Airport" display="https://en.wikipedia.org/wiki/Mactan%E2%80%93Cebu_International_Airport" xr:uid="{F7518C78-6ECA-46BF-9E3E-6A86C680808E}"/>
    <hyperlink ref="C2" r:id="rId4" tooltip="Philippines" display="https://en.wikipedia.org/wiki/Philippines" xr:uid="{312FAD6C-FC40-4C81-87FB-C5865E195133}"/>
    <hyperlink ref="A3" r:id="rId5" tooltip="Francisco Bangoy International Airport" display="https://en.wikipedia.org/wiki/Francisco_Bangoy_International_Airport" xr:uid="{06A3339B-566A-4230-9375-06098E52D86F}"/>
    <hyperlink ref="C3" r:id="rId6" tooltip="Philippines" display="https://en.wikipedia.org/wiki/Philippines" xr:uid="{8B970BAA-1958-439B-BDE4-76738D239E7E}"/>
    <hyperlink ref="A4" r:id="rId7" tooltip="Kalibo International Airport" display="https://en.wikipedia.org/wiki/Kalibo_International_Airport" xr:uid="{5BAA1D8B-CD09-4819-9A50-BBA83657A218}"/>
    <hyperlink ref="C4" r:id="rId8" tooltip="Philippines" display="https://en.wikipedia.org/wiki/Philippines" xr:uid="{E70AD126-E83D-4AF6-A3D6-33EC6CE5C9C9}"/>
    <hyperlink ref="A5" r:id="rId9" tooltip="Iloilo International Airport" display="https://en.wikipedia.org/wiki/Iloilo_International_Airport" xr:uid="{9ABB27FC-80E4-4577-AF2A-4E970D249E7C}"/>
    <hyperlink ref="C5" r:id="rId10" tooltip="Philippines" display="https://en.wikipedia.org/wiki/Philippines" xr:uid="{DCDFD338-501D-46EE-969F-416108708738}"/>
    <hyperlink ref="A6" r:id="rId11" tooltip="Laguindingan Airport" display="https://en.wikipedia.org/wiki/Laguindingan_Airport" xr:uid="{795FD6F3-25AE-4D37-AB07-65176EDEFCD0}"/>
    <hyperlink ref="C6" r:id="rId12" tooltip="Philippines" display="https://en.wikipedia.org/wiki/Philippines" xr:uid="{80E2430B-82F3-4E45-AAD5-89A5D1EC05EA}"/>
    <hyperlink ref="A7" r:id="rId13" tooltip="Puerto Princesa International Airport" display="https://en.wikipedia.org/wiki/Puerto_Princesa_International_Airport" xr:uid="{859A775B-411D-484D-ABCB-6BC178418A7F}"/>
    <hyperlink ref="C7" r:id="rId14" tooltip="Philippines" display="https://en.wikipedia.org/wiki/Philippines" xr:uid="{6F3B27B3-344F-442A-A659-C7610E6F04C6}"/>
    <hyperlink ref="H1" r:id="rId15" tooltip="Soekarno–Hatta International Airport" display="https://en.wikipedia.org/wiki/Soekarno%E2%80%93Hatta_International_Airport" xr:uid="{1AC038DB-E45D-47F6-94A9-5025E1CAA9AC}"/>
    <hyperlink ref="J1" r:id="rId16" tooltip="Indonesia" display="https://en.wikipedia.org/wiki/Indonesia" xr:uid="{DE7F5070-D77A-4D3C-B122-7AF0E17E0A9F}"/>
    <hyperlink ref="H2" r:id="rId17" tooltip="Ngurah Rai International Airport" display="https://en.wikipedia.org/wiki/Ngurah_Rai_International_Airport" xr:uid="{CDDCEEC5-7C78-47E3-BC58-C529251FDFAB}"/>
    <hyperlink ref="J2" r:id="rId18" tooltip="Indonesia" display="https://en.wikipedia.org/wiki/Indonesia" xr:uid="{61B452CE-E86E-44B5-B6F6-A16CB4B93CA5}"/>
    <hyperlink ref="H3" r:id="rId19" tooltip="Juanda International Airport" display="https://en.wikipedia.org/wiki/Juanda_International_Airport" xr:uid="{AE33DBD0-02C0-4C10-B5F0-1AE305EFA861}"/>
    <hyperlink ref="J3" r:id="rId20" tooltip="Indonesia" display="https://en.wikipedia.org/wiki/Indonesia" xr:uid="{03FC19A4-86C2-46C2-A645-6B443FE8ACB9}"/>
    <hyperlink ref="H4" r:id="rId21" tooltip="Sultan Hasanuddin International Airport" display="https://en.wikipedia.org/wiki/Sultan_Hasanuddin_International_Airport" xr:uid="{128497A7-2D92-4640-83F6-5819A13F7808}"/>
    <hyperlink ref="J4" r:id="rId22" tooltip="Indonesia" display="https://en.wikipedia.org/wiki/Indonesia" xr:uid="{7A422850-FE83-435D-865B-81D49DA34FB8}"/>
    <hyperlink ref="H5" r:id="rId23" tooltip="Kualanamu International Airport" display="https://en.wikipedia.org/wiki/Kualanamu_International_Airport" xr:uid="{FE971A58-3AAE-4C27-94CC-28B959DDE4FF}"/>
    <hyperlink ref="J5" r:id="rId24" tooltip="Indonesia" display="https://en.wikipedia.org/wiki/Indonesia" xr:uid="{19A2F931-8486-4539-AA9C-7ADB71766B26}"/>
    <hyperlink ref="H6" r:id="rId25" tooltip="Sultan Aji Muhammad Sulaiman Airport" display="https://en.wikipedia.org/wiki/Sultan_Aji_Muhammad_Sulaiman_Airport" xr:uid="{78BB3FFB-1E50-4CCD-B960-193131C2BD6B}"/>
    <hyperlink ref="J6" r:id="rId26" tooltip="Indonesia" display="https://en.wikipedia.org/wiki/Indonesia" xr:uid="{E11BA796-9EA3-4F1B-B675-E637140AE422}"/>
    <hyperlink ref="H7" r:id="rId27" tooltip="Adisutjipto International Airport" display="https://en.wikipedia.org/wiki/Adisutjipto_International_Airport" xr:uid="{E45D957E-68AC-4602-9E2F-5ACD2DA25FDC}"/>
    <hyperlink ref="J7" r:id="rId28" tooltip="Indonesia" display="https://en.wikipedia.org/wiki/Indonesia" xr:uid="{89A3E5AD-3932-46F8-BEFB-D2E8638C4015}"/>
    <hyperlink ref="H8" r:id="rId29" tooltip="Hang Nadim International Airport" display="https://en.wikipedia.org/wiki/Hang_Nadim_International_Airport" xr:uid="{1A08EC55-537A-4069-8C9F-6D44662D999A}"/>
    <hyperlink ref="J8" r:id="rId30" tooltip="Indonesia" display="https://en.wikipedia.org/wiki/Indonesia" xr:uid="{82CA5270-D9E8-4185-A668-9C78E896396E}"/>
    <hyperlink ref="H9" r:id="rId31" tooltip="Halim Perdanakusuma Airport" display="https://en.wikipedia.org/wiki/Halim_Perdanakusuma_Airport" xr:uid="{391AADE2-0C5F-4E8D-8886-2B4FCD30F0F0}"/>
    <hyperlink ref="I9" r:id="rId32" tooltip="Jakarta" display="https://en.wikipedia.org/wiki/Jakarta" xr:uid="{C1EAA8DC-3A43-48EB-8815-B1265F301AD2}"/>
    <hyperlink ref="J9" r:id="rId33" tooltip="Indonesia" display="https://en.wikipedia.org/wiki/Indonesia" xr:uid="{11816567-DE45-4C5A-A0B3-6AE2CB000BCD}"/>
    <hyperlink ref="H10" r:id="rId34" tooltip="Achmad Yani International Airport" display="https://en.wikipedia.org/wiki/Achmad_Yani_International_Airport" xr:uid="{7233D859-6AA4-416D-B7DA-EC8A931B7895}"/>
    <hyperlink ref="J10" r:id="rId35" tooltip="Indonesia" display="https://en.wikipedia.org/wiki/Indonesia" xr:uid="{637552E2-320C-4227-86C3-34F877BC73AB}"/>
    <hyperlink ref="H11" r:id="rId36" tooltip="Sultan Mahmud Badaruddin II International Airport" display="https://en.wikipedia.org/wiki/Sultan_Mahmud_Badaruddin_II_International_Airport" xr:uid="{D476AFC7-E624-4467-8B1C-725443FB762B}"/>
    <hyperlink ref="J11" r:id="rId37" tooltip="Indonesia" display="https://en.wikipedia.org/wiki/Indonesia" xr:uid="{8DE8FE49-39F7-4FD5-A3A0-D59BCE6DE2FD}"/>
    <hyperlink ref="H12" r:id="rId38" tooltip="Husein Sastranegara International Airport" display="https://en.wikipedia.org/wiki/Husein_Sastranegara_International_Airport" xr:uid="{9BF71AA1-51B1-431F-AC51-D67765D170C0}"/>
    <hyperlink ref="J12" r:id="rId39" tooltip="Indonesia" display="https://en.wikipedia.org/wiki/Indonesia" xr:uid="{F8184200-2729-49A0-9D4B-4EAC512782C0}"/>
    <hyperlink ref="H13" r:id="rId40" tooltip="Minangkabau International Airport" display="https://en.wikipedia.org/wiki/Minangkabau_International_Airport" xr:uid="{0A6B9D06-D9D9-4E04-A0C4-75DCC7B2CBBB}"/>
    <hyperlink ref="J13" r:id="rId41" tooltip="Indonesia" display="https://en.wikipedia.org/wiki/Indonesia" xr:uid="{92CABDCD-D3F2-422C-80FA-39C0B46F3DB2}"/>
    <hyperlink ref="H14" r:id="rId42" tooltip="Syamsudin Noor Airport" display="https://en.wikipedia.org/wiki/Syamsudin_Noor_Airport" xr:uid="{EDB3E820-3745-4E03-A8BB-9FBACB53F664}"/>
    <hyperlink ref="J14" r:id="rId43" tooltip="Indonesia" display="https://en.wikipedia.org/wiki/Indonesia" xr:uid="{6DC808D3-6322-4E6B-BCCA-77BC3CBA163C}"/>
    <hyperlink ref="H15" r:id="rId44" tooltip="Lombok International Airport" display="https://en.wikipedia.org/wiki/Lombok_International_Airport" xr:uid="{8C11BC73-9902-4A33-8CCF-4EBFFB50B459}"/>
    <hyperlink ref="J15" r:id="rId45" tooltip="Indonesia" display="https://en.wikipedia.org/wiki/Indonesia" xr:uid="{CDBED866-4591-445A-8446-275BCF84FC84}"/>
    <hyperlink ref="H16" r:id="rId46" tooltip="Sultan Syarif Kasim II International Airport" display="https://en.wikipedia.org/wiki/Sultan_Syarif_Kasim_II_International_Airport" xr:uid="{00B5FD1B-FB45-4403-AAE0-14CA96E1A57B}"/>
    <hyperlink ref="J16" r:id="rId47" tooltip="Indonesia" display="https://en.wikipedia.org/wiki/Indonesia" xr:uid="{6658C91C-F6BA-40A5-9F0B-08384BEFCB3E}"/>
    <hyperlink ref="H17" r:id="rId48" tooltip="Supadio International Airport" display="https://en.wikipedia.org/wiki/Supadio_International_Airport" xr:uid="{277C8C5D-5F1B-42F5-B59F-C360BDA7332A}"/>
    <hyperlink ref="J17" r:id="rId49" tooltip="Indonesia" display="https://en.wikipedia.org/wiki/Indonesia" xr:uid="{825AC79A-D9F7-4797-99FD-BFBBEA52B9D2}"/>
    <hyperlink ref="H18" r:id="rId50" tooltip="Sam Ratulangi International Airport" display="https://en.wikipedia.org/wiki/Sam_Ratulangi_International_Airport" xr:uid="{C48BCCEA-5277-4B78-AF6C-5F7B3843B59D}"/>
    <hyperlink ref="J18" r:id="rId51" tooltip="Indonesia" display="https://en.wikipedia.org/wiki/Indonesia" xr:uid="{37E01599-D21A-486C-9A1D-D8F7950E82A1}"/>
    <hyperlink ref="H19" r:id="rId52" tooltip="Depati Amir Airport" display="https://en.wikipedia.org/wiki/Depati_Amir_Airport" xr:uid="{F6C208C5-EF31-4706-9EC4-4F2A4C59AB7C}"/>
    <hyperlink ref="J19" r:id="rId53" tooltip="Indonesia" display="https://en.wikipedia.org/wiki/Indonesia" xr:uid="{E56F4EF6-B91F-4E87-AE94-639CAAE1F7DF}"/>
    <hyperlink ref="H20" r:id="rId54" tooltip="Sultan Thaha Syaifuddin Airport" display="https://en.wikipedia.org/wiki/Sultan_Thaha_Syaifuddin_Airport" xr:uid="{A2E0DD11-D8A3-40BB-A5D9-8675C65B6BCC}"/>
    <hyperlink ref="J20" r:id="rId55" tooltip="Indonesia" display="https://en.wikipedia.org/wiki/Indonesia" xr:uid="{DBDC9474-AA4B-470C-95E8-9B17AFA0F56E}"/>
    <hyperlink ref="N1" r:id="rId56" tooltip="Kuala Lumpur International Airport" display="https://en.wikipedia.org/wiki/Kuala_Lumpur_International_Airport" xr:uid="{E65FC31A-B607-4D87-89F1-4C8A7A7F3F48}"/>
    <hyperlink ref="O1" r:id="rId57" tooltip="Kuala Lumpur" display="https://en.wikipedia.org/wiki/Kuala_Lumpur" xr:uid="{C62E31F8-C383-4319-B619-5BC677740DB3}"/>
    <hyperlink ref="P1" r:id="rId58" tooltip="Malaysia" display="https://en.wikipedia.org/wiki/Malaysia" xr:uid="{B0B7742A-3FDA-429E-BFF1-AD93076DA86B}"/>
    <hyperlink ref="N2" r:id="rId59" tooltip="Kota Kinabalu International Airport" display="https://en.wikipedia.org/wiki/Kota_Kinabalu_International_Airport" xr:uid="{B9337BDB-DDE5-4E99-BC55-05D6292B264D}"/>
    <hyperlink ref="O2" r:id="rId60" tooltip="Kota Kinabalu" display="https://en.wikipedia.org/wiki/Kota_Kinabalu" xr:uid="{10E3F157-8B09-4752-9E86-5CD69E7203AC}"/>
    <hyperlink ref="P2" r:id="rId61" tooltip="Malaysia" display="https://en.wikipedia.org/wiki/Malaysia" xr:uid="{73838FC1-0695-46F3-9C3C-19623143C40B}"/>
    <hyperlink ref="N3" r:id="rId62" tooltip="Penang International Airport" display="https://en.wikipedia.org/wiki/Penang_International_Airport" xr:uid="{59CA7FB0-6B52-479F-BB84-631780B62B5F}"/>
    <hyperlink ref="O3" r:id="rId63" tooltip="Penang" display="https://en.wikipedia.org/wiki/Penang" xr:uid="{674D58ED-50E7-4ABA-8E0D-522073716A14}"/>
    <hyperlink ref="P3" r:id="rId64" tooltip="Malaysia" display="https://en.wikipedia.org/wiki/Malaysia" xr:uid="{333E5493-C0B5-4C70-B90B-C6D31A9468DF}"/>
    <hyperlink ref="N4" r:id="rId65" tooltip="Kuching International Airport" display="https://en.wikipedia.org/wiki/Kuching_International_Airport" xr:uid="{488653C6-47D7-4475-9601-4D3A51150ACE}"/>
    <hyperlink ref="P4" r:id="rId66" tooltip="Malaysia" display="https://en.wikipedia.org/wiki/Malaysia" xr:uid="{F22E8462-782F-47DA-8DEC-8BC84C3A3293}"/>
    <hyperlink ref="N5" r:id="rId67" tooltip="Sultan Abdul Aziz Shah Airport" display="https://en.wikipedia.org/wiki/Sultan_Abdul_Aziz_Shah_Airport" xr:uid="{0AB771AF-C67B-41CB-BAFD-95D9076CCBF1}"/>
    <hyperlink ref="P5" r:id="rId68" tooltip="Malaysia" display="https://en.wikipedia.org/wiki/Malaysia" xr:uid="{28CA6343-2B79-43CC-8CC5-7AEA7CD28BF5}"/>
    <hyperlink ref="N6" r:id="rId69" tooltip="Senai International Airport" display="https://en.wikipedia.org/wiki/Senai_International_Airport" xr:uid="{53C831E7-BF3E-4A2E-A4C0-BE8C337CF845}"/>
    <hyperlink ref="P6" r:id="rId70" tooltip="Malaysia" display="https://en.wikipedia.org/wiki/Malaysia" xr:uid="{64714A9B-F4EB-47A7-AF49-06AC4D8C4FC2}"/>
    <hyperlink ref="N7" r:id="rId71" tooltip="Langkawi International Airport" display="https://en.wikipedia.org/wiki/Langkawi_International_Airport" xr:uid="{040E65B3-091C-4564-BB46-E9EDD9640DA6}"/>
    <hyperlink ref="P7" r:id="rId72" tooltip="Malaysia" display="https://en.wikipedia.org/wiki/Malaysia" xr:uid="{17361EF7-E55C-4775-B698-A077B4574E67}"/>
    <hyperlink ref="N8" r:id="rId73" tooltip="Miri Airport" display="https://en.wikipedia.org/wiki/Miri_Airport" xr:uid="{5B174FD0-7835-4FAA-B9DE-0E21393D9059}"/>
    <hyperlink ref="P8" r:id="rId74" tooltip="Malaysia" display="https://en.wikipedia.org/wiki/Malaysia" xr:uid="{DF0D949F-71F9-4D87-9645-80D4817D7934}"/>
    <hyperlink ref="N9" r:id="rId75" tooltip="Sultan Ismail Petra Airport" display="https://en.wikipedia.org/wiki/Sultan_Ismail_Petra_Airport" xr:uid="{A228FA0A-A07E-496E-BD99-C493C02BCC1A}"/>
    <hyperlink ref="P9" r:id="rId76" tooltip="Malaysia" display="https://en.wikipedia.org/wiki/Malaysia" xr:uid="{5B4ECAC6-7DDA-4B71-8A2C-8FBF3719ADC5}"/>
    <hyperlink ref="U1" r:id="rId77" tooltip="Suvarnabhumi Airport" display="https://en.wikipedia.org/wiki/Suvarnabhumi_Airport" xr:uid="{E7597C87-D5DC-401C-B7FC-8D57A25952C4}"/>
    <hyperlink ref="W1" r:id="rId78" tooltip="Thailand" display="https://en.wikipedia.org/wiki/Thailand" xr:uid="{EEC08060-374D-4384-8EBC-5F249530D649}"/>
    <hyperlink ref="U2" r:id="rId79" tooltip="Don Mueang International Airport" display="https://en.wikipedia.org/wiki/Don_Mueang_International_Airport" xr:uid="{9C48C0B7-8857-45A0-97CB-C08DB0625B13}"/>
    <hyperlink ref="V2" r:id="rId80" tooltip="Bangkok" display="https://en.wikipedia.org/wiki/Bangkok" xr:uid="{D217937A-8AE6-4AA7-B2E1-ED2FC999CEB0}"/>
    <hyperlink ref="W2" r:id="rId81" tooltip="Thailand" display="https://en.wikipedia.org/wiki/Thailand" xr:uid="{9E8E6360-805B-40B6-8E4A-664EA66421A2}"/>
    <hyperlink ref="U3" r:id="rId82" tooltip="Phuket International Airport" display="https://en.wikipedia.org/wiki/Phuket_International_Airport" xr:uid="{6390A07E-D8C1-425A-A748-8EFCA61A400B}"/>
    <hyperlink ref="V3" r:id="rId83" tooltip="Phuket" display="https://en.wikipedia.org/wiki/Phuket" xr:uid="{FFD8972F-8100-44D1-9626-92D77FC0F69A}"/>
    <hyperlink ref="W3" r:id="rId84" tooltip="Thailand" display="https://en.wikipedia.org/wiki/Thailand" xr:uid="{52527613-5C5D-472B-A1CE-FF0B6F710D46}"/>
    <hyperlink ref="U4" r:id="rId85" tooltip="Chiang Mai International Airport" display="https://en.wikipedia.org/wiki/Chiang_Mai_International_Airport" xr:uid="{1BBC1B92-69F0-4D34-85CE-F37724A8CC97}"/>
    <hyperlink ref="V4" r:id="rId86" tooltip="Chiang Mai" display="https://en.wikipedia.org/wiki/Chiang_Mai" xr:uid="{CC9D7F91-512E-4C71-B0CF-509E5DCEC260}"/>
    <hyperlink ref="W4" r:id="rId87" tooltip="Thailand" display="https://en.wikipedia.org/wiki/Thailand" xr:uid="{271F0AC8-D0D7-4CD0-9D82-4D1F1551493D}"/>
    <hyperlink ref="U5" r:id="rId88" tooltip="Krabi Airport" display="https://en.wikipedia.org/wiki/Krabi_Airport" xr:uid="{CC286196-FA43-4C81-8392-AC902CA11675}"/>
    <hyperlink ref="V5" r:id="rId89" tooltip="Krabi" display="https://en.wikipedia.org/wiki/Krabi" xr:uid="{061A3B4B-D6F2-44D4-A8AA-EF555EB06A31}"/>
    <hyperlink ref="W5" r:id="rId90" tooltip="Thailand" display="https://en.wikipedia.org/wiki/Thailand" xr:uid="{383AB4B5-4205-44C3-9D8B-EF54F95A52BB}"/>
    <hyperlink ref="U6" r:id="rId91" tooltip="Hat Yai Airport" display="https://en.wikipedia.org/wiki/Hat_Yai_Airport" xr:uid="{AE4576A2-D3BC-4219-8B4B-A2456C286129}"/>
    <hyperlink ref="W6" r:id="rId92" tooltip="Thailand" display="https://en.wikipedia.org/wiki/Thailand" xr:uid="{286DCEEF-9041-459F-ACFF-C9FE925A5DEF}"/>
    <hyperlink ref="U7" r:id="rId93" tooltip="Samui Airport" display="https://en.wikipedia.org/wiki/Samui_Airport" xr:uid="{E7A24D95-9FEC-4A84-9F08-A750C0896BF7}"/>
    <hyperlink ref="W7" r:id="rId94" tooltip="Thailand" display="https://en.wikipedia.org/wiki/Thailand" xr:uid="{9F7E634A-B2AC-4ED6-9AF3-B30C71F2A212}"/>
    <hyperlink ref="U8" r:id="rId95" tooltip="Udon Thani Airport" display="https://en.wikipedia.org/wiki/Udon_Thani_Airport" xr:uid="{34D14045-451D-435C-A3A9-28FCC484D2AF}"/>
    <hyperlink ref="W8" r:id="rId96" tooltip="Thailand" display="https://en.wikipedia.org/wiki/Thailand" xr:uid="{FB4AC437-5B28-4CF4-BBA2-EE8D84C129BE}"/>
    <hyperlink ref="U9" r:id="rId97" tooltip="Chiang Rai International Airport" display="https://en.wikipedia.org/wiki/Chiang_Rai_International_Airport" xr:uid="{7933DF84-0719-4E7E-B521-98BE1A14F831}"/>
    <hyperlink ref="W9" r:id="rId98" tooltip="Thailand" display="https://en.wikipedia.org/wiki/Thailand" xr:uid="{58AAF5FD-DD24-498B-B935-41EBFAADE241}"/>
    <hyperlink ref="U10" r:id="rId99" tooltip="Surat Thani International Airport" display="https://en.wikipedia.org/wiki/Surat_Thani_International_Airport" xr:uid="{25A96AAE-6530-4A7C-A8FD-6E8452555C42}"/>
    <hyperlink ref="W10" r:id="rId100" tooltip="Thailand" display="https://en.wikipedia.org/wiki/Thailand" xr:uid="{8CBB951E-CC8B-4207-B219-335FC2328F1D}"/>
    <hyperlink ref="U11" r:id="rId101" tooltip="Ubon Ratchathani Airport" display="https://en.wikipedia.org/wiki/Ubon_Ratchathani_Airport" xr:uid="{B7023A8E-4D5B-4E03-BE3F-55091F8703D5}"/>
    <hyperlink ref="W11" r:id="rId102" tooltip="Thailand" display="https://en.wikipedia.org/wiki/Thailand" xr:uid="{0E620213-0FB9-47E9-BCE6-C5FA2AFEA6E2}"/>
    <hyperlink ref="AB1" r:id="rId103" tooltip="Tan Son Nhat International Airport" display="https://en.wikipedia.org/wiki/Tan_Son_Nhat_International_Airport" xr:uid="{5F4F1D18-2A41-4AD0-8090-A8A6901ECC98}"/>
    <hyperlink ref="AC1" r:id="rId104" tooltip="Ho Chi Minh City" display="https://en.wikipedia.org/wiki/Ho_Chi_Minh_City" xr:uid="{466B1F0C-3820-4E54-80C1-CB265E2CEC5E}"/>
    <hyperlink ref="AD1" r:id="rId105" tooltip="Vietnam" display="https://en.wikipedia.org/wiki/Vietnam" xr:uid="{D51FC5E4-FC31-463B-BEEE-F26B405EE227}"/>
    <hyperlink ref="AF1" r:id="rId106" location="cite_note-Vietnam2016-12" display="https://en.wikipedia.org/wiki/List_of_the_busiest_airports_in_Southeast_Asia - cite_note-Vietnam2016-12" xr:uid="{21E43101-353E-4E61-B27B-6D798388F322}"/>
    <hyperlink ref="AB2" r:id="rId107" tooltip="Noi Bai International Airport" display="https://en.wikipedia.org/wiki/Noi_Bai_International_Airport" xr:uid="{C2898BA2-0AB7-45AA-AAFF-E5FE3D7C219C}"/>
    <hyperlink ref="AC2" r:id="rId108" tooltip="Hanoi" display="https://en.wikipedia.org/wiki/Hanoi" xr:uid="{198C571E-405D-40D9-BC2B-4374F768E28F}"/>
    <hyperlink ref="AD2" r:id="rId109" tooltip="Vietnam" display="https://en.wikipedia.org/wiki/Vietnam" xr:uid="{058A44A1-9D64-410F-AF4D-BE23B69635BE}"/>
    <hyperlink ref="AF2" r:id="rId110" location="cite_note-Vietnam2016-12" display="https://en.wikipedia.org/wiki/List_of_the_busiest_airports_in_Southeast_Asia - cite_note-Vietnam2016-12" xr:uid="{CB25985D-1B76-431C-A7A3-625CDCBBBF21}"/>
    <hyperlink ref="AB3" r:id="rId111" tooltip="Da Nang International Airport" display="https://en.wikipedia.org/wiki/Da_Nang_International_Airport" xr:uid="{4F55B980-8282-4D45-AF13-17E99E0258FC}"/>
    <hyperlink ref="AC3" r:id="rId112" tooltip="Da Nang" display="https://en.wikipedia.org/wiki/Da_Nang" xr:uid="{28E15214-8CBB-4E22-A6A4-7582D9789B63}"/>
    <hyperlink ref="AD3" r:id="rId113" tooltip="Vietnam" display="https://en.wikipedia.org/wiki/Vietnam" xr:uid="{F9C40BA0-3E1C-43F8-9A84-7A27834729BC}"/>
    <hyperlink ref="AF3" r:id="rId114" location="cite_note-Vietnam2016-12" display="https://en.wikipedia.org/wiki/List_of_the_busiest_airports_in_Southeast_Asia - cite_note-Vietnam2016-12" xr:uid="{5BC04221-D1D6-4E8A-985B-66A908BF9165}"/>
    <hyperlink ref="AB4" r:id="rId115" tooltip="Cam Ranh International Airport" display="https://en.wikipedia.org/wiki/Cam_Ranh_International_Airport" xr:uid="{F5783FB4-21AC-4C7A-B3CC-32E09DCB2848}"/>
    <hyperlink ref="AC4" r:id="rId116" tooltip="Nha Trang" display="https://en.wikipedia.org/wiki/Nha_Trang" xr:uid="{454858A7-3F59-4102-8FFB-EFE1BEF571CB}"/>
    <hyperlink ref="AD4" r:id="rId117" tooltip="Vietnam" display="https://en.wikipedia.org/wiki/Vietnam" xr:uid="{87565CC7-1587-40C3-A07F-5892C19B933E}"/>
    <hyperlink ref="AF4" r:id="rId118" location="cite_note-Vietnam2016-12" display="https://en.wikipedia.org/wiki/List_of_the_busiest_airports_in_Southeast_Asia - cite_note-Vietnam2016-12" xr:uid="{B211DAC2-E531-4452-BF8D-03D3B4A77ACC}"/>
    <hyperlink ref="AB5" r:id="rId119" tooltip="Phu Quoc International Airport" display="https://en.wikipedia.org/wiki/Phu_Quoc_International_Airport" xr:uid="{88D8C110-F3E7-480B-872D-71C4A92FF0BD}"/>
    <hyperlink ref="AD5" r:id="rId120" tooltip="Vietnam" display="https://en.wikipedia.org/wiki/Vietnam" xr:uid="{3175FB3C-0520-41B0-A167-9AC4C572E3D8}"/>
    <hyperlink ref="AF5" r:id="rId121" location="cite_note-Vietnam2016-12" display="https://en.wikipedia.org/wiki/List_of_the_busiest_airports_in_Southeast_Asia - cite_note-Vietnam2016-12" xr:uid="{38266C8F-BDBC-4F9D-9222-A42AE15E3FE3}"/>
    <hyperlink ref="AB6" r:id="rId122" tooltip="Vinh International Airport" display="https://en.wikipedia.org/wiki/Vinh_International_Airport" xr:uid="{B097EA88-552A-48CA-A77F-3DB4EE06768F}"/>
    <hyperlink ref="AD6" r:id="rId123" tooltip="Vietnam" display="https://en.wikipedia.org/wiki/Vietnam" xr:uid="{BB742272-B720-4309-8AA5-A757ECB8FDE1}"/>
    <hyperlink ref="AF6" r:id="rId124" location="cite_note-Vietnam2016-12" display="https://en.wikipedia.org/wiki/List_of_the_busiest_airports_in_Southeast_Asia - cite_note-Vietnam2016-12" xr:uid="{5B98FB03-3BC5-4A6E-AD99-B03901F2F439}"/>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2505E0-ED36-4F50-8B27-1FA049D96D7B}">
  <dimension ref="A1:O54"/>
  <sheetViews>
    <sheetView workbookViewId="0">
      <selection activeCell="J1" sqref="J1:O1048576"/>
    </sheetView>
  </sheetViews>
  <sheetFormatPr defaultRowHeight="14.4" x14ac:dyDescent="0.3"/>
  <sheetData>
    <row r="1" spans="1:15" ht="29.4" thickBot="1" x14ac:dyDescent="0.35">
      <c r="A1" s="2" t="s">
        <v>2</v>
      </c>
      <c r="J1" t="str">
        <f>"('"&amp;A1&amp;"')"</f>
        <v>('Singapore')</v>
      </c>
      <c r="O1" t="str">
        <f>_xlfn.TEXTJOIN(",",TRUE,J1:J6)</f>
        <v>('Singapore'),('Thailand'),('Indonesia'),('Malaysia'),('Philippines'),('Vietnam')</v>
      </c>
    </row>
    <row r="2" spans="1:15" ht="15" thickBot="1" x14ac:dyDescent="0.35">
      <c r="A2" s="2" t="s">
        <v>6</v>
      </c>
      <c r="J2" t="str">
        <f t="shared" ref="J2:J54" si="0">"('"&amp;A2&amp;"')"</f>
        <v>('Thailand')</v>
      </c>
    </row>
    <row r="3" spans="1:15" ht="15" thickBot="1" x14ac:dyDescent="0.35">
      <c r="A3" s="2" t="s">
        <v>10</v>
      </c>
      <c r="J3" t="str">
        <f t="shared" si="0"/>
        <v>('Indonesia')</v>
      </c>
    </row>
    <row r="4" spans="1:15" ht="15" thickBot="1" x14ac:dyDescent="0.35">
      <c r="A4" s="2" t="s">
        <v>14</v>
      </c>
      <c r="J4" t="str">
        <f t="shared" si="0"/>
        <v>('Malaysia')</v>
      </c>
    </row>
    <row r="5" spans="1:15" ht="29.4" thickBot="1" x14ac:dyDescent="0.35">
      <c r="A5" s="2" t="s">
        <v>18</v>
      </c>
      <c r="J5" t="str">
        <f t="shared" si="0"/>
        <v>('Philippines')</v>
      </c>
    </row>
    <row r="6" spans="1:15" ht="15" thickBot="1" x14ac:dyDescent="0.35">
      <c r="A6" s="2" t="s">
        <v>25</v>
      </c>
      <c r="J6" t="str">
        <f t="shared" si="0"/>
        <v>('Vietnam')</v>
      </c>
    </row>
    <row r="7" spans="1:15" x14ac:dyDescent="0.3">
      <c r="J7" t="str">
        <f t="shared" si="0"/>
        <v>('')</v>
      </c>
    </row>
    <row r="8" spans="1:15" x14ac:dyDescent="0.3">
      <c r="J8" t="str">
        <f t="shared" si="0"/>
        <v>('')</v>
      </c>
    </row>
    <row r="9" spans="1:15" x14ac:dyDescent="0.3">
      <c r="J9" t="str">
        <f t="shared" si="0"/>
        <v>('')</v>
      </c>
    </row>
    <row r="10" spans="1:15" x14ac:dyDescent="0.3">
      <c r="J10" t="str">
        <f t="shared" si="0"/>
        <v>('')</v>
      </c>
    </row>
    <row r="11" spans="1:15" x14ac:dyDescent="0.3">
      <c r="J11" t="str">
        <f t="shared" si="0"/>
        <v>('')</v>
      </c>
    </row>
    <row r="12" spans="1:15" x14ac:dyDescent="0.3">
      <c r="J12" t="str">
        <f t="shared" si="0"/>
        <v>('')</v>
      </c>
    </row>
    <row r="13" spans="1:15" x14ac:dyDescent="0.3">
      <c r="J13" t="str">
        <f t="shared" si="0"/>
        <v>('')</v>
      </c>
    </row>
    <row r="14" spans="1:15" x14ac:dyDescent="0.3">
      <c r="J14" t="str">
        <f t="shared" si="0"/>
        <v>('')</v>
      </c>
    </row>
    <row r="15" spans="1:15" x14ac:dyDescent="0.3">
      <c r="J15" t="str">
        <f t="shared" si="0"/>
        <v>('')</v>
      </c>
    </row>
    <row r="16" spans="1:15" x14ac:dyDescent="0.3">
      <c r="J16" t="str">
        <f t="shared" si="0"/>
        <v>('')</v>
      </c>
    </row>
    <row r="17" spans="10:10" x14ac:dyDescent="0.3">
      <c r="J17" t="str">
        <f t="shared" si="0"/>
        <v>('')</v>
      </c>
    </row>
    <row r="18" spans="10:10" x14ac:dyDescent="0.3">
      <c r="J18" t="str">
        <f t="shared" si="0"/>
        <v>('')</v>
      </c>
    </row>
    <row r="19" spans="10:10" x14ac:dyDescent="0.3">
      <c r="J19" t="str">
        <f t="shared" si="0"/>
        <v>('')</v>
      </c>
    </row>
    <row r="20" spans="10:10" x14ac:dyDescent="0.3">
      <c r="J20" t="str">
        <f t="shared" si="0"/>
        <v>('')</v>
      </c>
    </row>
    <row r="21" spans="10:10" x14ac:dyDescent="0.3">
      <c r="J21" t="str">
        <f t="shared" si="0"/>
        <v>('')</v>
      </c>
    </row>
    <row r="22" spans="10:10" x14ac:dyDescent="0.3">
      <c r="J22" t="str">
        <f t="shared" si="0"/>
        <v>('')</v>
      </c>
    </row>
    <row r="23" spans="10:10" x14ac:dyDescent="0.3">
      <c r="J23" t="str">
        <f t="shared" si="0"/>
        <v>('')</v>
      </c>
    </row>
    <row r="24" spans="10:10" x14ac:dyDescent="0.3">
      <c r="J24" t="str">
        <f t="shared" si="0"/>
        <v>('')</v>
      </c>
    </row>
    <row r="25" spans="10:10" x14ac:dyDescent="0.3">
      <c r="J25" t="str">
        <f t="shared" si="0"/>
        <v>('')</v>
      </c>
    </row>
    <row r="26" spans="10:10" x14ac:dyDescent="0.3">
      <c r="J26" t="str">
        <f t="shared" si="0"/>
        <v>('')</v>
      </c>
    </row>
    <row r="27" spans="10:10" x14ac:dyDescent="0.3">
      <c r="J27" t="str">
        <f t="shared" si="0"/>
        <v>('')</v>
      </c>
    </row>
    <row r="28" spans="10:10" x14ac:dyDescent="0.3">
      <c r="J28" t="str">
        <f t="shared" si="0"/>
        <v>('')</v>
      </c>
    </row>
    <row r="29" spans="10:10" x14ac:dyDescent="0.3">
      <c r="J29" t="str">
        <f t="shared" si="0"/>
        <v>('')</v>
      </c>
    </row>
    <row r="30" spans="10:10" x14ac:dyDescent="0.3">
      <c r="J30" t="str">
        <f t="shared" si="0"/>
        <v>('')</v>
      </c>
    </row>
    <row r="31" spans="10:10" x14ac:dyDescent="0.3">
      <c r="J31" t="str">
        <f t="shared" si="0"/>
        <v>('')</v>
      </c>
    </row>
    <row r="32" spans="10:10" x14ac:dyDescent="0.3">
      <c r="J32" t="str">
        <f t="shared" si="0"/>
        <v>('')</v>
      </c>
    </row>
    <row r="33" spans="10:10" x14ac:dyDescent="0.3">
      <c r="J33" t="str">
        <f t="shared" si="0"/>
        <v>('')</v>
      </c>
    </row>
    <row r="34" spans="10:10" x14ac:dyDescent="0.3">
      <c r="J34" t="str">
        <f t="shared" si="0"/>
        <v>('')</v>
      </c>
    </row>
    <row r="35" spans="10:10" x14ac:dyDescent="0.3">
      <c r="J35" t="str">
        <f t="shared" si="0"/>
        <v>('')</v>
      </c>
    </row>
    <row r="36" spans="10:10" x14ac:dyDescent="0.3">
      <c r="J36" t="str">
        <f t="shared" si="0"/>
        <v>('')</v>
      </c>
    </row>
    <row r="37" spans="10:10" x14ac:dyDescent="0.3">
      <c r="J37" t="str">
        <f t="shared" si="0"/>
        <v>('')</v>
      </c>
    </row>
    <row r="38" spans="10:10" x14ac:dyDescent="0.3">
      <c r="J38" t="str">
        <f t="shared" si="0"/>
        <v>('')</v>
      </c>
    </row>
    <row r="39" spans="10:10" x14ac:dyDescent="0.3">
      <c r="J39" t="str">
        <f t="shared" si="0"/>
        <v>('')</v>
      </c>
    </row>
    <row r="40" spans="10:10" x14ac:dyDescent="0.3">
      <c r="J40" t="str">
        <f t="shared" si="0"/>
        <v>('')</v>
      </c>
    </row>
    <row r="41" spans="10:10" x14ac:dyDescent="0.3">
      <c r="J41" t="str">
        <f t="shared" si="0"/>
        <v>('')</v>
      </c>
    </row>
    <row r="42" spans="10:10" x14ac:dyDescent="0.3">
      <c r="J42" t="str">
        <f t="shared" si="0"/>
        <v>('')</v>
      </c>
    </row>
    <row r="43" spans="10:10" x14ac:dyDescent="0.3">
      <c r="J43" t="str">
        <f t="shared" si="0"/>
        <v>('')</v>
      </c>
    </row>
    <row r="44" spans="10:10" x14ac:dyDescent="0.3">
      <c r="J44" t="str">
        <f t="shared" si="0"/>
        <v>('')</v>
      </c>
    </row>
    <row r="45" spans="10:10" x14ac:dyDescent="0.3">
      <c r="J45" t="str">
        <f t="shared" si="0"/>
        <v>('')</v>
      </c>
    </row>
    <row r="46" spans="10:10" x14ac:dyDescent="0.3">
      <c r="J46" t="str">
        <f t="shared" si="0"/>
        <v>('')</v>
      </c>
    </row>
    <row r="47" spans="10:10" x14ac:dyDescent="0.3">
      <c r="J47" t="str">
        <f t="shared" si="0"/>
        <v>('')</v>
      </c>
    </row>
    <row r="48" spans="10:10" x14ac:dyDescent="0.3">
      <c r="J48" t="str">
        <f t="shared" si="0"/>
        <v>('')</v>
      </c>
    </row>
    <row r="49" spans="10:10" x14ac:dyDescent="0.3">
      <c r="J49" t="str">
        <f t="shared" si="0"/>
        <v>('')</v>
      </c>
    </row>
    <row r="50" spans="10:10" x14ac:dyDescent="0.3">
      <c r="J50" t="str">
        <f t="shared" si="0"/>
        <v>('')</v>
      </c>
    </row>
    <row r="51" spans="10:10" x14ac:dyDescent="0.3">
      <c r="J51" t="str">
        <f t="shared" si="0"/>
        <v>('')</v>
      </c>
    </row>
    <row r="52" spans="10:10" x14ac:dyDescent="0.3">
      <c r="J52" t="str">
        <f t="shared" si="0"/>
        <v>('')</v>
      </c>
    </row>
    <row r="53" spans="10:10" x14ac:dyDescent="0.3">
      <c r="J53" t="str">
        <f t="shared" si="0"/>
        <v>('')</v>
      </c>
    </row>
    <row r="54" spans="10:10" x14ac:dyDescent="0.3">
      <c r="J54" t="str">
        <f t="shared" si="0"/>
        <v>('')</v>
      </c>
    </row>
  </sheetData>
  <hyperlinks>
    <hyperlink ref="A1" r:id="rId1" tooltip="Singapore" display="https://en.wikipedia.org/wiki/Singapore" xr:uid="{ACC3A44D-A6C8-4162-B9B5-EEC46E5F2644}"/>
    <hyperlink ref="A2" r:id="rId2" tooltip="Thailand" display="https://en.wikipedia.org/wiki/Thailand" xr:uid="{2CB5F312-0F63-4641-BEEA-E7B10BAE4BE9}"/>
    <hyperlink ref="A3" r:id="rId3" tooltip="Indonesia" display="https://en.wikipedia.org/wiki/Indonesia" xr:uid="{C4932BE7-C7C1-48F1-B4ED-B30EDE092715}"/>
    <hyperlink ref="A4" r:id="rId4" tooltip="Malaysia" display="https://en.wikipedia.org/wiki/Malaysia" xr:uid="{A59729F5-D9AE-49B2-88E6-AD76F9B140DF}"/>
    <hyperlink ref="A5" r:id="rId5" tooltip="Philippines" display="https://en.wikipedia.org/wiki/Philippines" xr:uid="{502FCC2F-6843-4746-B192-7584FCFD0C56}"/>
    <hyperlink ref="A6" r:id="rId6" tooltip="Vietnam" display="https://en.wikipedia.org/wiki/Vietnam" xr:uid="{8388CF10-B9E1-4819-92A3-0C6A4FB04EA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B9BD5-E44E-4989-8FA4-797AF4B4A2CC}">
  <sheetPr codeName="Sheet2"/>
  <dimension ref="A1:L297"/>
  <sheetViews>
    <sheetView topLeftCell="A28" workbookViewId="0">
      <selection activeCell="K1" sqref="K1:L1048576"/>
    </sheetView>
  </sheetViews>
  <sheetFormatPr defaultRowHeight="14.4" x14ac:dyDescent="0.3"/>
  <sheetData>
    <row r="1" spans="1:1" x14ac:dyDescent="0.3">
      <c r="A1" s="6" t="s">
        <v>175</v>
      </c>
    </row>
    <row r="2" spans="1:1" ht="15.6" x14ac:dyDescent="0.3">
      <c r="A2" s="8" t="s">
        <v>176</v>
      </c>
    </row>
    <row r="3" spans="1:1" x14ac:dyDescent="0.3">
      <c r="A3" s="9" t="s">
        <v>306</v>
      </c>
    </row>
    <row r="4" spans="1:1" x14ac:dyDescent="0.3">
      <c r="A4" s="6" t="s">
        <v>177</v>
      </c>
    </row>
    <row r="5" spans="1:1" ht="16.2" thickBot="1" x14ac:dyDescent="0.35">
      <c r="A5" s="10"/>
    </row>
    <row r="6" spans="1:1" x14ac:dyDescent="0.3">
      <c r="A6" s="11"/>
    </row>
    <row r="7" spans="1:1" x14ac:dyDescent="0.3">
      <c r="A7" s="9" t="s">
        <v>307</v>
      </c>
    </row>
    <row r="8" spans="1:1" ht="15.6" x14ac:dyDescent="0.3">
      <c r="A8" s="12" t="s">
        <v>308</v>
      </c>
    </row>
    <row r="9" spans="1:1" x14ac:dyDescent="0.3">
      <c r="A9" s="6" t="s">
        <v>178</v>
      </c>
    </row>
    <row r="10" spans="1:1" x14ac:dyDescent="0.3">
      <c r="A10" s="13" t="s">
        <v>179</v>
      </c>
    </row>
    <row r="11" spans="1:1" x14ac:dyDescent="0.3">
      <c r="A11" s="13" t="s">
        <v>180</v>
      </c>
    </row>
    <row r="12" spans="1:1" x14ac:dyDescent="0.3">
      <c r="A12" s="6" t="s">
        <v>181</v>
      </c>
    </row>
    <row r="13" spans="1:1" x14ac:dyDescent="0.3">
      <c r="A13" s="6" t="s">
        <v>182</v>
      </c>
    </row>
    <row r="14" spans="1:1" ht="18.600000000000001" x14ac:dyDescent="0.3">
      <c r="A14" s="14" t="s">
        <v>183</v>
      </c>
    </row>
    <row r="15" spans="1:1" ht="15.6" x14ac:dyDescent="0.3">
      <c r="A15" s="10"/>
    </row>
    <row r="16" spans="1:1" ht="15.6" x14ac:dyDescent="0.3">
      <c r="A16" s="10"/>
    </row>
    <row r="17" spans="1:12" ht="30" x14ac:dyDescent="0.3">
      <c r="A17" s="15" t="s">
        <v>184</v>
      </c>
    </row>
    <row r="18" spans="1:12" x14ac:dyDescent="0.3">
      <c r="A18" s="16" t="s">
        <v>185</v>
      </c>
    </row>
    <row r="19" spans="1:12" ht="21.6" x14ac:dyDescent="0.3">
      <c r="A19" s="17" t="s">
        <v>186</v>
      </c>
    </row>
    <row r="20" spans="1:12" ht="15.6" x14ac:dyDescent="0.3">
      <c r="A20" s="18" t="s">
        <v>187</v>
      </c>
    </row>
    <row r="21" spans="1:12" x14ac:dyDescent="0.3">
      <c r="A21" s="19" t="s">
        <v>309</v>
      </c>
    </row>
    <row r="22" spans="1:12" ht="15.6" x14ac:dyDescent="0.3">
      <c r="A22" s="18"/>
    </row>
    <row r="23" spans="1:12" x14ac:dyDescent="0.3">
      <c r="A23" s="19" t="s">
        <v>310</v>
      </c>
    </row>
    <row r="24" spans="1:12" ht="15.6" x14ac:dyDescent="0.3">
      <c r="A24" s="18"/>
    </row>
    <row r="25" spans="1:12" x14ac:dyDescent="0.3">
      <c r="A25" s="19" t="s">
        <v>311</v>
      </c>
    </row>
    <row r="26" spans="1:12" x14ac:dyDescent="0.3">
      <c r="A26" s="6" t="s">
        <v>188</v>
      </c>
      <c r="K26" t="s">
        <v>326</v>
      </c>
      <c r="L26" t="s">
        <v>327</v>
      </c>
    </row>
    <row r="27" spans="1:12" x14ac:dyDescent="0.3">
      <c r="A27" s="19" t="s">
        <v>189</v>
      </c>
      <c r="K27" t="str">
        <f>A26</f>
        <v>Air KBZ</v>
      </c>
      <c r="L27" t="str">
        <f>TRIM(RIGHT(A27,LEN(A27)-SEARCH(":", A27)))</f>
        <v>Myanmar</v>
      </c>
    </row>
    <row r="28" spans="1:12" x14ac:dyDescent="0.3">
      <c r="A28" s="19" t="s">
        <v>190</v>
      </c>
      <c r="K28" t="str">
        <f t="shared" ref="K28:K91" si="0">A27</f>
        <v>Country: Myanmar</v>
      </c>
      <c r="L28" t="e">
        <f t="shared" ref="L28:L91" si="1">TRIM(RIGHT(A28,LEN(A28)-SEARCH(":", A28)))</f>
        <v>#VALUE!</v>
      </c>
    </row>
    <row r="29" spans="1:12" x14ac:dyDescent="0.3">
      <c r="A29" s="19" t="s">
        <v>191</v>
      </c>
      <c r="K29" t="str">
        <f t="shared" si="0"/>
        <v>Domestic services within Myanmar</v>
      </c>
      <c r="L29" t="str">
        <f t="shared" si="1"/>
        <v> </v>
      </c>
    </row>
    <row r="30" spans="1:12" x14ac:dyDescent="0.3">
      <c r="K30" t="str">
        <f t="shared" si="0"/>
        <v>Rating: </v>
      </c>
      <c r="L30" t="e">
        <f t="shared" si="1"/>
        <v>#VALUE!</v>
      </c>
    </row>
    <row r="31" spans="1:12" x14ac:dyDescent="0.3">
      <c r="A31" s="6" t="s">
        <v>192</v>
      </c>
      <c r="K31">
        <f t="shared" si="0"/>
        <v>0</v>
      </c>
      <c r="L31" t="e">
        <f t="shared" si="1"/>
        <v>#VALUE!</v>
      </c>
    </row>
    <row r="32" spans="1:12" x14ac:dyDescent="0.3">
      <c r="A32" s="19" t="s">
        <v>189</v>
      </c>
      <c r="K32" t="str">
        <f t="shared" si="0"/>
        <v>Air Mandalay</v>
      </c>
      <c r="L32" t="str">
        <f t="shared" si="1"/>
        <v>Myanmar</v>
      </c>
    </row>
    <row r="33" spans="1:12" x14ac:dyDescent="0.3">
      <c r="A33" s="19" t="s">
        <v>193</v>
      </c>
      <c r="K33" t="str">
        <f t="shared" si="0"/>
        <v>Country: Myanmar</v>
      </c>
      <c r="L33" t="e">
        <f t="shared" si="1"/>
        <v>#VALUE!</v>
      </c>
    </row>
    <row r="34" spans="1:12" x14ac:dyDescent="0.3">
      <c r="A34" s="19" t="s">
        <v>191</v>
      </c>
      <c r="K34" t="str">
        <f t="shared" si="0"/>
        <v>Regional domestic airlines and international charters</v>
      </c>
      <c r="L34" t="str">
        <f t="shared" si="1"/>
        <v> </v>
      </c>
    </row>
    <row r="35" spans="1:12" x14ac:dyDescent="0.3">
      <c r="K35" t="str">
        <f t="shared" si="0"/>
        <v>Rating: </v>
      </c>
      <c r="L35" t="e">
        <f t="shared" si="1"/>
        <v>#VALUE!</v>
      </c>
    </row>
    <row r="36" spans="1:12" x14ac:dyDescent="0.3">
      <c r="A36" s="6" t="s">
        <v>194</v>
      </c>
      <c r="K36">
        <f t="shared" si="0"/>
        <v>0</v>
      </c>
      <c r="L36" t="e">
        <f t="shared" si="1"/>
        <v>#VALUE!</v>
      </c>
    </row>
    <row r="37" spans="1:12" x14ac:dyDescent="0.3">
      <c r="A37" s="19" t="s">
        <v>195</v>
      </c>
      <c r="K37" t="str">
        <f t="shared" si="0"/>
        <v>AirAsia</v>
      </c>
      <c r="L37" t="str">
        <f t="shared" si="1"/>
        <v>Malaysia</v>
      </c>
    </row>
    <row r="38" spans="1:12" x14ac:dyDescent="0.3">
      <c r="A38" s="19" t="s">
        <v>196</v>
      </c>
      <c r="K38" t="str">
        <f t="shared" si="0"/>
        <v>Country: Malaysia</v>
      </c>
      <c r="L38" t="e">
        <f t="shared" si="1"/>
        <v>#VALUE!</v>
      </c>
    </row>
    <row r="39" spans="1:12" x14ac:dyDescent="0.3">
      <c r="A39" s="19" t="s">
        <v>191</v>
      </c>
      <c r="K39" t="str">
        <f t="shared" si="0"/>
        <v>Major Asian low-cost airline, extended domestic and international services</v>
      </c>
      <c r="L39" t="str">
        <f t="shared" si="1"/>
        <v> </v>
      </c>
    </row>
    <row r="40" spans="1:12" x14ac:dyDescent="0.3">
      <c r="K40" t="str">
        <f t="shared" si="0"/>
        <v>Rating: </v>
      </c>
      <c r="L40" t="e">
        <f t="shared" si="1"/>
        <v>#VALUE!</v>
      </c>
    </row>
    <row r="41" spans="1:12" x14ac:dyDescent="0.3">
      <c r="A41" s="6" t="s">
        <v>197</v>
      </c>
      <c r="K41">
        <f t="shared" si="0"/>
        <v>0</v>
      </c>
      <c r="L41" t="e">
        <f t="shared" si="1"/>
        <v>#VALUE!</v>
      </c>
    </row>
    <row r="42" spans="1:12" x14ac:dyDescent="0.3">
      <c r="A42" s="19" t="s">
        <v>198</v>
      </c>
      <c r="K42" t="str">
        <f t="shared" si="0"/>
        <v>AirAsia Philippines</v>
      </c>
      <c r="L42" t="str">
        <f t="shared" si="1"/>
        <v>Philippines</v>
      </c>
    </row>
    <row r="43" spans="1:12" x14ac:dyDescent="0.3">
      <c r="A43" s="19" t="s">
        <v>199</v>
      </c>
      <c r="K43" t="str">
        <f t="shared" si="0"/>
        <v>Country: Philippines</v>
      </c>
      <c r="L43" t="e">
        <f t="shared" si="1"/>
        <v>#VALUE!</v>
      </c>
    </row>
    <row r="44" spans="1:12" x14ac:dyDescent="0.3">
      <c r="A44" s="19" t="s">
        <v>191</v>
      </c>
      <c r="K44" t="str">
        <f t="shared" si="0"/>
        <v>Budget domestic and international services from Angeles City</v>
      </c>
      <c r="L44" t="str">
        <f t="shared" si="1"/>
        <v> </v>
      </c>
    </row>
    <row r="45" spans="1:12" x14ac:dyDescent="0.3">
      <c r="K45" t="str">
        <f t="shared" si="0"/>
        <v>Rating: </v>
      </c>
      <c r="L45" t="e">
        <f t="shared" si="1"/>
        <v>#VALUE!</v>
      </c>
    </row>
    <row r="46" spans="1:12" x14ac:dyDescent="0.3">
      <c r="A46" s="6" t="s">
        <v>200</v>
      </c>
      <c r="K46">
        <f t="shared" si="0"/>
        <v>0</v>
      </c>
      <c r="L46" t="e">
        <f t="shared" si="1"/>
        <v>#VALUE!</v>
      </c>
    </row>
    <row r="47" spans="1:12" x14ac:dyDescent="0.3">
      <c r="A47" s="19" t="s">
        <v>195</v>
      </c>
      <c r="K47" t="str">
        <f t="shared" si="0"/>
        <v>AirAsia X</v>
      </c>
      <c r="L47" t="str">
        <f t="shared" si="1"/>
        <v>Malaysia</v>
      </c>
    </row>
    <row r="48" spans="1:12" x14ac:dyDescent="0.3">
      <c r="A48" s="19" t="s">
        <v>201</v>
      </c>
      <c r="K48" t="str">
        <f t="shared" si="0"/>
        <v>Country: Malaysia</v>
      </c>
      <c r="L48" t="e">
        <f t="shared" si="1"/>
        <v>#VALUE!</v>
      </c>
    </row>
    <row r="49" spans="1:12" x14ac:dyDescent="0.3">
      <c r="A49" s="19" t="s">
        <v>191</v>
      </c>
      <c r="K49" t="str">
        <f t="shared" si="0"/>
        <v>Long haul budget flights from Kuala Lumpur, subsidiary of AirAsia airline</v>
      </c>
      <c r="L49" t="str">
        <f t="shared" si="1"/>
        <v> </v>
      </c>
    </row>
    <row r="50" spans="1:12" x14ac:dyDescent="0.3">
      <c r="K50" t="str">
        <f t="shared" si="0"/>
        <v>Rating: </v>
      </c>
      <c r="L50" t="e">
        <f t="shared" si="1"/>
        <v>#VALUE!</v>
      </c>
    </row>
    <row r="51" spans="1:12" x14ac:dyDescent="0.3">
      <c r="A51" s="6" t="s">
        <v>202</v>
      </c>
      <c r="K51">
        <f t="shared" si="0"/>
        <v>0</v>
      </c>
      <c r="L51" t="e">
        <f t="shared" si="1"/>
        <v>#VALUE!</v>
      </c>
    </row>
    <row r="52" spans="1:12" x14ac:dyDescent="0.3">
      <c r="A52" s="19" t="s">
        <v>198</v>
      </c>
      <c r="K52" t="str">
        <f t="shared" si="0"/>
        <v>Airphil Express</v>
      </c>
      <c r="L52" t="str">
        <f t="shared" si="1"/>
        <v>Philippines</v>
      </c>
    </row>
    <row r="53" spans="1:12" x14ac:dyDescent="0.3">
      <c r="A53" s="19" t="s">
        <v>203</v>
      </c>
      <c r="K53" t="str">
        <f t="shared" si="0"/>
        <v>Country: Philippines</v>
      </c>
      <c r="L53" t="e">
        <f t="shared" si="1"/>
        <v>#VALUE!</v>
      </c>
    </row>
    <row r="54" spans="1:12" x14ac:dyDescent="0.3">
      <c r="A54" s="19" t="s">
        <v>191</v>
      </c>
      <c r="K54" t="str">
        <f t="shared" si="0"/>
        <v>Budget domestic and international scheduled services, formerly Air Philippines</v>
      </c>
      <c r="L54" t="str">
        <f t="shared" si="1"/>
        <v> </v>
      </c>
    </row>
    <row r="55" spans="1:12" x14ac:dyDescent="0.3">
      <c r="K55" t="str">
        <f t="shared" si="0"/>
        <v>Rating: </v>
      </c>
      <c r="L55" t="e">
        <f t="shared" si="1"/>
        <v>#VALUE!</v>
      </c>
    </row>
    <row r="56" spans="1:12" x14ac:dyDescent="0.3">
      <c r="A56" s="6" t="s">
        <v>204</v>
      </c>
      <c r="K56">
        <f t="shared" si="0"/>
        <v>0</v>
      </c>
      <c r="L56" t="e">
        <f t="shared" si="1"/>
        <v>#VALUE!</v>
      </c>
    </row>
    <row r="57" spans="1:12" x14ac:dyDescent="0.3">
      <c r="A57" s="19" t="s">
        <v>205</v>
      </c>
      <c r="K57" t="str">
        <f t="shared" si="0"/>
        <v>Asia Atlantic Airlines</v>
      </c>
      <c r="L57" t="str">
        <f t="shared" si="1"/>
        <v>Thailand</v>
      </c>
    </row>
    <row r="58" spans="1:12" x14ac:dyDescent="0.3">
      <c r="A58" s="19" t="s">
        <v>206</v>
      </c>
      <c r="K58" t="str">
        <f t="shared" si="0"/>
        <v>Country: Thailand</v>
      </c>
      <c r="L58" t="e">
        <f t="shared" si="1"/>
        <v>#VALUE!</v>
      </c>
    </row>
    <row r="59" spans="1:12" x14ac:dyDescent="0.3">
      <c r="A59" s="19" t="s">
        <v>191</v>
      </c>
      <c r="K59" t="str">
        <f t="shared" si="0"/>
        <v>Charter flights from Bangkok to Asian and Pacific destinations</v>
      </c>
      <c r="L59" t="str">
        <f t="shared" si="1"/>
        <v> </v>
      </c>
    </row>
    <row r="60" spans="1:12" x14ac:dyDescent="0.3">
      <c r="K60" t="str">
        <f t="shared" si="0"/>
        <v>Rating: </v>
      </c>
      <c r="L60" t="e">
        <f t="shared" si="1"/>
        <v>#VALUE!</v>
      </c>
    </row>
    <row r="61" spans="1:12" x14ac:dyDescent="0.3">
      <c r="A61" s="6" t="s">
        <v>207</v>
      </c>
      <c r="K61">
        <f t="shared" si="0"/>
        <v>0</v>
      </c>
      <c r="L61" t="e">
        <f t="shared" si="1"/>
        <v>#VALUE!</v>
      </c>
    </row>
    <row r="62" spans="1:12" x14ac:dyDescent="0.3">
      <c r="A62" s="19" t="s">
        <v>189</v>
      </c>
      <c r="K62" t="str">
        <f t="shared" si="0"/>
        <v>Asian Wings Airways</v>
      </c>
      <c r="L62" t="str">
        <f t="shared" si="1"/>
        <v>Myanmar</v>
      </c>
    </row>
    <row r="63" spans="1:12" x14ac:dyDescent="0.3">
      <c r="A63" s="19" t="s">
        <v>208</v>
      </c>
      <c r="K63" t="str">
        <f t="shared" si="0"/>
        <v>Country: Myanmar</v>
      </c>
      <c r="L63" t="e">
        <f t="shared" si="1"/>
        <v>#VALUE!</v>
      </c>
    </row>
    <row r="64" spans="1:12" x14ac:dyDescent="0.3">
      <c r="A64" s="19" t="s">
        <v>191</v>
      </c>
      <c r="K64" t="str">
        <f t="shared" si="0"/>
        <v>Scheduled domestic services in Myanmar</v>
      </c>
      <c r="L64" t="str">
        <f t="shared" si="1"/>
        <v> </v>
      </c>
    </row>
    <row r="65" spans="1:12" x14ac:dyDescent="0.3">
      <c r="K65" t="str">
        <f t="shared" si="0"/>
        <v>Rating: </v>
      </c>
      <c r="L65" t="e">
        <f t="shared" si="1"/>
        <v>#VALUE!</v>
      </c>
    </row>
    <row r="66" spans="1:12" x14ac:dyDescent="0.3">
      <c r="A66" s="6" t="s">
        <v>209</v>
      </c>
      <c r="K66">
        <f t="shared" si="0"/>
        <v>0</v>
      </c>
      <c r="L66" t="e">
        <f t="shared" si="1"/>
        <v>#VALUE!</v>
      </c>
    </row>
    <row r="67" spans="1:12" x14ac:dyDescent="0.3">
      <c r="A67" s="19" t="s">
        <v>210</v>
      </c>
      <c r="K67" t="str">
        <f t="shared" si="0"/>
        <v>Aviastar</v>
      </c>
      <c r="L67" t="str">
        <f t="shared" si="1"/>
        <v>Indonesia</v>
      </c>
    </row>
    <row r="68" spans="1:12" x14ac:dyDescent="0.3">
      <c r="A68" s="19" t="s">
        <v>211</v>
      </c>
      <c r="K68" t="str">
        <f t="shared" si="0"/>
        <v>Country: Indonesia</v>
      </c>
      <c r="L68" t="e">
        <f t="shared" si="1"/>
        <v>#VALUE!</v>
      </c>
    </row>
    <row r="69" spans="1:12" x14ac:dyDescent="0.3">
      <c r="A69" s="19" t="s">
        <v>191</v>
      </c>
      <c r="K69" t="str">
        <f t="shared" si="0"/>
        <v>Scheduled domestic airlines in Indonesia</v>
      </c>
      <c r="L69" t="str">
        <f t="shared" si="1"/>
        <v> </v>
      </c>
    </row>
    <row r="70" spans="1:12" x14ac:dyDescent="0.3">
      <c r="K70" t="str">
        <f t="shared" si="0"/>
        <v>Rating: </v>
      </c>
      <c r="L70" t="e">
        <f t="shared" si="1"/>
        <v>#VALUE!</v>
      </c>
    </row>
    <row r="71" spans="1:12" x14ac:dyDescent="0.3">
      <c r="A71" s="6" t="s">
        <v>212</v>
      </c>
      <c r="K71">
        <f t="shared" si="0"/>
        <v>0</v>
      </c>
      <c r="L71" t="e">
        <f t="shared" si="1"/>
        <v>#VALUE!</v>
      </c>
    </row>
    <row r="72" spans="1:12" x14ac:dyDescent="0.3">
      <c r="A72" s="19" t="s">
        <v>213</v>
      </c>
      <c r="K72" t="str">
        <f t="shared" si="0"/>
        <v>Bamboo Airways</v>
      </c>
      <c r="L72" t="str">
        <f t="shared" si="1"/>
        <v>Vietnam</v>
      </c>
    </row>
    <row r="73" spans="1:12" x14ac:dyDescent="0.3">
      <c r="A73" s="19" t="s">
        <v>214</v>
      </c>
      <c r="K73" t="str">
        <f t="shared" si="0"/>
        <v>Country: Vietnam</v>
      </c>
      <c r="L73" t="e">
        <f t="shared" si="1"/>
        <v>#VALUE!</v>
      </c>
    </row>
    <row r="74" spans="1:12" x14ac:dyDescent="0.3">
      <c r="A74" s="19" t="s">
        <v>191</v>
      </c>
      <c r="K74" t="str">
        <f t="shared" si="0"/>
        <v>Low cost airlines within Vietnam and international flights to destinations in Asia and Europe</v>
      </c>
      <c r="L74" t="str">
        <f t="shared" si="1"/>
        <v> </v>
      </c>
    </row>
    <row r="75" spans="1:12" x14ac:dyDescent="0.3">
      <c r="K75" t="str">
        <f t="shared" si="0"/>
        <v>Rating: </v>
      </c>
      <c r="L75" t="e">
        <f t="shared" si="1"/>
        <v>#VALUE!</v>
      </c>
    </row>
    <row r="76" spans="1:12" x14ac:dyDescent="0.3">
      <c r="A76" s="6" t="s">
        <v>215</v>
      </c>
      <c r="K76">
        <f t="shared" si="0"/>
        <v>0</v>
      </c>
      <c r="L76" t="e">
        <f t="shared" si="1"/>
        <v>#VALUE!</v>
      </c>
    </row>
    <row r="77" spans="1:12" x14ac:dyDescent="0.3">
      <c r="A77" s="19" t="s">
        <v>205</v>
      </c>
      <c r="K77" t="str">
        <f t="shared" si="0"/>
        <v>Bangkok Airways</v>
      </c>
      <c r="L77" t="str">
        <f t="shared" si="1"/>
        <v>Thailand</v>
      </c>
    </row>
    <row r="78" spans="1:12" x14ac:dyDescent="0.3">
      <c r="A78" s="19" t="s">
        <v>216</v>
      </c>
      <c r="K78" t="str">
        <f t="shared" si="0"/>
        <v>Country: Thailand</v>
      </c>
      <c r="L78" t="e">
        <f t="shared" si="1"/>
        <v>#VALUE!</v>
      </c>
    </row>
    <row r="79" spans="1:12" x14ac:dyDescent="0.3">
      <c r="A79" s="19" t="s">
        <v>191</v>
      </c>
      <c r="K79" t="str">
        <f t="shared" si="0"/>
        <v>Major Thai regional airline, domestic and international flights</v>
      </c>
      <c r="L79" t="str">
        <f t="shared" si="1"/>
        <v> </v>
      </c>
    </row>
    <row r="80" spans="1:12" x14ac:dyDescent="0.3">
      <c r="K80" t="str">
        <f t="shared" si="0"/>
        <v>Rating: </v>
      </c>
      <c r="L80" t="e">
        <f t="shared" si="1"/>
        <v>#VALUE!</v>
      </c>
    </row>
    <row r="81" spans="1:12" x14ac:dyDescent="0.3">
      <c r="A81" s="6" t="s">
        <v>217</v>
      </c>
      <c r="K81">
        <f t="shared" si="0"/>
        <v>0</v>
      </c>
      <c r="L81" t="e">
        <f t="shared" si="1"/>
        <v>#VALUE!</v>
      </c>
    </row>
    <row r="82" spans="1:12" x14ac:dyDescent="0.3">
      <c r="A82" s="19" t="s">
        <v>210</v>
      </c>
      <c r="K82" t="str">
        <f t="shared" si="0"/>
        <v>Batik Air</v>
      </c>
      <c r="L82" t="str">
        <f t="shared" si="1"/>
        <v>Indonesia</v>
      </c>
    </row>
    <row r="83" spans="1:12" x14ac:dyDescent="0.3">
      <c r="A83" s="19" t="s">
        <v>218</v>
      </c>
      <c r="K83" t="str">
        <f t="shared" si="0"/>
        <v>Country: Indonesia</v>
      </c>
      <c r="L83" t="e">
        <f t="shared" si="1"/>
        <v>#VALUE!</v>
      </c>
    </row>
    <row r="84" spans="1:12" x14ac:dyDescent="0.3">
      <c r="A84" s="19" t="s">
        <v>191</v>
      </c>
      <c r="K84" t="str">
        <f t="shared" si="0"/>
        <v>Scheduled domestic services within Indonesia</v>
      </c>
      <c r="L84" t="str">
        <f t="shared" si="1"/>
        <v> </v>
      </c>
    </row>
    <row r="85" spans="1:12" x14ac:dyDescent="0.3">
      <c r="K85" t="str">
        <f t="shared" si="0"/>
        <v>Rating: </v>
      </c>
      <c r="L85" t="e">
        <f t="shared" si="1"/>
        <v>#VALUE!</v>
      </c>
    </row>
    <row r="86" spans="1:12" x14ac:dyDescent="0.3">
      <c r="A86" s="6" t="s">
        <v>219</v>
      </c>
      <c r="K86">
        <f t="shared" si="0"/>
        <v>0</v>
      </c>
      <c r="L86" t="e">
        <f t="shared" si="1"/>
        <v>#VALUE!</v>
      </c>
    </row>
    <row r="87" spans="1:12" x14ac:dyDescent="0.3">
      <c r="A87" s="19" t="s">
        <v>195</v>
      </c>
      <c r="K87" t="str">
        <f t="shared" si="0"/>
        <v>Berjaya Air</v>
      </c>
      <c r="L87" t="str">
        <f t="shared" si="1"/>
        <v>Malaysia</v>
      </c>
    </row>
    <row r="88" spans="1:12" x14ac:dyDescent="0.3">
      <c r="A88" s="19" t="s">
        <v>220</v>
      </c>
      <c r="K88" t="str">
        <f t="shared" si="0"/>
        <v>Country: Malaysia</v>
      </c>
      <c r="L88" t="e">
        <f t="shared" si="1"/>
        <v>#VALUE!</v>
      </c>
    </row>
    <row r="89" spans="1:12" x14ac:dyDescent="0.3">
      <c r="A89" s="19" t="s">
        <v>191</v>
      </c>
      <c r="K89" t="str">
        <f t="shared" si="0"/>
        <v>Regional services in Malaysia and to neighbouring countries</v>
      </c>
      <c r="L89" t="str">
        <f t="shared" si="1"/>
        <v> </v>
      </c>
    </row>
    <row r="90" spans="1:12" x14ac:dyDescent="0.3">
      <c r="K90" t="str">
        <f t="shared" si="0"/>
        <v>Rating: </v>
      </c>
      <c r="L90" t="e">
        <f t="shared" si="1"/>
        <v>#VALUE!</v>
      </c>
    </row>
    <row r="91" spans="1:12" x14ac:dyDescent="0.3">
      <c r="A91" s="6" t="s">
        <v>221</v>
      </c>
      <c r="K91">
        <f t="shared" si="0"/>
        <v>0</v>
      </c>
      <c r="L91" t="e">
        <f t="shared" si="1"/>
        <v>#VALUE!</v>
      </c>
    </row>
    <row r="92" spans="1:12" x14ac:dyDescent="0.3">
      <c r="A92" s="19" t="s">
        <v>222</v>
      </c>
      <c r="K92" t="str">
        <f t="shared" ref="K92:K155" si="2">A91</f>
        <v>Biman Bangladesh Airlines</v>
      </c>
      <c r="L92" t="str">
        <f t="shared" ref="L92:L155" si="3">TRIM(RIGHT(A92,LEN(A92)-SEARCH(":", A92)))</f>
        <v>Bangladesh</v>
      </c>
    </row>
    <row r="93" spans="1:12" x14ac:dyDescent="0.3">
      <c r="A93" s="19" t="s">
        <v>223</v>
      </c>
      <c r="K93" t="str">
        <f t="shared" si="2"/>
        <v>Country: Bangladesh</v>
      </c>
      <c r="L93" t="e">
        <f t="shared" si="3"/>
        <v>#VALUE!</v>
      </c>
    </row>
    <row r="94" spans="1:12" x14ac:dyDescent="0.3">
      <c r="A94" s="19" t="s">
        <v>191</v>
      </c>
      <c r="K94" t="str">
        <f t="shared" si="2"/>
        <v>National airline of Bangladesh, domestic and international flights</v>
      </c>
      <c r="L94" t="str">
        <f t="shared" si="3"/>
        <v> </v>
      </c>
    </row>
    <row r="95" spans="1:12" x14ac:dyDescent="0.3">
      <c r="K95" t="str">
        <f t="shared" si="2"/>
        <v>Rating: </v>
      </c>
      <c r="L95" t="e">
        <f t="shared" si="3"/>
        <v>#VALUE!</v>
      </c>
    </row>
    <row r="96" spans="1:12" x14ac:dyDescent="0.3">
      <c r="A96" s="6" t="s">
        <v>224</v>
      </c>
      <c r="K96">
        <f t="shared" si="2"/>
        <v>0</v>
      </c>
      <c r="L96" t="e">
        <f t="shared" si="3"/>
        <v>#VALUE!</v>
      </c>
    </row>
    <row r="97" spans="1:12" x14ac:dyDescent="0.3">
      <c r="A97" s="19" t="s">
        <v>225</v>
      </c>
      <c r="K97" t="str">
        <f t="shared" si="2"/>
        <v>Cambodia Angkor Air</v>
      </c>
      <c r="L97" t="str">
        <f t="shared" si="3"/>
        <v>Cambodia</v>
      </c>
    </row>
    <row r="98" spans="1:12" x14ac:dyDescent="0.3">
      <c r="A98" s="19" t="s">
        <v>226</v>
      </c>
      <c r="K98" t="str">
        <f t="shared" si="2"/>
        <v>Country: Cambodia</v>
      </c>
      <c r="L98" t="e">
        <f t="shared" si="3"/>
        <v>#VALUE!</v>
      </c>
    </row>
    <row r="99" spans="1:12" x14ac:dyDescent="0.3">
      <c r="A99" s="19" t="s">
        <v>191</v>
      </c>
      <c r="K99" t="str">
        <f t="shared" si="2"/>
        <v>National airline of Cambodia, services in Eastern Asia</v>
      </c>
      <c r="L99" t="str">
        <f t="shared" si="3"/>
        <v> </v>
      </c>
    </row>
    <row r="100" spans="1:12" x14ac:dyDescent="0.3">
      <c r="K100" t="str">
        <f t="shared" si="2"/>
        <v>Rating: </v>
      </c>
      <c r="L100" t="e">
        <f t="shared" si="3"/>
        <v>#VALUE!</v>
      </c>
    </row>
    <row r="101" spans="1:12" x14ac:dyDescent="0.3">
      <c r="A101" s="6" t="s">
        <v>227</v>
      </c>
      <c r="K101">
        <f t="shared" si="2"/>
        <v>0</v>
      </c>
      <c r="L101" t="e">
        <f t="shared" si="3"/>
        <v>#VALUE!</v>
      </c>
    </row>
    <row r="102" spans="1:12" x14ac:dyDescent="0.3">
      <c r="A102" s="19" t="s">
        <v>225</v>
      </c>
      <c r="K102" t="str">
        <f t="shared" si="2"/>
        <v>Cambodia Bayon Airlines</v>
      </c>
      <c r="L102" t="str">
        <f t="shared" si="3"/>
        <v>Cambodia</v>
      </c>
    </row>
    <row r="103" spans="1:12" x14ac:dyDescent="0.3">
      <c r="A103" s="19" t="s">
        <v>228</v>
      </c>
      <c r="K103" t="str">
        <f t="shared" si="2"/>
        <v>Country: Cambodia</v>
      </c>
      <c r="L103" t="e">
        <f t="shared" si="3"/>
        <v>#VALUE!</v>
      </c>
    </row>
    <row r="104" spans="1:12" x14ac:dyDescent="0.3">
      <c r="A104" s="19" t="s">
        <v>191</v>
      </c>
      <c r="K104" t="str">
        <f t="shared" si="2"/>
        <v>Domestic and international flight in Cambodia</v>
      </c>
      <c r="L104" t="str">
        <f t="shared" si="3"/>
        <v> </v>
      </c>
    </row>
    <row r="105" spans="1:12" x14ac:dyDescent="0.3">
      <c r="K105" t="str">
        <f t="shared" si="2"/>
        <v>Rating: </v>
      </c>
      <c r="L105" t="e">
        <f t="shared" si="3"/>
        <v>#VALUE!</v>
      </c>
    </row>
    <row r="106" spans="1:12" x14ac:dyDescent="0.3">
      <c r="A106" s="6" t="s">
        <v>229</v>
      </c>
      <c r="K106">
        <f t="shared" si="2"/>
        <v>0</v>
      </c>
      <c r="L106" t="e">
        <f t="shared" si="3"/>
        <v>#VALUE!</v>
      </c>
    </row>
    <row r="107" spans="1:12" x14ac:dyDescent="0.3">
      <c r="A107" s="19" t="s">
        <v>198</v>
      </c>
      <c r="K107" t="str">
        <f t="shared" si="2"/>
        <v>Cebgo</v>
      </c>
      <c r="L107" t="str">
        <f t="shared" si="3"/>
        <v>Philippines</v>
      </c>
    </row>
    <row r="108" spans="1:12" x14ac:dyDescent="0.3">
      <c r="A108" s="19" t="s">
        <v>230</v>
      </c>
      <c r="K108" t="str">
        <f t="shared" si="2"/>
        <v>Country: Philippines</v>
      </c>
      <c r="L108" t="e">
        <f t="shared" si="3"/>
        <v>#VALUE!</v>
      </c>
    </row>
    <row r="109" spans="1:12" x14ac:dyDescent="0.3">
      <c r="A109" s="19" t="s">
        <v>191</v>
      </c>
      <c r="K109" t="str">
        <f t="shared" si="2"/>
        <v>Regional budget airlines in the Philippines, a subsidiary of Cebu Pacific Air</v>
      </c>
      <c r="L109" t="str">
        <f t="shared" si="3"/>
        <v> </v>
      </c>
    </row>
    <row r="110" spans="1:12" x14ac:dyDescent="0.3">
      <c r="K110" t="str">
        <f t="shared" si="2"/>
        <v>Rating: </v>
      </c>
      <c r="L110" t="e">
        <f t="shared" si="3"/>
        <v>#VALUE!</v>
      </c>
    </row>
    <row r="111" spans="1:12" x14ac:dyDescent="0.3">
      <c r="A111" s="6" t="s">
        <v>231</v>
      </c>
      <c r="K111">
        <f t="shared" si="2"/>
        <v>0</v>
      </c>
      <c r="L111" t="e">
        <f t="shared" si="3"/>
        <v>#VALUE!</v>
      </c>
    </row>
    <row r="112" spans="1:12" x14ac:dyDescent="0.3">
      <c r="A112" s="19" t="s">
        <v>198</v>
      </c>
      <c r="K112" t="str">
        <f t="shared" si="2"/>
        <v>Cebu Pacific Air</v>
      </c>
      <c r="L112" t="str">
        <f t="shared" si="3"/>
        <v>Philippines</v>
      </c>
    </row>
    <row r="113" spans="1:12" x14ac:dyDescent="0.3">
      <c r="A113" s="19" t="s">
        <v>232</v>
      </c>
      <c r="K113" t="str">
        <f t="shared" si="2"/>
        <v>Country: Philippines</v>
      </c>
      <c r="L113" t="e">
        <f t="shared" si="3"/>
        <v>#VALUE!</v>
      </c>
    </row>
    <row r="114" spans="1:12" x14ac:dyDescent="0.3">
      <c r="A114" s="19" t="s">
        <v>191</v>
      </c>
      <c r="K114" t="str">
        <f t="shared" si="2"/>
        <v>Low cost scheduled domestic flights from Manila and Cebu</v>
      </c>
      <c r="L114" t="str">
        <f t="shared" si="3"/>
        <v> </v>
      </c>
    </row>
    <row r="115" spans="1:12" x14ac:dyDescent="0.3">
      <c r="K115" t="str">
        <f t="shared" si="2"/>
        <v>Rating: </v>
      </c>
      <c r="L115" t="e">
        <f t="shared" si="3"/>
        <v>#VALUE!</v>
      </c>
    </row>
    <row r="116" spans="1:12" x14ac:dyDescent="0.3">
      <c r="A116" s="6" t="s">
        <v>233</v>
      </c>
      <c r="K116">
        <f t="shared" si="2"/>
        <v>0</v>
      </c>
      <c r="L116" t="e">
        <f t="shared" si="3"/>
        <v>#VALUE!</v>
      </c>
    </row>
    <row r="117" spans="1:12" x14ac:dyDescent="0.3">
      <c r="A117" s="19" t="s">
        <v>210</v>
      </c>
      <c r="K117" t="str">
        <f t="shared" si="2"/>
        <v>Citilink</v>
      </c>
      <c r="L117" t="str">
        <f t="shared" si="3"/>
        <v>Indonesia</v>
      </c>
    </row>
    <row r="118" spans="1:12" x14ac:dyDescent="0.3">
      <c r="A118" s="19" t="s">
        <v>234</v>
      </c>
      <c r="K118" t="str">
        <f t="shared" si="2"/>
        <v>Country: Indonesia</v>
      </c>
      <c r="L118" t="e">
        <f t="shared" si="3"/>
        <v>#VALUE!</v>
      </c>
    </row>
    <row r="119" spans="1:12" x14ac:dyDescent="0.3">
      <c r="A119" s="19" t="s">
        <v>191</v>
      </c>
      <c r="K119" t="str">
        <f t="shared" si="2"/>
        <v>Low cost subsidiary of Garuda Indonesia, shuttle services between Indonesian cities</v>
      </c>
      <c r="L119" t="str">
        <f t="shared" si="3"/>
        <v> </v>
      </c>
    </row>
    <row r="120" spans="1:12" x14ac:dyDescent="0.3">
      <c r="K120" t="str">
        <f t="shared" si="2"/>
        <v>Rating: </v>
      </c>
      <c r="L120" t="e">
        <f t="shared" si="3"/>
        <v>#VALUE!</v>
      </c>
    </row>
    <row r="121" spans="1:12" x14ac:dyDescent="0.3">
      <c r="A121" s="6" t="s">
        <v>235</v>
      </c>
      <c r="K121">
        <f t="shared" si="2"/>
        <v>0</v>
      </c>
      <c r="L121" t="e">
        <f t="shared" si="3"/>
        <v>#VALUE!</v>
      </c>
    </row>
    <row r="122" spans="1:12" x14ac:dyDescent="0.3">
      <c r="A122" s="19" t="s">
        <v>210</v>
      </c>
      <c r="K122" t="str">
        <f t="shared" si="2"/>
        <v>Deraya Air Taxi</v>
      </c>
      <c r="L122" t="str">
        <f t="shared" si="3"/>
        <v>Indonesia</v>
      </c>
    </row>
    <row r="123" spans="1:12" x14ac:dyDescent="0.3">
      <c r="A123" s="19" t="s">
        <v>236</v>
      </c>
      <c r="K123" t="str">
        <f t="shared" si="2"/>
        <v>Country: Indonesia</v>
      </c>
      <c r="L123" t="e">
        <f t="shared" si="3"/>
        <v>#VALUE!</v>
      </c>
    </row>
    <row r="124" spans="1:12" x14ac:dyDescent="0.3">
      <c r="A124" s="19" t="s">
        <v>191</v>
      </c>
      <c r="K124" t="str">
        <f t="shared" si="2"/>
        <v>Commuter, charter services in Indonesia</v>
      </c>
      <c r="L124" t="str">
        <f t="shared" si="3"/>
        <v> </v>
      </c>
    </row>
    <row r="125" spans="1:12" x14ac:dyDescent="0.3">
      <c r="K125" t="str">
        <f t="shared" si="2"/>
        <v>Rating: </v>
      </c>
      <c r="L125" t="e">
        <f t="shared" si="3"/>
        <v>#VALUE!</v>
      </c>
    </row>
    <row r="126" spans="1:12" x14ac:dyDescent="0.3">
      <c r="A126" s="6" t="s">
        <v>237</v>
      </c>
      <c r="K126">
        <f t="shared" si="2"/>
        <v>0</v>
      </c>
      <c r="L126" t="e">
        <f t="shared" si="3"/>
        <v>#VALUE!</v>
      </c>
    </row>
    <row r="127" spans="1:12" x14ac:dyDescent="0.3">
      <c r="A127" s="19" t="s">
        <v>210</v>
      </c>
      <c r="K127" t="str">
        <f t="shared" si="2"/>
        <v>Express Air</v>
      </c>
      <c r="L127" t="str">
        <f t="shared" si="3"/>
        <v>Indonesia</v>
      </c>
    </row>
    <row r="128" spans="1:12" x14ac:dyDescent="0.3">
      <c r="A128" s="19" t="s">
        <v>238</v>
      </c>
      <c r="K128" t="str">
        <f t="shared" si="2"/>
        <v>Country: Indonesia</v>
      </c>
      <c r="L128" t="e">
        <f t="shared" si="3"/>
        <v>#VALUE!</v>
      </c>
    </row>
    <row r="129" spans="1:12" x14ac:dyDescent="0.3">
      <c r="A129" s="19" t="s">
        <v>191</v>
      </c>
      <c r="K129" t="str">
        <f t="shared" si="2"/>
        <v>Charter flights within Indonesia</v>
      </c>
      <c r="L129" t="str">
        <f t="shared" si="3"/>
        <v> </v>
      </c>
    </row>
    <row r="130" spans="1:12" x14ac:dyDescent="0.3">
      <c r="K130" t="str">
        <f t="shared" si="2"/>
        <v>Rating: </v>
      </c>
      <c r="L130" t="e">
        <f t="shared" si="3"/>
        <v>#VALUE!</v>
      </c>
    </row>
    <row r="131" spans="1:12" x14ac:dyDescent="0.3">
      <c r="A131" s="6" t="s">
        <v>239</v>
      </c>
      <c r="K131">
        <f t="shared" si="2"/>
        <v>0</v>
      </c>
      <c r="L131" t="e">
        <f t="shared" si="3"/>
        <v>#VALUE!</v>
      </c>
    </row>
    <row r="132" spans="1:12" x14ac:dyDescent="0.3">
      <c r="A132" s="19" t="s">
        <v>195</v>
      </c>
      <c r="K132" t="str">
        <f t="shared" si="2"/>
        <v>Firefly</v>
      </c>
      <c r="L132" t="str">
        <f t="shared" si="3"/>
        <v>Malaysia</v>
      </c>
    </row>
    <row r="133" spans="1:12" x14ac:dyDescent="0.3">
      <c r="A133" s="19" t="s">
        <v>240</v>
      </c>
      <c r="K133" t="str">
        <f t="shared" si="2"/>
        <v>Country: Malaysia</v>
      </c>
      <c r="L133" t="e">
        <f t="shared" si="3"/>
        <v>#VALUE!</v>
      </c>
    </row>
    <row r="134" spans="1:12" x14ac:dyDescent="0.3">
      <c r="A134" s="19" t="s">
        <v>191</v>
      </c>
      <c r="K134" t="str">
        <f t="shared" si="2"/>
        <v>Low cost subsidiary of Malaysia Airlines, scheduled domestic services</v>
      </c>
      <c r="L134" t="str">
        <f t="shared" si="3"/>
        <v> </v>
      </c>
    </row>
    <row r="135" spans="1:12" x14ac:dyDescent="0.3">
      <c r="K135" t="str">
        <f t="shared" si="2"/>
        <v>Rating: </v>
      </c>
      <c r="L135" t="e">
        <f t="shared" si="3"/>
        <v>#VALUE!</v>
      </c>
    </row>
    <row r="136" spans="1:12" x14ac:dyDescent="0.3">
      <c r="A136" s="6" t="s">
        <v>241</v>
      </c>
      <c r="K136">
        <f t="shared" si="2"/>
        <v>0</v>
      </c>
      <c r="L136" t="e">
        <f t="shared" si="3"/>
        <v>#VALUE!</v>
      </c>
    </row>
    <row r="137" spans="1:12" x14ac:dyDescent="0.3">
      <c r="A137" s="19" t="s">
        <v>242</v>
      </c>
      <c r="K137" t="str">
        <f t="shared" si="2"/>
        <v>FlyMe</v>
      </c>
      <c r="L137" t="str">
        <f t="shared" si="3"/>
        <v>Maldives</v>
      </c>
    </row>
    <row r="138" spans="1:12" x14ac:dyDescent="0.3">
      <c r="A138" s="19" t="s">
        <v>243</v>
      </c>
      <c r="K138" t="str">
        <f t="shared" si="2"/>
        <v>Country: Maldives</v>
      </c>
      <c r="L138" t="e">
        <f t="shared" si="3"/>
        <v>#VALUE!</v>
      </c>
    </row>
    <row r="139" spans="1:12" x14ac:dyDescent="0.3">
      <c r="A139" s="19" t="s">
        <v>191</v>
      </c>
      <c r="K139" t="str">
        <f t="shared" si="2"/>
        <v>Regional operations within Maldives</v>
      </c>
      <c r="L139" t="str">
        <f t="shared" si="3"/>
        <v> </v>
      </c>
    </row>
    <row r="140" spans="1:12" x14ac:dyDescent="0.3">
      <c r="K140" t="str">
        <f t="shared" si="2"/>
        <v>Rating: </v>
      </c>
      <c r="L140" t="e">
        <f t="shared" si="3"/>
        <v>#VALUE!</v>
      </c>
    </row>
    <row r="141" spans="1:12" x14ac:dyDescent="0.3">
      <c r="A141" s="6" t="s">
        <v>244</v>
      </c>
      <c r="K141">
        <f t="shared" si="2"/>
        <v>0</v>
      </c>
      <c r="L141" t="e">
        <f t="shared" si="3"/>
        <v>#VALUE!</v>
      </c>
    </row>
    <row r="142" spans="1:12" x14ac:dyDescent="0.3">
      <c r="A142" s="19" t="s">
        <v>210</v>
      </c>
      <c r="K142" t="str">
        <f t="shared" si="2"/>
        <v>Garuda Indonesia Airways</v>
      </c>
      <c r="L142" t="str">
        <f t="shared" si="3"/>
        <v>Indonesia</v>
      </c>
    </row>
    <row r="143" spans="1:12" x14ac:dyDescent="0.3">
      <c r="A143" s="19" t="s">
        <v>245</v>
      </c>
      <c r="K143" t="str">
        <f t="shared" si="2"/>
        <v>Country: Indonesia</v>
      </c>
      <c r="L143" t="e">
        <f t="shared" si="3"/>
        <v>#VALUE!</v>
      </c>
    </row>
    <row r="144" spans="1:12" x14ac:dyDescent="0.3">
      <c r="A144" s="19" t="s">
        <v>191</v>
      </c>
      <c r="K144" t="str">
        <f t="shared" si="2"/>
        <v>National airline of Indonesia, domestic and international services</v>
      </c>
      <c r="L144" t="str">
        <f t="shared" si="3"/>
        <v> </v>
      </c>
    </row>
    <row r="145" spans="1:12" x14ac:dyDescent="0.3">
      <c r="K145" t="str">
        <f t="shared" si="2"/>
        <v>Rating: </v>
      </c>
      <c r="L145" t="e">
        <f t="shared" si="3"/>
        <v>#VALUE!</v>
      </c>
    </row>
    <row r="146" spans="1:12" x14ac:dyDescent="0.3">
      <c r="A146" s="6" t="s">
        <v>246</v>
      </c>
      <c r="K146">
        <f t="shared" si="2"/>
        <v>0</v>
      </c>
      <c r="L146" t="e">
        <f t="shared" si="3"/>
        <v>#VALUE!</v>
      </c>
    </row>
    <row r="147" spans="1:12" x14ac:dyDescent="0.3">
      <c r="A147" s="19" t="s">
        <v>189</v>
      </c>
      <c r="K147" t="str">
        <f t="shared" si="2"/>
        <v>Golden Myanmar Airlines</v>
      </c>
      <c r="L147" t="str">
        <f t="shared" si="3"/>
        <v>Myanmar</v>
      </c>
    </row>
    <row r="148" spans="1:12" x14ac:dyDescent="0.3">
      <c r="A148" s="19" t="s">
        <v>247</v>
      </c>
      <c r="K148" t="str">
        <f t="shared" si="2"/>
        <v>Country: Myanmar</v>
      </c>
      <c r="L148" t="e">
        <f t="shared" si="3"/>
        <v>#VALUE!</v>
      </c>
    </row>
    <row r="149" spans="1:12" x14ac:dyDescent="0.3">
      <c r="A149" s="19" t="s">
        <v>191</v>
      </c>
      <c r="K149" t="str">
        <f t="shared" si="2"/>
        <v>Myanmar's low-cost airline, domestic and international scheduled services to destinations in Asia</v>
      </c>
      <c r="L149" t="str">
        <f t="shared" si="3"/>
        <v> </v>
      </c>
    </row>
    <row r="150" spans="1:12" x14ac:dyDescent="0.3">
      <c r="K150" t="str">
        <f t="shared" si="2"/>
        <v>Rating: </v>
      </c>
      <c r="L150" t="e">
        <f t="shared" si="3"/>
        <v>#VALUE!</v>
      </c>
    </row>
    <row r="151" spans="1:12" x14ac:dyDescent="0.3">
      <c r="A151" s="6" t="s">
        <v>248</v>
      </c>
      <c r="K151">
        <f t="shared" si="2"/>
        <v>0</v>
      </c>
      <c r="L151" t="e">
        <f t="shared" si="3"/>
        <v>#VALUE!</v>
      </c>
    </row>
    <row r="152" spans="1:12" x14ac:dyDescent="0.3">
      <c r="A152" s="19" t="s">
        <v>210</v>
      </c>
      <c r="K152" t="str">
        <f t="shared" si="2"/>
        <v>Indonesia Air Transport - IAT</v>
      </c>
      <c r="L152" t="str">
        <f t="shared" si="3"/>
        <v>Indonesia</v>
      </c>
    </row>
    <row r="153" spans="1:12" x14ac:dyDescent="0.3">
      <c r="A153" s="19" t="s">
        <v>249</v>
      </c>
      <c r="K153" t="str">
        <f t="shared" si="2"/>
        <v>Country: Indonesia</v>
      </c>
      <c r="L153" t="e">
        <f t="shared" si="3"/>
        <v>#VALUE!</v>
      </c>
    </row>
    <row r="154" spans="1:12" x14ac:dyDescent="0.3">
      <c r="A154" s="19" t="s">
        <v>191</v>
      </c>
      <c r="K154" t="str">
        <f t="shared" si="2"/>
        <v>Charter flights within Indonesia to the oil, gas and mining industries</v>
      </c>
      <c r="L154" t="str">
        <f t="shared" si="3"/>
        <v> </v>
      </c>
    </row>
    <row r="155" spans="1:12" x14ac:dyDescent="0.3">
      <c r="K155" t="str">
        <f t="shared" si="2"/>
        <v>Rating: </v>
      </c>
      <c r="L155" t="e">
        <f t="shared" si="3"/>
        <v>#VALUE!</v>
      </c>
    </row>
    <row r="156" spans="1:12" x14ac:dyDescent="0.3">
      <c r="A156" s="6" t="s">
        <v>250</v>
      </c>
      <c r="K156">
        <f t="shared" ref="K156:K219" si="4">A155</f>
        <v>0</v>
      </c>
      <c r="L156" t="e">
        <f t="shared" ref="L156:L219" si="5">TRIM(RIGHT(A156,LEN(A156)-SEARCH(":", A156)))</f>
        <v>#VALUE!</v>
      </c>
    </row>
    <row r="157" spans="1:12" x14ac:dyDescent="0.3">
      <c r="A157" s="19" t="s">
        <v>210</v>
      </c>
      <c r="K157" t="str">
        <f t="shared" si="4"/>
        <v>Indonesia AirAsia</v>
      </c>
      <c r="L157" t="str">
        <f t="shared" si="5"/>
        <v>Indonesia</v>
      </c>
    </row>
    <row r="158" spans="1:12" x14ac:dyDescent="0.3">
      <c r="A158" s="19" t="s">
        <v>251</v>
      </c>
      <c r="K158" t="str">
        <f t="shared" si="4"/>
        <v>Country: Indonesia</v>
      </c>
      <c r="L158" t="e">
        <f t="shared" si="5"/>
        <v>#VALUE!</v>
      </c>
    </row>
    <row r="159" spans="1:12" x14ac:dyDescent="0.3">
      <c r="A159" s="19" t="s">
        <v>191</v>
      </c>
      <c r="K159" t="str">
        <f t="shared" si="4"/>
        <v>Indonesian low-cost airline, scheduled domestic flights</v>
      </c>
      <c r="L159" t="str">
        <f t="shared" si="5"/>
        <v> </v>
      </c>
    </row>
    <row r="160" spans="1:12" x14ac:dyDescent="0.3">
      <c r="K160" t="str">
        <f t="shared" si="4"/>
        <v>Rating: </v>
      </c>
      <c r="L160" t="e">
        <f t="shared" si="5"/>
        <v>#VALUE!</v>
      </c>
    </row>
    <row r="161" spans="1:12" x14ac:dyDescent="0.3">
      <c r="A161" s="6" t="s">
        <v>252</v>
      </c>
      <c r="K161">
        <f t="shared" si="4"/>
        <v>0</v>
      </c>
      <c r="L161" t="e">
        <f t="shared" si="5"/>
        <v>#VALUE!</v>
      </c>
    </row>
    <row r="162" spans="1:12" x14ac:dyDescent="0.3">
      <c r="A162" s="19" t="s">
        <v>253</v>
      </c>
      <c r="K162" t="str">
        <f t="shared" si="4"/>
        <v>Jetstar Asia</v>
      </c>
      <c r="L162" t="str">
        <f t="shared" si="5"/>
        <v>Singapore</v>
      </c>
    </row>
    <row r="163" spans="1:12" x14ac:dyDescent="0.3">
      <c r="A163" s="19" t="s">
        <v>254</v>
      </c>
      <c r="K163" t="str">
        <f t="shared" si="4"/>
        <v>Country: Singapore</v>
      </c>
      <c r="L163" t="e">
        <f t="shared" si="5"/>
        <v>#VALUE!</v>
      </c>
    </row>
    <row r="164" spans="1:12" x14ac:dyDescent="0.3">
      <c r="A164" s="19" t="s">
        <v>191</v>
      </c>
      <c r="K164" t="str">
        <f t="shared" si="4"/>
        <v>Budget airlines from Singapore to Asian destinations</v>
      </c>
      <c r="L164" t="str">
        <f t="shared" si="5"/>
        <v> </v>
      </c>
    </row>
    <row r="165" spans="1:12" x14ac:dyDescent="0.3">
      <c r="K165" t="str">
        <f t="shared" si="4"/>
        <v>Rating: </v>
      </c>
      <c r="L165" t="e">
        <f t="shared" si="5"/>
        <v>#VALUE!</v>
      </c>
    </row>
    <row r="166" spans="1:12" x14ac:dyDescent="0.3">
      <c r="A166" s="6" t="s">
        <v>255</v>
      </c>
      <c r="K166">
        <f t="shared" si="4"/>
        <v>0</v>
      </c>
      <c r="L166" t="e">
        <f t="shared" si="5"/>
        <v>#VALUE!</v>
      </c>
    </row>
    <row r="167" spans="1:12" x14ac:dyDescent="0.3">
      <c r="A167" s="19" t="s">
        <v>213</v>
      </c>
      <c r="K167" t="str">
        <f t="shared" si="4"/>
        <v>Jetstar Pacific</v>
      </c>
      <c r="L167" t="str">
        <f t="shared" si="5"/>
        <v>Vietnam</v>
      </c>
    </row>
    <row r="168" spans="1:12" x14ac:dyDescent="0.3">
      <c r="A168" s="19" t="s">
        <v>256</v>
      </c>
      <c r="K168" t="str">
        <f t="shared" si="4"/>
        <v>Country: Vietnam</v>
      </c>
      <c r="L168" t="e">
        <f t="shared" si="5"/>
        <v>#VALUE!</v>
      </c>
    </row>
    <row r="169" spans="1:12" x14ac:dyDescent="0.3">
      <c r="A169" s="19" t="s">
        <v>191</v>
      </c>
      <c r="K169" t="str">
        <f t="shared" si="4"/>
        <v>Budget domestic services in Vietnam, formerly known as Pacific Airlines</v>
      </c>
      <c r="L169" t="str">
        <f t="shared" si="5"/>
        <v> </v>
      </c>
    </row>
    <row r="170" spans="1:12" x14ac:dyDescent="0.3">
      <c r="K170" t="str">
        <f t="shared" si="4"/>
        <v>Rating: </v>
      </c>
      <c r="L170" t="e">
        <f t="shared" si="5"/>
        <v>#VALUE!</v>
      </c>
    </row>
    <row r="171" spans="1:12" x14ac:dyDescent="0.3">
      <c r="A171" s="6" t="s">
        <v>257</v>
      </c>
      <c r="K171">
        <f t="shared" si="4"/>
        <v>0</v>
      </c>
      <c r="L171" t="e">
        <f t="shared" si="5"/>
        <v>#VALUE!</v>
      </c>
    </row>
    <row r="172" spans="1:12" x14ac:dyDescent="0.3">
      <c r="A172" s="19" t="s">
        <v>258</v>
      </c>
      <c r="K172" t="str">
        <f t="shared" si="4"/>
        <v>Lao Airlines</v>
      </c>
      <c r="L172" t="str">
        <f t="shared" si="5"/>
        <v>Laos</v>
      </c>
    </row>
    <row r="173" spans="1:12" x14ac:dyDescent="0.3">
      <c r="A173" s="19" t="s">
        <v>259</v>
      </c>
      <c r="K173" t="str">
        <f t="shared" si="4"/>
        <v>Country: Laos</v>
      </c>
      <c r="L173" t="e">
        <f t="shared" si="5"/>
        <v>#VALUE!</v>
      </c>
    </row>
    <row r="174" spans="1:12" x14ac:dyDescent="0.3">
      <c r="A174" s="19" t="s">
        <v>191</v>
      </c>
      <c r="K174" t="str">
        <f t="shared" si="4"/>
        <v>National airline of Laos, domestic and international services</v>
      </c>
      <c r="L174" t="str">
        <f t="shared" si="5"/>
        <v> </v>
      </c>
    </row>
    <row r="175" spans="1:12" x14ac:dyDescent="0.3">
      <c r="K175" t="str">
        <f t="shared" si="4"/>
        <v>Rating: </v>
      </c>
      <c r="L175" t="e">
        <f t="shared" si="5"/>
        <v>#VALUE!</v>
      </c>
    </row>
    <row r="176" spans="1:12" x14ac:dyDescent="0.3">
      <c r="A176" s="6" t="s">
        <v>260</v>
      </c>
      <c r="K176">
        <f t="shared" si="4"/>
        <v>0</v>
      </c>
      <c r="L176" t="e">
        <f t="shared" si="5"/>
        <v>#VALUE!</v>
      </c>
    </row>
    <row r="177" spans="1:12" x14ac:dyDescent="0.3">
      <c r="A177" s="19" t="s">
        <v>258</v>
      </c>
      <c r="K177" t="str">
        <f t="shared" si="4"/>
        <v>Lao Central Airlines</v>
      </c>
      <c r="L177" t="str">
        <f t="shared" si="5"/>
        <v>Laos</v>
      </c>
    </row>
    <row r="178" spans="1:12" x14ac:dyDescent="0.3">
      <c r="A178" s="19" t="s">
        <v>261</v>
      </c>
      <c r="K178" t="str">
        <f t="shared" si="4"/>
        <v>Country: Laos</v>
      </c>
      <c r="L178" t="e">
        <f t="shared" si="5"/>
        <v>#VALUE!</v>
      </c>
    </row>
    <row r="179" spans="1:12" x14ac:dyDescent="0.3">
      <c r="A179" s="19" t="s">
        <v>191</v>
      </c>
      <c r="K179" t="str">
        <f t="shared" si="4"/>
        <v>Budget domestic and international flights in Laos</v>
      </c>
      <c r="L179" t="str">
        <f t="shared" si="5"/>
        <v> </v>
      </c>
    </row>
    <row r="180" spans="1:12" x14ac:dyDescent="0.3">
      <c r="K180" t="str">
        <f t="shared" si="4"/>
        <v>Rating: </v>
      </c>
      <c r="L180" t="e">
        <f t="shared" si="5"/>
        <v>#VALUE!</v>
      </c>
    </row>
    <row r="181" spans="1:12" x14ac:dyDescent="0.3">
      <c r="A181" s="6" t="s">
        <v>262</v>
      </c>
      <c r="K181">
        <f t="shared" si="4"/>
        <v>0</v>
      </c>
      <c r="L181" t="e">
        <f t="shared" si="5"/>
        <v>#VALUE!</v>
      </c>
    </row>
    <row r="182" spans="1:12" x14ac:dyDescent="0.3">
      <c r="A182" s="19" t="s">
        <v>210</v>
      </c>
      <c r="K182" t="str">
        <f t="shared" si="4"/>
        <v>Lion Airlines</v>
      </c>
      <c r="L182" t="str">
        <f t="shared" si="5"/>
        <v>Indonesia</v>
      </c>
    </row>
    <row r="183" spans="1:12" x14ac:dyDescent="0.3">
      <c r="A183" s="19" t="s">
        <v>263</v>
      </c>
      <c r="K183" t="str">
        <f t="shared" si="4"/>
        <v>Country: Indonesia</v>
      </c>
      <c r="L183" t="e">
        <f t="shared" si="5"/>
        <v>#VALUE!</v>
      </c>
    </row>
    <row r="184" spans="1:12" x14ac:dyDescent="0.3">
      <c r="A184" s="19" t="s">
        <v>191</v>
      </c>
      <c r="K184" t="str">
        <f t="shared" si="4"/>
        <v>Largest low cost airline of Asia, extended domestic network within Indonesia</v>
      </c>
      <c r="L184" t="str">
        <f t="shared" si="5"/>
        <v> </v>
      </c>
    </row>
    <row r="185" spans="1:12" x14ac:dyDescent="0.3">
      <c r="K185" t="str">
        <f t="shared" si="4"/>
        <v>Rating: </v>
      </c>
      <c r="L185" t="e">
        <f t="shared" si="5"/>
        <v>#VALUE!</v>
      </c>
    </row>
    <row r="186" spans="1:12" x14ac:dyDescent="0.3">
      <c r="A186" s="6" t="s">
        <v>264</v>
      </c>
      <c r="K186">
        <f t="shared" si="4"/>
        <v>0</v>
      </c>
      <c r="L186" t="e">
        <f t="shared" si="5"/>
        <v>#VALUE!</v>
      </c>
    </row>
    <row r="187" spans="1:12" x14ac:dyDescent="0.3">
      <c r="A187" s="19" t="s">
        <v>195</v>
      </c>
      <c r="K187" t="str">
        <f t="shared" si="4"/>
        <v>Malaysia Airlines</v>
      </c>
      <c r="L187" t="str">
        <f t="shared" si="5"/>
        <v>Malaysia</v>
      </c>
    </row>
    <row r="188" spans="1:12" x14ac:dyDescent="0.3">
      <c r="A188" s="19" t="s">
        <v>265</v>
      </c>
      <c r="K188" t="str">
        <f t="shared" si="4"/>
        <v>Country: Malaysia</v>
      </c>
      <c r="L188" t="e">
        <f t="shared" si="5"/>
        <v>#VALUE!</v>
      </c>
    </row>
    <row r="189" spans="1:12" x14ac:dyDescent="0.3">
      <c r="A189" s="19" t="s">
        <v>191</v>
      </c>
      <c r="K189" t="str">
        <f t="shared" si="4"/>
        <v>National airline of Malaysia, extensive domestic and international services</v>
      </c>
      <c r="L189" t="str">
        <f t="shared" si="5"/>
        <v> </v>
      </c>
    </row>
    <row r="190" spans="1:12" x14ac:dyDescent="0.3">
      <c r="K190" t="str">
        <f t="shared" si="4"/>
        <v>Rating: </v>
      </c>
      <c r="L190" t="e">
        <f t="shared" si="5"/>
        <v>#VALUE!</v>
      </c>
    </row>
    <row r="191" spans="1:12" x14ac:dyDescent="0.3">
      <c r="A191" s="6" t="s">
        <v>266</v>
      </c>
      <c r="K191">
        <f t="shared" si="4"/>
        <v>0</v>
      </c>
      <c r="L191" t="e">
        <f t="shared" si="5"/>
        <v>#VALUE!</v>
      </c>
    </row>
    <row r="192" spans="1:12" x14ac:dyDescent="0.3">
      <c r="A192" s="19" t="s">
        <v>242</v>
      </c>
      <c r="K192" t="str">
        <f t="shared" si="4"/>
        <v>Maldivian</v>
      </c>
      <c r="L192" t="str">
        <f t="shared" si="5"/>
        <v>Maldives</v>
      </c>
    </row>
    <row r="193" spans="1:12" x14ac:dyDescent="0.3">
      <c r="A193" s="19" t="s">
        <v>267</v>
      </c>
      <c r="K193" t="str">
        <f t="shared" si="4"/>
        <v>Country: Maldives</v>
      </c>
      <c r="L193" t="e">
        <f t="shared" si="5"/>
        <v>#VALUE!</v>
      </c>
    </row>
    <row r="194" spans="1:12" x14ac:dyDescent="0.3">
      <c r="A194" s="19" t="s">
        <v>191</v>
      </c>
      <c r="K194" t="str">
        <f t="shared" si="4"/>
        <v>National airline of the Maldives, formerly known as Island Aviation Services</v>
      </c>
      <c r="L194" t="str">
        <f t="shared" si="5"/>
        <v> </v>
      </c>
    </row>
    <row r="195" spans="1:12" x14ac:dyDescent="0.3">
      <c r="K195" t="str">
        <f t="shared" si="4"/>
        <v>Rating: </v>
      </c>
      <c r="L195" t="e">
        <f t="shared" si="5"/>
        <v>#VALUE!</v>
      </c>
    </row>
    <row r="196" spans="1:12" x14ac:dyDescent="0.3">
      <c r="A196" s="6" t="s">
        <v>268</v>
      </c>
      <c r="K196">
        <f t="shared" si="4"/>
        <v>0</v>
      </c>
      <c r="L196" t="e">
        <f t="shared" si="5"/>
        <v>#VALUE!</v>
      </c>
    </row>
    <row r="197" spans="1:12" x14ac:dyDescent="0.3">
      <c r="A197" s="19" t="s">
        <v>242</v>
      </c>
      <c r="K197" t="str">
        <f t="shared" si="4"/>
        <v>Maldivian Air Taxi</v>
      </c>
      <c r="L197" t="str">
        <f t="shared" si="5"/>
        <v>Maldives</v>
      </c>
    </row>
    <row r="198" spans="1:12" x14ac:dyDescent="0.3">
      <c r="A198" s="19" t="s">
        <v>269</v>
      </c>
      <c r="K198" t="str">
        <f t="shared" si="4"/>
        <v>Country: Maldives</v>
      </c>
      <c r="L198" t="e">
        <f t="shared" si="5"/>
        <v>#VALUE!</v>
      </c>
    </row>
    <row r="199" spans="1:12" x14ac:dyDescent="0.3">
      <c r="A199" s="19" t="s">
        <v>191</v>
      </c>
      <c r="K199" t="str">
        <f t="shared" si="4"/>
        <v>Seaplanes services throughout the Maldives</v>
      </c>
      <c r="L199" t="str">
        <f t="shared" si="5"/>
        <v> </v>
      </c>
    </row>
    <row r="200" spans="1:12" x14ac:dyDescent="0.3">
      <c r="K200" t="str">
        <f t="shared" si="4"/>
        <v>Rating: </v>
      </c>
      <c r="L200" t="e">
        <f t="shared" si="5"/>
        <v>#VALUE!</v>
      </c>
    </row>
    <row r="201" spans="1:12" x14ac:dyDescent="0.3">
      <c r="A201" s="6" t="s">
        <v>270</v>
      </c>
      <c r="K201">
        <f t="shared" si="4"/>
        <v>0</v>
      </c>
      <c r="L201" t="e">
        <f t="shared" si="5"/>
        <v>#VALUE!</v>
      </c>
    </row>
    <row r="202" spans="1:12" x14ac:dyDescent="0.3">
      <c r="A202" s="19" t="s">
        <v>195</v>
      </c>
      <c r="K202" t="str">
        <f t="shared" si="4"/>
        <v>Malindo Air</v>
      </c>
      <c r="L202" t="str">
        <f t="shared" si="5"/>
        <v>Malaysia</v>
      </c>
    </row>
    <row r="203" spans="1:12" x14ac:dyDescent="0.3">
      <c r="A203" s="19" t="s">
        <v>271</v>
      </c>
      <c r="K203" t="str">
        <f t="shared" si="4"/>
        <v>Country: Malaysia</v>
      </c>
      <c r="L203" t="e">
        <f t="shared" si="5"/>
        <v>#VALUE!</v>
      </c>
    </row>
    <row r="204" spans="1:12" x14ac:dyDescent="0.3">
      <c r="A204" s="19" t="s">
        <v>191</v>
      </c>
      <c r="K204" t="str">
        <f t="shared" si="4"/>
        <v>Budget airline providing flights within Malaysia and to Indonesia</v>
      </c>
      <c r="L204" t="str">
        <f t="shared" si="5"/>
        <v> </v>
      </c>
    </row>
    <row r="205" spans="1:12" x14ac:dyDescent="0.3">
      <c r="K205" t="str">
        <f t="shared" si="4"/>
        <v>Rating: </v>
      </c>
      <c r="L205" t="e">
        <f t="shared" si="5"/>
        <v>#VALUE!</v>
      </c>
    </row>
    <row r="206" spans="1:12" x14ac:dyDescent="0.3">
      <c r="A206" s="6" t="s">
        <v>272</v>
      </c>
      <c r="K206">
        <f t="shared" si="4"/>
        <v>0</v>
      </c>
      <c r="L206" t="e">
        <f t="shared" si="5"/>
        <v>#VALUE!</v>
      </c>
    </row>
    <row r="207" spans="1:12" x14ac:dyDescent="0.3">
      <c r="A207" s="19" t="s">
        <v>195</v>
      </c>
      <c r="K207" t="str">
        <f t="shared" si="4"/>
        <v>MASwings</v>
      </c>
      <c r="L207" t="str">
        <f t="shared" si="5"/>
        <v>Malaysia</v>
      </c>
    </row>
    <row r="208" spans="1:12" x14ac:dyDescent="0.3">
      <c r="A208" s="19" t="s">
        <v>273</v>
      </c>
      <c r="K208" t="str">
        <f t="shared" si="4"/>
        <v>Country: Malaysia</v>
      </c>
      <c r="L208" t="e">
        <f t="shared" si="5"/>
        <v>#VALUE!</v>
      </c>
    </row>
    <row r="209" spans="1:12" x14ac:dyDescent="0.3">
      <c r="A209" s="19" t="s">
        <v>191</v>
      </c>
      <c r="K209" t="str">
        <f t="shared" si="4"/>
        <v>Regional domestic services from Sarawak</v>
      </c>
      <c r="L209" t="str">
        <f t="shared" si="5"/>
        <v> </v>
      </c>
    </row>
    <row r="210" spans="1:12" x14ac:dyDescent="0.3">
      <c r="K210" t="str">
        <f t="shared" si="4"/>
        <v>Rating: </v>
      </c>
      <c r="L210" t="e">
        <f t="shared" si="5"/>
        <v>#VALUE!</v>
      </c>
    </row>
    <row r="211" spans="1:12" x14ac:dyDescent="0.3">
      <c r="A211" s="6" t="s">
        <v>274</v>
      </c>
      <c r="K211">
        <f t="shared" si="4"/>
        <v>0</v>
      </c>
      <c r="L211" t="e">
        <f t="shared" si="5"/>
        <v>#VALUE!</v>
      </c>
    </row>
    <row r="212" spans="1:12" x14ac:dyDescent="0.3">
      <c r="A212" s="19" t="s">
        <v>242</v>
      </c>
      <c r="K212" t="str">
        <f t="shared" si="4"/>
        <v>Mega Maldives Airlines</v>
      </c>
      <c r="L212" t="str">
        <f t="shared" si="5"/>
        <v>Maldives</v>
      </c>
    </row>
    <row r="213" spans="1:12" x14ac:dyDescent="0.3">
      <c r="A213" s="19" t="s">
        <v>275</v>
      </c>
      <c r="K213" t="str">
        <f t="shared" si="4"/>
        <v>Country: Maldives</v>
      </c>
      <c r="L213" t="e">
        <f t="shared" si="5"/>
        <v>#VALUE!</v>
      </c>
    </row>
    <row r="214" spans="1:12" x14ac:dyDescent="0.3">
      <c r="A214" s="19" t="s">
        <v>191</v>
      </c>
      <c r="K214" t="str">
        <f t="shared" si="4"/>
        <v>International flights from Male to Asian destinations</v>
      </c>
      <c r="L214" t="str">
        <f t="shared" si="5"/>
        <v> </v>
      </c>
    </row>
    <row r="215" spans="1:12" x14ac:dyDescent="0.3">
      <c r="K215" t="str">
        <f t="shared" si="4"/>
        <v>Rating: </v>
      </c>
      <c r="L215" t="e">
        <f t="shared" si="5"/>
        <v>#VALUE!</v>
      </c>
    </row>
    <row r="216" spans="1:12" x14ac:dyDescent="0.3">
      <c r="A216" s="6" t="s">
        <v>276</v>
      </c>
      <c r="K216">
        <f t="shared" si="4"/>
        <v>0</v>
      </c>
      <c r="L216" t="e">
        <f t="shared" si="5"/>
        <v>#VALUE!</v>
      </c>
    </row>
    <row r="217" spans="1:12" x14ac:dyDescent="0.3">
      <c r="A217" s="19" t="s">
        <v>189</v>
      </c>
      <c r="K217" t="str">
        <f t="shared" si="4"/>
        <v>Myanma Airways International</v>
      </c>
      <c r="L217" t="str">
        <f t="shared" si="5"/>
        <v>Myanmar</v>
      </c>
    </row>
    <row r="218" spans="1:12" x14ac:dyDescent="0.3">
      <c r="A218" s="19" t="s">
        <v>277</v>
      </c>
      <c r="K218" t="str">
        <f t="shared" si="4"/>
        <v>Country: Myanmar</v>
      </c>
      <c r="L218" t="e">
        <f t="shared" si="5"/>
        <v>#VALUE!</v>
      </c>
    </row>
    <row r="219" spans="1:12" x14ac:dyDescent="0.3">
      <c r="A219" s="19" t="s">
        <v>191</v>
      </c>
      <c r="K219" t="str">
        <f t="shared" si="4"/>
        <v>Scheduled international flights from Yangon to Asian destinations</v>
      </c>
      <c r="L219" t="str">
        <f t="shared" si="5"/>
        <v> </v>
      </c>
    </row>
    <row r="220" spans="1:12" x14ac:dyDescent="0.3">
      <c r="K220" t="str">
        <f t="shared" ref="K220:K271" si="6">A219</f>
        <v>Rating: </v>
      </c>
      <c r="L220" t="e">
        <f t="shared" ref="L220:L271" si="7">TRIM(RIGHT(A220,LEN(A220)-SEARCH(":", A220)))</f>
        <v>#VALUE!</v>
      </c>
    </row>
    <row r="221" spans="1:12" x14ac:dyDescent="0.3">
      <c r="A221" s="6" t="s">
        <v>278</v>
      </c>
      <c r="K221">
        <f t="shared" si="6"/>
        <v>0</v>
      </c>
      <c r="L221" t="e">
        <f t="shared" si="7"/>
        <v>#VALUE!</v>
      </c>
    </row>
    <row r="222" spans="1:12" x14ac:dyDescent="0.3">
      <c r="A222" s="19" t="s">
        <v>189</v>
      </c>
      <c r="K222" t="str">
        <f t="shared" si="6"/>
        <v>Myanmar National Airlines</v>
      </c>
      <c r="L222" t="str">
        <f t="shared" si="7"/>
        <v>Myanmar</v>
      </c>
    </row>
    <row r="223" spans="1:12" x14ac:dyDescent="0.3">
      <c r="A223" s="19" t="s">
        <v>279</v>
      </c>
      <c r="K223" t="str">
        <f t="shared" si="6"/>
        <v>Country: Myanmar</v>
      </c>
      <c r="L223" t="e">
        <f t="shared" si="7"/>
        <v>#VALUE!</v>
      </c>
    </row>
    <row r="224" spans="1:12" x14ac:dyDescent="0.3">
      <c r="A224" s="19" t="s">
        <v>191</v>
      </c>
      <c r="K224" t="str">
        <f t="shared" si="6"/>
        <v>National carrier of Myanmar, scheduled services to all major domestic destinations from Yangon and Mandalay</v>
      </c>
      <c r="L224" t="str">
        <f t="shared" si="7"/>
        <v> </v>
      </c>
    </row>
    <row r="225" spans="1:12" x14ac:dyDescent="0.3">
      <c r="K225" t="str">
        <f t="shared" si="6"/>
        <v>Rating: </v>
      </c>
      <c r="L225" t="e">
        <f t="shared" si="7"/>
        <v>#VALUE!</v>
      </c>
    </row>
    <row r="226" spans="1:12" x14ac:dyDescent="0.3">
      <c r="A226" s="6" t="s">
        <v>280</v>
      </c>
      <c r="K226">
        <f t="shared" si="6"/>
        <v>0</v>
      </c>
      <c r="L226" t="e">
        <f t="shared" si="7"/>
        <v>#VALUE!</v>
      </c>
    </row>
    <row r="227" spans="1:12" x14ac:dyDescent="0.3">
      <c r="A227" s="19" t="s">
        <v>205</v>
      </c>
      <c r="K227" t="str">
        <f t="shared" si="6"/>
        <v>New Gen Airways</v>
      </c>
      <c r="L227" t="str">
        <f t="shared" si="7"/>
        <v>Thailand</v>
      </c>
    </row>
    <row r="228" spans="1:12" x14ac:dyDescent="0.3">
      <c r="A228" s="19" t="s">
        <v>281</v>
      </c>
      <c r="K228" t="str">
        <f t="shared" si="6"/>
        <v>Country: Thailand</v>
      </c>
      <c r="L228" t="e">
        <f t="shared" si="7"/>
        <v>#VALUE!</v>
      </c>
    </row>
    <row r="229" spans="1:12" x14ac:dyDescent="0.3">
      <c r="A229" s="19" t="s">
        <v>191</v>
      </c>
      <c r="K229" t="str">
        <f t="shared" si="6"/>
        <v>Scheduled and charter flights between Thailand and China</v>
      </c>
      <c r="L229" t="str">
        <f t="shared" si="7"/>
        <v> </v>
      </c>
    </row>
    <row r="230" spans="1:12" x14ac:dyDescent="0.3">
      <c r="K230" t="str">
        <f t="shared" si="6"/>
        <v>Rating: </v>
      </c>
      <c r="L230" t="e">
        <f t="shared" si="7"/>
        <v>#VALUE!</v>
      </c>
    </row>
    <row r="231" spans="1:12" x14ac:dyDescent="0.3">
      <c r="A231" s="6" t="s">
        <v>282</v>
      </c>
      <c r="K231">
        <f t="shared" si="6"/>
        <v>0</v>
      </c>
      <c r="L231" t="e">
        <f t="shared" si="7"/>
        <v>#VALUE!</v>
      </c>
    </row>
    <row r="232" spans="1:12" x14ac:dyDescent="0.3">
      <c r="A232" s="19" t="s">
        <v>205</v>
      </c>
      <c r="K232" t="str">
        <f t="shared" si="6"/>
        <v>Nok Air</v>
      </c>
      <c r="L232" t="str">
        <f t="shared" si="7"/>
        <v>Thailand</v>
      </c>
    </row>
    <row r="233" spans="1:12" x14ac:dyDescent="0.3">
      <c r="A233" s="19" t="s">
        <v>283</v>
      </c>
      <c r="K233" t="str">
        <f t="shared" si="6"/>
        <v>Country: Thailand</v>
      </c>
      <c r="L233" t="e">
        <f t="shared" si="7"/>
        <v>#VALUE!</v>
      </c>
    </row>
    <row r="234" spans="1:12" x14ac:dyDescent="0.3">
      <c r="A234" s="19" t="s">
        <v>191</v>
      </c>
      <c r="K234" t="str">
        <f t="shared" si="6"/>
        <v>Low-cost flights from Bangkok</v>
      </c>
      <c r="L234" t="str">
        <f t="shared" si="7"/>
        <v> </v>
      </c>
    </row>
    <row r="235" spans="1:12" x14ac:dyDescent="0.3">
      <c r="K235" t="str">
        <f t="shared" si="6"/>
        <v>Rating: </v>
      </c>
      <c r="L235" t="e">
        <f t="shared" si="7"/>
        <v>#VALUE!</v>
      </c>
    </row>
    <row r="236" spans="1:12" x14ac:dyDescent="0.3">
      <c r="A236" s="6" t="s">
        <v>284</v>
      </c>
      <c r="K236">
        <f t="shared" si="6"/>
        <v>0</v>
      </c>
      <c r="L236" t="e">
        <f t="shared" si="7"/>
        <v>#VALUE!</v>
      </c>
    </row>
    <row r="237" spans="1:12" x14ac:dyDescent="0.3">
      <c r="A237" s="19" t="s">
        <v>205</v>
      </c>
      <c r="K237" t="str">
        <f t="shared" si="6"/>
        <v>Nok Mini</v>
      </c>
      <c r="L237" t="str">
        <f t="shared" si="7"/>
        <v>Thailand</v>
      </c>
    </row>
    <row r="238" spans="1:12" x14ac:dyDescent="0.3">
      <c r="A238" s="19" t="s">
        <v>285</v>
      </c>
      <c r="K238" t="str">
        <f t="shared" si="6"/>
        <v>Country: Thailand</v>
      </c>
      <c r="L238" t="e">
        <f t="shared" si="7"/>
        <v>#VALUE!</v>
      </c>
    </row>
    <row r="239" spans="1:12" x14ac:dyDescent="0.3">
      <c r="A239" s="19" t="s">
        <v>191</v>
      </c>
      <c r="K239" t="str">
        <f t="shared" si="6"/>
        <v>Scheduled commuter services and charter flights to island resorts in Thailand, formerly SGA Airlines</v>
      </c>
      <c r="L239" t="str">
        <f t="shared" si="7"/>
        <v> </v>
      </c>
    </row>
    <row r="240" spans="1:12" x14ac:dyDescent="0.3">
      <c r="K240" t="str">
        <f t="shared" si="6"/>
        <v>Rating: </v>
      </c>
      <c r="L240" t="e">
        <f t="shared" si="7"/>
        <v>#VALUE!</v>
      </c>
    </row>
    <row r="241" spans="1:12" x14ac:dyDescent="0.3">
      <c r="A241" s="6" t="s">
        <v>286</v>
      </c>
      <c r="K241">
        <f t="shared" si="6"/>
        <v>0</v>
      </c>
      <c r="L241" t="e">
        <f t="shared" si="7"/>
        <v>#VALUE!</v>
      </c>
    </row>
    <row r="242" spans="1:12" x14ac:dyDescent="0.3">
      <c r="A242" s="19" t="s">
        <v>205</v>
      </c>
      <c r="K242" t="str">
        <f t="shared" si="6"/>
        <v>NokScoot</v>
      </c>
      <c r="L242" t="str">
        <f t="shared" si="7"/>
        <v>Thailand</v>
      </c>
    </row>
    <row r="243" spans="1:12" x14ac:dyDescent="0.3">
      <c r="A243" s="19" t="s">
        <v>287</v>
      </c>
      <c r="K243" t="str">
        <f t="shared" si="6"/>
        <v>Country: Thailand</v>
      </c>
      <c r="L243" t="e">
        <f t="shared" si="7"/>
        <v>#VALUE!</v>
      </c>
    </row>
    <row r="244" spans="1:12" x14ac:dyDescent="0.3">
      <c r="A244" s="19" t="s">
        <v>191</v>
      </c>
      <c r="K244" t="str">
        <f t="shared" si="6"/>
        <v>Medium to long-haul low-cost operations from Bangkok</v>
      </c>
      <c r="L244" t="str">
        <f t="shared" si="7"/>
        <v> </v>
      </c>
    </row>
    <row r="245" spans="1:12" x14ac:dyDescent="0.3">
      <c r="K245" t="str">
        <f t="shared" si="6"/>
        <v>Rating: </v>
      </c>
      <c r="L245" t="e">
        <f t="shared" si="7"/>
        <v>#VALUE!</v>
      </c>
    </row>
    <row r="246" spans="1:12" x14ac:dyDescent="0.3">
      <c r="A246" s="6" t="s">
        <v>288</v>
      </c>
      <c r="K246">
        <f t="shared" si="6"/>
        <v>0</v>
      </c>
      <c r="L246" t="e">
        <f t="shared" si="7"/>
        <v>#VALUE!</v>
      </c>
    </row>
    <row r="247" spans="1:12" x14ac:dyDescent="0.3">
      <c r="A247" s="19" t="s">
        <v>205</v>
      </c>
      <c r="K247" t="str">
        <f t="shared" si="6"/>
        <v>Orient Thai Airlines</v>
      </c>
      <c r="L247" t="str">
        <f t="shared" si="7"/>
        <v>Thailand</v>
      </c>
    </row>
    <row r="248" spans="1:12" x14ac:dyDescent="0.3">
      <c r="A248" s="19" t="s">
        <v>289</v>
      </c>
      <c r="K248" t="str">
        <f t="shared" si="6"/>
        <v>Country: Thailand</v>
      </c>
      <c r="L248" t="e">
        <f t="shared" si="7"/>
        <v>#VALUE!</v>
      </c>
    </row>
    <row r="249" spans="1:12" x14ac:dyDescent="0.3">
      <c r="A249" s="19" t="s">
        <v>191</v>
      </c>
      <c r="K249" t="str">
        <f t="shared" si="6"/>
        <v>Scheduled and charter flights within South-East Asia</v>
      </c>
      <c r="L249" t="str">
        <f t="shared" si="7"/>
        <v> </v>
      </c>
    </row>
    <row r="250" spans="1:12" x14ac:dyDescent="0.3">
      <c r="K250" t="str">
        <f t="shared" si="6"/>
        <v>Rating: </v>
      </c>
      <c r="L250" t="e">
        <f t="shared" si="7"/>
        <v>#VALUE!</v>
      </c>
    </row>
    <row r="251" spans="1:12" x14ac:dyDescent="0.3">
      <c r="A251" s="6" t="s">
        <v>290</v>
      </c>
      <c r="K251">
        <f t="shared" si="6"/>
        <v>0</v>
      </c>
      <c r="L251" t="e">
        <f t="shared" si="7"/>
        <v>#VALUE!</v>
      </c>
    </row>
    <row r="252" spans="1:12" x14ac:dyDescent="0.3">
      <c r="A252" s="19" t="s">
        <v>210</v>
      </c>
      <c r="K252" t="str">
        <f t="shared" si="6"/>
        <v>Pelita Air Service</v>
      </c>
      <c r="L252" t="str">
        <f t="shared" si="7"/>
        <v>Indonesia</v>
      </c>
    </row>
    <row r="253" spans="1:12" x14ac:dyDescent="0.3">
      <c r="A253" s="19" t="s">
        <v>291</v>
      </c>
      <c r="K253" t="str">
        <f t="shared" si="6"/>
        <v>Country: Indonesia</v>
      </c>
      <c r="L253" t="e">
        <f t="shared" si="7"/>
        <v>#VALUE!</v>
      </c>
    </row>
    <row r="254" spans="1:12" x14ac:dyDescent="0.3">
      <c r="A254" s="19" t="s">
        <v>191</v>
      </c>
      <c r="K254" t="str">
        <f t="shared" si="6"/>
        <v>Charter flights in Indonesia</v>
      </c>
      <c r="L254" t="str">
        <f t="shared" si="7"/>
        <v> </v>
      </c>
    </row>
    <row r="255" spans="1:12" x14ac:dyDescent="0.3">
      <c r="K255" t="str">
        <f t="shared" si="6"/>
        <v>Rating: </v>
      </c>
      <c r="L255" t="e">
        <f t="shared" si="7"/>
        <v>#VALUE!</v>
      </c>
    </row>
    <row r="256" spans="1:12" x14ac:dyDescent="0.3">
      <c r="A256" s="6" t="s">
        <v>292</v>
      </c>
      <c r="K256">
        <f t="shared" si="6"/>
        <v>0</v>
      </c>
      <c r="L256" t="e">
        <f t="shared" si="7"/>
        <v>#VALUE!</v>
      </c>
    </row>
    <row r="257" spans="1:12" x14ac:dyDescent="0.3">
      <c r="A257" s="19" t="s">
        <v>198</v>
      </c>
      <c r="K257" t="str">
        <f t="shared" si="6"/>
        <v>Philippine Airlines</v>
      </c>
      <c r="L257" t="str">
        <f t="shared" si="7"/>
        <v>Philippines</v>
      </c>
    </row>
    <row r="258" spans="1:12" x14ac:dyDescent="0.3">
      <c r="A258" s="19" t="s">
        <v>293</v>
      </c>
      <c r="K258" t="str">
        <f t="shared" si="6"/>
        <v>Country: Philippines</v>
      </c>
      <c r="L258" t="e">
        <f t="shared" si="7"/>
        <v>#VALUE!</v>
      </c>
    </row>
    <row r="259" spans="1:12" x14ac:dyDescent="0.3">
      <c r="A259" s="19" t="s">
        <v>191</v>
      </c>
      <c r="K259" t="str">
        <f t="shared" si="6"/>
        <v>National carrier of Phillippines, domestic and international services in eastern Asia</v>
      </c>
      <c r="L259" t="str">
        <f t="shared" si="7"/>
        <v> </v>
      </c>
    </row>
    <row r="260" spans="1:12" x14ac:dyDescent="0.3">
      <c r="K260" t="str">
        <f t="shared" si="6"/>
        <v>Rating: </v>
      </c>
      <c r="L260" t="e">
        <f t="shared" si="7"/>
        <v>#VALUE!</v>
      </c>
    </row>
    <row r="261" spans="1:12" x14ac:dyDescent="0.3">
      <c r="A261" s="6" t="s">
        <v>294</v>
      </c>
      <c r="K261">
        <f t="shared" si="6"/>
        <v>0</v>
      </c>
      <c r="L261" t="e">
        <f t="shared" si="7"/>
        <v>#VALUE!</v>
      </c>
    </row>
    <row r="262" spans="1:12" x14ac:dyDescent="0.3">
      <c r="A262" s="19" t="s">
        <v>205</v>
      </c>
      <c r="K262" t="str">
        <f t="shared" si="6"/>
        <v>Phuket Air</v>
      </c>
      <c r="L262" t="str">
        <f t="shared" si="7"/>
        <v>Thailand</v>
      </c>
    </row>
    <row r="263" spans="1:12" x14ac:dyDescent="0.3">
      <c r="A263" s="19" t="s">
        <v>295</v>
      </c>
      <c r="K263" t="str">
        <f t="shared" si="6"/>
        <v>Country: Thailand</v>
      </c>
      <c r="L263" t="e">
        <f t="shared" si="7"/>
        <v>#VALUE!</v>
      </c>
    </row>
    <row r="264" spans="1:12" x14ac:dyDescent="0.3">
      <c r="A264" s="19" t="s">
        <v>191</v>
      </c>
      <c r="K264" t="str">
        <f t="shared" si="6"/>
        <v>Short-long term leasing and charter services</v>
      </c>
      <c r="L264" t="str">
        <f t="shared" si="7"/>
        <v> </v>
      </c>
    </row>
    <row r="265" spans="1:12" x14ac:dyDescent="0.3">
      <c r="K265" t="str">
        <f t="shared" si="6"/>
        <v>Rating: </v>
      </c>
      <c r="L265" t="e">
        <f t="shared" si="7"/>
        <v>#VALUE!</v>
      </c>
    </row>
    <row r="266" spans="1:12" x14ac:dyDescent="0.3">
      <c r="A266" s="6" t="s">
        <v>296</v>
      </c>
      <c r="K266">
        <f t="shared" si="6"/>
        <v>0</v>
      </c>
      <c r="L266" t="e">
        <f t="shared" si="7"/>
        <v>#VALUE!</v>
      </c>
    </row>
    <row r="267" spans="1:12" x14ac:dyDescent="0.3">
      <c r="A267" s="19" t="s">
        <v>222</v>
      </c>
      <c r="K267" t="str">
        <f t="shared" si="6"/>
        <v>Regent Airways</v>
      </c>
      <c r="L267" t="str">
        <f t="shared" si="7"/>
        <v>Bangladesh</v>
      </c>
    </row>
    <row r="268" spans="1:12" x14ac:dyDescent="0.3">
      <c r="A268" s="19" t="s">
        <v>297</v>
      </c>
      <c r="K268" t="str">
        <f t="shared" si="6"/>
        <v>Country: Bangladesh</v>
      </c>
      <c r="L268" t="e">
        <f t="shared" si="7"/>
        <v>#VALUE!</v>
      </c>
    </row>
    <row r="269" spans="1:12" x14ac:dyDescent="0.3">
      <c r="A269" s="19" t="s">
        <v>191</v>
      </c>
      <c r="K269" t="str">
        <f t="shared" si="6"/>
        <v>Domestic services in Bangladesh</v>
      </c>
      <c r="L269" t="str">
        <f t="shared" si="7"/>
        <v> </v>
      </c>
    </row>
    <row r="270" spans="1:12" x14ac:dyDescent="0.3">
      <c r="K270" t="str">
        <f t="shared" si="6"/>
        <v>Rating: </v>
      </c>
      <c r="L270" t="e">
        <f t="shared" si="7"/>
        <v>#VALUE!</v>
      </c>
    </row>
    <row r="271" spans="1:12" x14ac:dyDescent="0.3">
      <c r="A271" s="6" t="s">
        <v>298</v>
      </c>
      <c r="K271">
        <f t="shared" si="6"/>
        <v>0</v>
      </c>
      <c r="L271" t="e">
        <f t="shared" si="7"/>
        <v>#VALUE!</v>
      </c>
    </row>
    <row r="272" spans="1:12" x14ac:dyDescent="0.3">
      <c r="A272" s="19" t="s">
        <v>198</v>
      </c>
    </row>
    <row r="273" spans="1:1" x14ac:dyDescent="0.3">
      <c r="A273" s="19" t="s">
        <v>299</v>
      </c>
    </row>
    <row r="274" spans="1:1" x14ac:dyDescent="0.3">
      <c r="A274" s="19" t="s">
        <v>191</v>
      </c>
    </row>
    <row r="276" spans="1:1" ht="15.6" x14ac:dyDescent="0.3">
      <c r="A276" s="10"/>
    </row>
    <row r="277" spans="1:1" ht="15.6" x14ac:dyDescent="0.3">
      <c r="A277" s="10" t="s">
        <v>300</v>
      </c>
    </row>
    <row r="278" spans="1:1" x14ac:dyDescent="0.3">
      <c r="A278" s="6">
        <v>12</v>
      </c>
    </row>
    <row r="279" spans="1:1" ht="19.8" x14ac:dyDescent="0.3">
      <c r="A279" s="20" t="s">
        <v>301</v>
      </c>
    </row>
    <row r="280" spans="1:1" x14ac:dyDescent="0.3">
      <c r="A280" s="19" t="s">
        <v>312</v>
      </c>
    </row>
    <row r="281" spans="1:1" x14ac:dyDescent="0.3">
      <c r="A281" s="19" t="s">
        <v>313</v>
      </c>
    </row>
    <row r="282" spans="1:1" x14ac:dyDescent="0.3">
      <c r="A282" s="19" t="s">
        <v>314</v>
      </c>
    </row>
    <row r="283" spans="1:1" x14ac:dyDescent="0.3">
      <c r="A283" s="19" t="s">
        <v>315</v>
      </c>
    </row>
    <row r="284" spans="1:1" x14ac:dyDescent="0.3">
      <c r="A284" s="19" t="s">
        <v>316</v>
      </c>
    </row>
    <row r="285" spans="1:1" x14ac:dyDescent="0.3">
      <c r="A285" s="19" t="s">
        <v>317</v>
      </c>
    </row>
    <row r="286" spans="1:1" x14ac:dyDescent="0.3">
      <c r="A286" s="19" t="s">
        <v>318</v>
      </c>
    </row>
    <row r="287" spans="1:1" x14ac:dyDescent="0.3">
      <c r="A287" s="19" t="s">
        <v>319</v>
      </c>
    </row>
    <row r="288" spans="1:1" x14ac:dyDescent="0.3">
      <c r="A288" s="19" t="s">
        <v>320</v>
      </c>
    </row>
    <row r="289" spans="1:1" x14ac:dyDescent="0.3">
      <c r="A289" s="19" t="s">
        <v>321</v>
      </c>
    </row>
    <row r="290" spans="1:1" x14ac:dyDescent="0.3">
      <c r="A290" s="19" t="s">
        <v>322</v>
      </c>
    </row>
    <row r="291" spans="1:1" x14ac:dyDescent="0.3">
      <c r="A291" s="19" t="s">
        <v>323</v>
      </c>
    </row>
    <row r="292" spans="1:1" x14ac:dyDescent="0.3">
      <c r="A292" s="19" t="s">
        <v>324</v>
      </c>
    </row>
    <row r="293" spans="1:1" ht="16.2" x14ac:dyDescent="0.3">
      <c r="A293" s="21" t="s">
        <v>325</v>
      </c>
    </row>
    <row r="295" spans="1:1" x14ac:dyDescent="0.3">
      <c r="A295" s="22" t="s">
        <v>304</v>
      </c>
    </row>
    <row r="296" spans="1:1" x14ac:dyDescent="0.3">
      <c r="A296" s="22" t="s">
        <v>305</v>
      </c>
    </row>
    <row r="297" spans="1:1" x14ac:dyDescent="0.3">
      <c r="A297" s="7"/>
    </row>
  </sheetData>
  <hyperlinks>
    <hyperlink ref="A1" r:id="rId1" display="https://www.airlines-inform.com/" xr:uid="{15C0C2C1-4714-4658-B066-220FC0913127}"/>
    <hyperlink ref="A4" r:id="rId2" display="javascript:void(0);" xr:uid="{954C4EC4-D123-4606-BD8F-6DE19A1DC3E0}"/>
    <hyperlink ref="A9" r:id="rId3" tooltip="HOME" display="https://www.airlines-inform.com/" xr:uid="{7AEAD7A7-F32D-4A34-826B-AA6E87692475}"/>
    <hyperlink ref="A12" r:id="rId4" tooltip="Airline Photos" display="https://photo.airlines-inform.com/" xr:uid="{0D99AAC2-F995-4500-9F5D-D16817BE1717}"/>
    <hyperlink ref="A13" r:id="rId5" tooltip="Forum" display="https://forum.airlines-inform.com/" xr:uid="{89080DEA-B272-4B99-8B5A-EBE5BF65CC5A}"/>
    <hyperlink ref="A21" r:id="rId6" display="https://www.airlines-inform.com/south_east_asia/" xr:uid="{1DB3B3C4-4F5B-48C8-8901-12AB112A164C}"/>
    <hyperlink ref="A23" r:id="rId7" display="https://www.airlines-inform.com/south_east_asia/?sort=rating" xr:uid="{48910EF8-60C9-47F6-BCB8-4E3B3B13D304}"/>
    <hyperlink ref="A25" r:id="rId8" display="https://www.airlines-inform.com/south_east_asia/?sort=popular" xr:uid="{DDB11FDD-3AE7-4BF1-83A3-47C5D7B389A3}"/>
    <hyperlink ref="A26" r:id="rId9" display="https://www.airlines-inform.com/world_airlines/Air_KBZ.html" xr:uid="{33CAD34F-769B-4EA9-ACA6-4BB42B3A8918}"/>
    <hyperlink ref="A27" r:id="rId10" display="https://www.airlines-inform.com/world_airlines/Air_KBZ.html" xr:uid="{CD5CC620-C1C4-481F-875B-01672155B483}"/>
    <hyperlink ref="A28" r:id="rId11" display="https://www.airlines-inform.com/world_airlines/Air_KBZ.html" xr:uid="{E2DBD296-F7AE-4D15-970E-D5C7AB30E9D6}"/>
    <hyperlink ref="A29" r:id="rId12" display="https://www.airlines-inform.com/world_airlines/Air_KBZ.html" xr:uid="{8E758365-45CF-4AC1-A36D-023BF993A5FE}"/>
    <hyperlink ref="A31" r:id="rId13" display="https://www.airlines-inform.com/world_airlines/Air_Mandalay.html" xr:uid="{1C436648-D7DA-4413-8E19-835C2F4B232F}"/>
    <hyperlink ref="A32" r:id="rId14" display="https://www.airlines-inform.com/world_airlines/Air_Mandalay.html" xr:uid="{70F99AE2-335C-46D0-850C-6526A3630CBD}"/>
    <hyperlink ref="A33" r:id="rId15" display="https://www.airlines-inform.com/world_airlines/Air_Mandalay.html" xr:uid="{2C045D04-9BC4-469F-85E7-A9F4109A2F9B}"/>
    <hyperlink ref="A34" r:id="rId16" display="https://www.airlines-inform.com/world_airlines/Air_Mandalay.html" xr:uid="{AC7DC05E-FD59-4745-B959-C0CF0CCDD57B}"/>
    <hyperlink ref="A36" r:id="rId17" display="https://www.airlines-inform.com/world_airlines/AirAsia.html" xr:uid="{8DABC3CE-F420-4E7B-BBCF-C2266FD01C71}"/>
    <hyperlink ref="A37" r:id="rId18" display="https://www.airlines-inform.com/world_airlines/AirAsia.html" xr:uid="{1473E5C0-EE3F-4495-B282-06C9E7C9EFA2}"/>
    <hyperlink ref="A38" r:id="rId19" display="https://www.airlines-inform.com/world_airlines/AirAsia.html" xr:uid="{28666BF6-98E6-4D01-9F3C-5E7E1D407ADC}"/>
    <hyperlink ref="A39" r:id="rId20" display="https://www.airlines-inform.com/world_airlines/AirAsia.html" xr:uid="{E717CFFC-B7CA-45D3-BC94-033C602F15DB}"/>
    <hyperlink ref="A41" r:id="rId21" display="https://www.airlines-inform.com/world_airlines/AirAsia_Philippines.html" xr:uid="{9928A4C3-3A3D-433C-8E6B-7E01655D2021}"/>
    <hyperlink ref="A42" r:id="rId22" display="https://www.airlines-inform.com/world_airlines/AirAsia_Philippines.html" xr:uid="{A78481E1-125E-4A7F-9817-7C55582981E8}"/>
    <hyperlink ref="A43" r:id="rId23" display="https://www.airlines-inform.com/world_airlines/AirAsia_Philippines.html" xr:uid="{49D4C12B-CECD-4B4F-97A6-CEBAD0AE603F}"/>
    <hyperlink ref="A44" r:id="rId24" display="https://www.airlines-inform.com/world_airlines/AirAsia_Philippines.html" xr:uid="{EC779237-E13F-471B-B0F2-BB08ADD395B8}"/>
    <hyperlink ref="A46" r:id="rId25" display="https://www.airlines-inform.com/world_airlines/AirAsia_X.html" xr:uid="{1D27CD26-CB84-4A2A-9734-D84C5D3A2F12}"/>
    <hyperlink ref="A47" r:id="rId26" display="https://www.airlines-inform.com/world_airlines/AirAsia_X.html" xr:uid="{2A49FCC2-B135-4507-871E-F3D09768315B}"/>
    <hyperlink ref="A48" r:id="rId27" display="https://www.airlines-inform.com/world_airlines/AirAsia_X.html" xr:uid="{45022CAC-CE7E-49A8-9EE0-37A9444C13EB}"/>
    <hyperlink ref="A49" r:id="rId28" display="https://www.airlines-inform.com/world_airlines/AirAsia_X.html" xr:uid="{925CCD33-C471-4318-B529-3D4F40DDEE0B}"/>
    <hyperlink ref="A51" r:id="rId29" display="https://www.airlines-inform.com/world_airlines/Air_Philippines.html" xr:uid="{2FAE34DE-1B81-48A9-8BD0-A558141AC7A1}"/>
    <hyperlink ref="A52" r:id="rId30" display="https://www.airlines-inform.com/world_airlines/Air_Philippines.html" xr:uid="{1964DCEC-E20C-4F81-944B-6235056A30A5}"/>
    <hyperlink ref="A53" r:id="rId31" display="https://www.airlines-inform.com/world_airlines/Air_Philippines.html" xr:uid="{715B85DC-9F51-4031-8A61-062228F01333}"/>
    <hyperlink ref="A54" r:id="rId32" display="https://www.airlines-inform.com/world_airlines/Air_Philippines.html" xr:uid="{44DC7F54-75EA-4F9A-BCAC-51B96B9B9F4B}"/>
    <hyperlink ref="A56" r:id="rId33" display="https://www.airlines-inform.com/world_airlines/Asia_Atlantic_Airlines.html" xr:uid="{675B8466-F265-4791-9699-9DBDD11B23CA}"/>
    <hyperlink ref="A57" r:id="rId34" display="https://www.airlines-inform.com/world_airlines/Asia_Atlantic_Airlines.html" xr:uid="{D0315D2C-B5C1-4248-8AFE-84275A1D893F}"/>
    <hyperlink ref="A58" r:id="rId35" display="https://www.airlines-inform.com/world_airlines/Asia_Atlantic_Airlines.html" xr:uid="{C84B48D8-1908-42F1-B1C2-FCAF25D038AC}"/>
    <hyperlink ref="A59" r:id="rId36" display="https://www.airlines-inform.com/world_airlines/Asia_Atlantic_Airlines.html" xr:uid="{30F654CB-680A-4FBE-A4C6-FF06D87686BA}"/>
    <hyperlink ref="A61" r:id="rId37" display="https://www.airlines-inform.com/world_airlines/Asian_Wings_Airways.html" xr:uid="{38FA30AD-697D-4D59-8637-17B9C0942010}"/>
    <hyperlink ref="A62" r:id="rId38" display="https://www.airlines-inform.com/world_airlines/Asian_Wings_Airways.html" xr:uid="{9372C46A-52AC-4A3F-A026-C549679705E8}"/>
    <hyperlink ref="A63" r:id="rId39" display="https://www.airlines-inform.com/world_airlines/Asian_Wings_Airways.html" xr:uid="{64CB0465-747F-4DE5-9BF7-385C0DCFADE8}"/>
    <hyperlink ref="A64" r:id="rId40" display="https://www.airlines-inform.com/world_airlines/Asian_Wings_Airways.html" xr:uid="{F4A0CECD-3B84-4E62-BAC2-15235167ECD5}"/>
    <hyperlink ref="A66" r:id="rId41" display="https://www.airlines-inform.com/world_airlines/Aviastar_Mandiri.html" xr:uid="{BFC7378C-76FC-464C-8853-5DA18B0C2513}"/>
    <hyperlink ref="A67" r:id="rId42" display="https://www.airlines-inform.com/world_airlines/Aviastar_Mandiri.html" xr:uid="{F6D8EB81-82FA-4A25-8869-497FFD69E92A}"/>
    <hyperlink ref="A68" r:id="rId43" display="https://www.airlines-inform.com/world_airlines/Aviastar_Mandiri.html" xr:uid="{A84B29A4-1255-4051-89AB-3E973973D82B}"/>
    <hyperlink ref="A69" r:id="rId44" display="https://www.airlines-inform.com/world_airlines/Aviastar_Mandiri.html" xr:uid="{7FDD0D0E-5A04-4D75-A4C1-03473FC38A24}"/>
    <hyperlink ref="A71" r:id="rId45" display="https://www.airlines-inform.com/world_airlines/bamboo-airways.html" xr:uid="{B77D8B46-6FCD-4E8E-9A52-158C9750AB50}"/>
    <hyperlink ref="A72" r:id="rId46" display="https://www.airlines-inform.com/world_airlines/bamboo-airways.html" xr:uid="{2A86C7B6-7A6F-46FC-89CD-B8AD7B988CD7}"/>
    <hyperlink ref="A73" r:id="rId47" display="https://www.airlines-inform.com/world_airlines/bamboo-airways.html" xr:uid="{6BCEB51E-FED6-4DB5-8B23-EED1FA0B34AA}"/>
    <hyperlink ref="A74" r:id="rId48" display="https://www.airlines-inform.com/world_airlines/bamboo-airways.html" xr:uid="{32BABF86-9DFB-4948-8A76-0DD71CBB3426}"/>
    <hyperlink ref="A76" r:id="rId49" display="https://www.airlines-inform.com/world_airlines/Bangkok_Airways.html" xr:uid="{3D29AAC1-0389-4943-90FB-31347690CB31}"/>
    <hyperlink ref="A77" r:id="rId50" display="https://www.airlines-inform.com/world_airlines/Bangkok_Airways.html" xr:uid="{7D8D6341-4BD4-4D29-9F58-DCC6646697E5}"/>
    <hyperlink ref="A78" r:id="rId51" display="https://www.airlines-inform.com/world_airlines/Bangkok_Airways.html" xr:uid="{E56D36C8-3D0D-47C7-91BD-AC5ADD41603D}"/>
    <hyperlink ref="A79" r:id="rId52" display="https://www.airlines-inform.com/world_airlines/Bangkok_Airways.html" xr:uid="{55577106-5BCC-4AE4-A8CB-4B2C98E4E439}"/>
    <hyperlink ref="A81" r:id="rId53" display="https://www.airlines-inform.com/world_airlines/Batik_Air.html" xr:uid="{9C168699-7463-426F-B850-9F49105598C1}"/>
    <hyperlink ref="A82" r:id="rId54" display="https://www.airlines-inform.com/world_airlines/Batik_Air.html" xr:uid="{2DD1C7A2-096B-4C46-8689-598586C07BA1}"/>
    <hyperlink ref="A83" r:id="rId55" display="https://www.airlines-inform.com/world_airlines/Batik_Air.html" xr:uid="{0E65DED2-8558-46A2-B3FD-5C11FD78C3C1}"/>
    <hyperlink ref="A84" r:id="rId56" display="https://www.airlines-inform.com/world_airlines/Batik_Air.html" xr:uid="{FA4FECEA-273D-4B8E-AC44-1289CA7F53DB}"/>
    <hyperlink ref="A86" r:id="rId57" display="https://www.airlines-inform.com/world_airlines/Berjaya_Air.html" xr:uid="{6830A6DA-F80D-4ABD-9809-39976ACC576C}"/>
    <hyperlink ref="A87" r:id="rId58" display="https://www.airlines-inform.com/world_airlines/Berjaya_Air.html" xr:uid="{C823A68B-624E-4921-92E5-77EE4B469D61}"/>
    <hyperlink ref="A88" r:id="rId59" display="https://www.airlines-inform.com/world_airlines/Berjaya_Air.html" xr:uid="{E2AA59C9-FBBB-4F06-B66A-9407E165D6C8}"/>
    <hyperlink ref="A89" r:id="rId60" display="https://www.airlines-inform.com/world_airlines/Berjaya_Air.html" xr:uid="{01A9B46E-2030-4E82-911E-F56433832F00}"/>
    <hyperlink ref="A91" r:id="rId61" display="https://www.airlines-inform.com/world_airlines/Biman_Bangladesh_Airlines.html" xr:uid="{ECFC6CA6-28EC-4B15-8AD0-42B4ABE4B916}"/>
    <hyperlink ref="A92" r:id="rId62" display="https://www.airlines-inform.com/world_airlines/Biman_Bangladesh_Airlines.html" xr:uid="{272CF9C7-5DB7-4BE1-B222-2DF4E4C9DDE9}"/>
    <hyperlink ref="A93" r:id="rId63" display="https://www.airlines-inform.com/world_airlines/Biman_Bangladesh_Airlines.html" xr:uid="{3A99AF57-BB14-450D-B0E8-477DC4AA7651}"/>
    <hyperlink ref="A94" r:id="rId64" display="https://www.airlines-inform.com/world_airlines/Biman_Bangladesh_Airlines.html" xr:uid="{ACD1B6F9-FFF8-4150-AA8B-26442032FB42}"/>
    <hyperlink ref="A96" r:id="rId65" display="https://www.airlines-inform.com/world_airlines/Cambodia_Angkor_Air.html" xr:uid="{27ED1251-2361-4F3B-AA98-C1AE84769C57}"/>
    <hyperlink ref="A97" r:id="rId66" display="https://www.airlines-inform.com/world_airlines/Cambodia_Angkor_Air.html" xr:uid="{23C0B897-4A17-4904-AFBA-CF663E71ED09}"/>
    <hyperlink ref="A98" r:id="rId67" display="https://www.airlines-inform.com/world_airlines/Cambodia_Angkor_Air.html" xr:uid="{B694E68C-D004-4074-8BA9-2059CC32913C}"/>
    <hyperlink ref="A99" r:id="rId68" display="https://www.airlines-inform.com/world_airlines/Cambodia_Angkor_Air.html" xr:uid="{DFD222DA-9BE4-4A40-82AF-25638B907FF0}"/>
    <hyperlink ref="A101" r:id="rId69" display="https://www.airlines-inform.com/world_airlines/Cambodia_Bayon_Airlines.html" xr:uid="{B82A9513-C0C1-4AE1-903D-56F9B6FF47EE}"/>
    <hyperlink ref="A102" r:id="rId70" display="https://www.airlines-inform.com/world_airlines/Cambodia_Bayon_Airlines.html" xr:uid="{F360A727-ED3F-4B2F-937A-D04D2F6FB73F}"/>
    <hyperlink ref="A103" r:id="rId71" display="https://www.airlines-inform.com/world_airlines/Cambodia_Bayon_Airlines.html" xr:uid="{78BA33A9-200B-4257-B0FF-1CF1187C67EC}"/>
    <hyperlink ref="A104" r:id="rId72" display="https://www.airlines-inform.com/world_airlines/Cambodia_Bayon_Airlines.html" xr:uid="{EF45C7C1-B5D9-44C2-821B-33A4690911F1}"/>
    <hyperlink ref="A106" r:id="rId73" display="https://www.airlines-inform.com/world_airlines/Cebgo.html" xr:uid="{0AD37C93-C65E-44FC-8AB5-F12E7A26C6D5}"/>
    <hyperlink ref="A107" r:id="rId74" display="https://www.airlines-inform.com/world_airlines/Cebgo.html" xr:uid="{F72FA899-0765-4812-9DE8-71CE9957FC2D}"/>
    <hyperlink ref="A108" r:id="rId75" display="https://www.airlines-inform.com/world_airlines/Cebgo.html" xr:uid="{F1FC6792-DB1E-4387-A9E6-B449C4ABD0CD}"/>
    <hyperlink ref="A109" r:id="rId76" display="https://www.airlines-inform.com/world_airlines/Cebgo.html" xr:uid="{CAF6AA43-93F4-4C67-B6BA-73F6A8F81BFF}"/>
    <hyperlink ref="A111" r:id="rId77" display="https://www.airlines-inform.com/world_airlines/Cebu_Pacific_Air.html" xr:uid="{69862459-C20B-4677-9A44-04D3DBA83BB9}"/>
    <hyperlink ref="A112" r:id="rId78" display="https://www.airlines-inform.com/world_airlines/Cebu_Pacific_Air.html" xr:uid="{4BDAB110-4669-4234-B353-DB464513136D}"/>
    <hyperlink ref="A113" r:id="rId79" display="https://www.airlines-inform.com/world_airlines/Cebu_Pacific_Air.html" xr:uid="{AFE29360-CB1A-4E82-B214-5D4B9A5D6033}"/>
    <hyperlink ref="A114" r:id="rId80" display="https://www.airlines-inform.com/world_airlines/Cebu_Pacific_Air.html" xr:uid="{DB93AECF-3D69-4788-9730-C36882C803B4}"/>
    <hyperlink ref="A116" r:id="rId81" display="https://www.airlines-inform.com/world_airlines/Citilink.html" xr:uid="{DCD701D9-9AEC-4749-AE3C-FDC0AA80903F}"/>
    <hyperlink ref="A117" r:id="rId82" display="https://www.airlines-inform.com/world_airlines/Citilink.html" xr:uid="{6BE4045C-07E0-490E-8DD9-1C467A61E35B}"/>
    <hyperlink ref="A118" r:id="rId83" display="https://www.airlines-inform.com/world_airlines/Citilink.html" xr:uid="{C6DDDE21-5896-4EB6-9808-621EA999A0F6}"/>
    <hyperlink ref="A119" r:id="rId84" display="https://www.airlines-inform.com/world_airlines/Citilink.html" xr:uid="{21092439-E067-4B3F-B24C-A89C3B7A89ED}"/>
    <hyperlink ref="A121" r:id="rId85" display="https://www.airlines-inform.com/world_airlines/Deraya_Air_Taxi.html" xr:uid="{CE62E4A1-8EA9-4E0A-8DB7-D74A91D6545A}"/>
    <hyperlink ref="A122" r:id="rId86" display="https://www.airlines-inform.com/world_airlines/Deraya_Air_Taxi.html" xr:uid="{EE982A59-D405-48EB-BEEF-B86CD7D4B07F}"/>
    <hyperlink ref="A123" r:id="rId87" display="https://www.airlines-inform.com/world_airlines/Deraya_Air_Taxi.html" xr:uid="{E4EA62FB-BA6A-409B-BD4B-7372F8F56FC6}"/>
    <hyperlink ref="A124" r:id="rId88" display="https://www.airlines-inform.com/world_airlines/Deraya_Air_Taxi.html" xr:uid="{1B21BF80-7D49-48D3-8DA7-BA8E75B58C92}"/>
    <hyperlink ref="A126" r:id="rId89" display="https://www.airlines-inform.com/world_airlines/Xpress_Air.html" xr:uid="{B2ADB580-DD93-4E40-B6CC-92F93BE2F84A}"/>
    <hyperlink ref="A127" r:id="rId90" display="https://www.airlines-inform.com/world_airlines/Xpress_Air.html" xr:uid="{3A3DB5C1-5844-4B2A-B946-829E5706DE79}"/>
    <hyperlink ref="A128" r:id="rId91" display="https://www.airlines-inform.com/world_airlines/Xpress_Air.html" xr:uid="{A095BE27-86F5-4303-BC68-B10AB449DBAF}"/>
    <hyperlink ref="A129" r:id="rId92" display="https://www.airlines-inform.com/world_airlines/Xpress_Air.html" xr:uid="{49B84FE1-F009-4282-A4F4-3DC5D38EA6E1}"/>
    <hyperlink ref="A131" r:id="rId93" display="https://www.airlines-inform.com/world_airlines/Firefly.html" xr:uid="{33F8DBE6-6E3C-440F-84B6-CB68384E4422}"/>
    <hyperlink ref="A132" r:id="rId94" display="https://www.airlines-inform.com/world_airlines/Firefly.html" xr:uid="{99F20110-3A7B-40D8-9A4A-679DCCE1171A}"/>
    <hyperlink ref="A133" r:id="rId95" display="https://www.airlines-inform.com/world_airlines/Firefly.html" xr:uid="{58523B9C-5637-46BA-BFFC-4C3B16F7BA0E}"/>
    <hyperlink ref="A134" r:id="rId96" display="https://www.airlines-inform.com/world_airlines/Firefly.html" xr:uid="{330FF836-98D0-421C-A3CC-C9BA5DD2BD41}"/>
    <hyperlink ref="A136" r:id="rId97" display="https://www.airlines-inform.com/world_airlines/FlyMe.html" xr:uid="{C1CA86B4-2020-4D11-94D9-A8A7D76A8AA1}"/>
    <hyperlink ref="A137" r:id="rId98" display="https://www.airlines-inform.com/world_airlines/FlyMe.html" xr:uid="{DC7B4548-52DC-4403-9E40-7729D7E90184}"/>
    <hyperlink ref="A138" r:id="rId99" display="https://www.airlines-inform.com/world_airlines/FlyMe.html" xr:uid="{03BB7F76-DB95-444C-A2EF-D156567238BF}"/>
    <hyperlink ref="A139" r:id="rId100" display="https://www.airlines-inform.com/world_airlines/FlyMe.html" xr:uid="{F6447EE7-605A-41BF-928B-9B0AC31847F2}"/>
    <hyperlink ref="A141" r:id="rId101" display="https://www.airlines-inform.com/world_airlines/Garuda_Indonesia.html" xr:uid="{9C986A89-4974-423A-A2F5-32D7BD651D8C}"/>
    <hyperlink ref="A142" r:id="rId102" display="https://www.airlines-inform.com/world_airlines/Garuda_Indonesia.html" xr:uid="{36921FA1-649C-432C-8D4E-D8E1B643A62B}"/>
    <hyperlink ref="A143" r:id="rId103" display="https://www.airlines-inform.com/world_airlines/Garuda_Indonesia.html" xr:uid="{FDAB00F6-7BDF-40C6-A681-9FDC892E8B46}"/>
    <hyperlink ref="A144" r:id="rId104" display="https://www.airlines-inform.com/world_airlines/Garuda_Indonesia.html" xr:uid="{5901F092-6051-4FCD-B118-3EB5C0757932}"/>
    <hyperlink ref="A146" r:id="rId105" display="https://www.airlines-inform.com/world_airlines/Golden_Myanmar_Airlines.html" xr:uid="{017A6CF0-9442-4EAD-9DC4-2E4F8BDA9FF0}"/>
    <hyperlink ref="A147" r:id="rId106" display="https://www.airlines-inform.com/world_airlines/Golden_Myanmar_Airlines.html" xr:uid="{8943F30B-7167-45B7-AAF1-EBD9491894AB}"/>
    <hyperlink ref="A148" r:id="rId107" display="https://www.airlines-inform.com/world_airlines/Golden_Myanmar_Airlines.html" xr:uid="{70AA6D4D-FE4A-4863-A94B-D5956F2FA46B}"/>
    <hyperlink ref="A149" r:id="rId108" display="https://www.airlines-inform.com/world_airlines/Golden_Myanmar_Airlines.html" xr:uid="{9FA7A7A0-2616-45EB-A629-547E4D34C44A}"/>
    <hyperlink ref="A151" r:id="rId109" display="https://www.airlines-inform.com/world_airlines/Indonesia_Air_Transport__IAT.html" xr:uid="{2564D904-1DB3-4684-9A71-0E40DF6318CD}"/>
    <hyperlink ref="A152" r:id="rId110" display="https://www.airlines-inform.com/world_airlines/Indonesia_Air_Transport__IAT.html" xr:uid="{E0DDA008-513F-4E5A-B311-AACF16D5A16D}"/>
    <hyperlink ref="A153" r:id="rId111" display="https://www.airlines-inform.com/world_airlines/Indonesia_Air_Transport__IAT.html" xr:uid="{3FFA2B53-5CB7-4833-B1C8-A2082B90AD71}"/>
    <hyperlink ref="A154" r:id="rId112" display="https://www.airlines-inform.com/world_airlines/Indonesia_Air_Transport__IAT.html" xr:uid="{F1BE34ED-3C21-4687-AB8E-70671CDA2814}"/>
    <hyperlink ref="A156" r:id="rId113" display="https://www.airlines-inform.com/world_airlines/Indonesia_Air_Asia.html" xr:uid="{32CAC115-1C20-427A-8E05-F7A5DE6A88BE}"/>
    <hyperlink ref="A157" r:id="rId114" display="https://www.airlines-inform.com/world_airlines/Indonesia_Air_Asia.html" xr:uid="{6B724066-F172-4820-85A4-6EA251E9A1B2}"/>
    <hyperlink ref="A158" r:id="rId115" display="https://www.airlines-inform.com/world_airlines/Indonesia_Air_Asia.html" xr:uid="{8BF6E0C7-F268-40BF-A76C-09F7E1ED7693}"/>
    <hyperlink ref="A159" r:id="rId116" display="https://www.airlines-inform.com/world_airlines/Indonesia_Air_Asia.html" xr:uid="{274158DC-F33D-494A-9473-0EE50BBDCCCA}"/>
    <hyperlink ref="A161" r:id="rId117" display="https://www.airlines-inform.com/world_airlines/Jetstar_Asia.html" xr:uid="{53F570DA-FE18-4071-AD18-2AECA2647BE2}"/>
    <hyperlink ref="A162" r:id="rId118" display="https://www.airlines-inform.com/world_airlines/Jetstar_Asia.html" xr:uid="{8FD6A169-BA7D-4BE2-A79A-C7812F345768}"/>
    <hyperlink ref="A163" r:id="rId119" display="https://www.airlines-inform.com/world_airlines/Jetstar_Asia.html" xr:uid="{B51FD561-3D51-414F-93BD-CCC5ECA755FA}"/>
    <hyperlink ref="A164" r:id="rId120" display="https://www.airlines-inform.com/world_airlines/Jetstar_Asia.html" xr:uid="{A71BD850-7D25-410D-81CC-06B9CF46E391}"/>
    <hyperlink ref="A166" r:id="rId121" display="https://www.airlines-inform.com/world_airlines/Pacific_Airlines.html" xr:uid="{82F7B5A1-41A5-4BAE-88DE-290A55FC157C}"/>
    <hyperlink ref="A167" r:id="rId122" display="https://www.airlines-inform.com/world_airlines/Pacific_Airlines.html" xr:uid="{F7987AC1-A348-4C1C-814F-E68254E3ED0D}"/>
    <hyperlink ref="A168" r:id="rId123" display="https://www.airlines-inform.com/world_airlines/Pacific_Airlines.html" xr:uid="{E772D446-54CC-48EB-AB91-3F1A42856ABE}"/>
    <hyperlink ref="A169" r:id="rId124" display="https://www.airlines-inform.com/world_airlines/Pacific_Airlines.html" xr:uid="{6ADBFBA2-D72B-4F90-9795-8D2C653D8538}"/>
    <hyperlink ref="A171" r:id="rId125" display="https://www.airlines-inform.com/world_airlines/Lao_Airlines.html" xr:uid="{4960CFE2-CA27-4EA9-92E9-24B9A21FD776}"/>
    <hyperlink ref="A172" r:id="rId126" display="https://www.airlines-inform.com/world_airlines/Lao_Airlines.html" xr:uid="{BE7C3B62-B0D1-4B1F-8C46-03A2A4A687DD}"/>
    <hyperlink ref="A173" r:id="rId127" display="https://www.airlines-inform.com/world_airlines/Lao_Airlines.html" xr:uid="{C1FF4FE3-E776-4402-AF11-DEA488737602}"/>
    <hyperlink ref="A174" r:id="rId128" display="https://www.airlines-inform.com/world_airlines/Lao_Airlines.html" xr:uid="{D54FE289-B98A-4858-BAFF-CCC8277BA07D}"/>
    <hyperlink ref="A176" r:id="rId129" display="https://www.airlines-inform.com/world_airlines/Lao_Central.html" xr:uid="{F2B1F77D-7472-4FA3-A1E4-A577CCF77110}"/>
    <hyperlink ref="A177" r:id="rId130" display="https://www.airlines-inform.com/world_airlines/Lao_Central.html" xr:uid="{4110AF00-70E7-48BF-B246-CAED89C9F23F}"/>
    <hyperlink ref="A178" r:id="rId131" display="https://www.airlines-inform.com/world_airlines/Lao_Central.html" xr:uid="{90C5E5BF-9C3E-4569-93FC-4AEF6CE1A03B}"/>
    <hyperlink ref="A179" r:id="rId132" display="https://www.airlines-inform.com/world_airlines/Lao_Central.html" xr:uid="{4051B366-8A24-4F93-99C9-361980590C2D}"/>
    <hyperlink ref="A181" r:id="rId133" display="https://www.airlines-inform.com/world_airlines/Lion_Airlines.html" xr:uid="{9AD85943-41C0-497D-BE44-0DB0C8B433F1}"/>
    <hyperlink ref="A182" r:id="rId134" display="https://www.airlines-inform.com/world_airlines/Lion_Airlines.html" xr:uid="{E7B6CA28-4A98-46BB-92CC-27B534F3897D}"/>
    <hyperlink ref="A183" r:id="rId135" display="https://www.airlines-inform.com/world_airlines/Lion_Airlines.html" xr:uid="{2F5923A3-D7F8-45BC-8537-8AE46EF34B9D}"/>
    <hyperlink ref="A184" r:id="rId136" display="https://www.airlines-inform.com/world_airlines/Lion_Airlines.html" xr:uid="{0F3EF56C-AA62-4817-8FED-85248D87FEB0}"/>
    <hyperlink ref="A186" r:id="rId137" display="https://www.airlines-inform.com/world_airlines/Malaysia_Airlines.html" xr:uid="{33C4B144-872A-487C-8CDE-1947674A7BDD}"/>
    <hyperlink ref="A187" r:id="rId138" display="https://www.airlines-inform.com/world_airlines/Malaysia_Airlines.html" xr:uid="{A02CD79C-EE9B-40BB-BAAF-9A2619B15406}"/>
    <hyperlink ref="A188" r:id="rId139" display="https://www.airlines-inform.com/world_airlines/Malaysia_Airlines.html" xr:uid="{F13DBBE6-4BC3-41F5-9646-82958BAF4C63}"/>
    <hyperlink ref="A189" r:id="rId140" display="https://www.airlines-inform.com/world_airlines/Malaysia_Airlines.html" xr:uid="{4B4F528A-EF2A-41E6-8A87-CE7791C1F95A}"/>
    <hyperlink ref="A191" r:id="rId141" display="https://www.airlines-inform.com/world_airlines/Island_Aviation_Services.html" xr:uid="{E79C482A-E68E-4B62-99A2-6F92F6C064A1}"/>
    <hyperlink ref="A192" r:id="rId142" display="https://www.airlines-inform.com/world_airlines/Island_Aviation_Services.html" xr:uid="{6851FFBD-FCC2-4410-B47B-07ABAB27CB12}"/>
    <hyperlink ref="A193" r:id="rId143" display="https://www.airlines-inform.com/world_airlines/Island_Aviation_Services.html" xr:uid="{7BEC65CD-4F3A-417C-8A98-5FCA1D0F83DC}"/>
    <hyperlink ref="A194" r:id="rId144" display="https://www.airlines-inform.com/world_airlines/Island_Aviation_Services.html" xr:uid="{C967BE82-197C-4AEC-A161-B61504852223}"/>
    <hyperlink ref="A196" r:id="rId145" display="https://www.airlines-inform.com/world_airlines/Maldivian_Air_Taxi.html" xr:uid="{ABDF033B-E290-475D-9A69-4CCDB1A9D49C}"/>
    <hyperlink ref="A197" r:id="rId146" display="https://www.airlines-inform.com/world_airlines/Maldivian_Air_Taxi.html" xr:uid="{05A5EB5B-602B-49FA-98D9-FDBE8A1184C7}"/>
    <hyperlink ref="A198" r:id="rId147" display="https://www.airlines-inform.com/world_airlines/Maldivian_Air_Taxi.html" xr:uid="{9F90456E-CA47-444A-A01A-86799405FA49}"/>
    <hyperlink ref="A199" r:id="rId148" display="https://www.airlines-inform.com/world_airlines/Maldivian_Air_Taxi.html" xr:uid="{C7AE213F-011C-41F7-9970-E3B03268F0CD}"/>
    <hyperlink ref="A201" r:id="rId149" display="https://www.airlines-inform.com/world_airlines/Malindo_Air.html" xr:uid="{1F684E5F-38C3-45DA-AAF5-96744E6B4578}"/>
    <hyperlink ref="A202" r:id="rId150" display="https://www.airlines-inform.com/world_airlines/Malindo_Air.html" xr:uid="{8F333FCA-6748-40AA-A350-891C98312ACE}"/>
    <hyperlink ref="A203" r:id="rId151" display="https://www.airlines-inform.com/world_airlines/Malindo_Air.html" xr:uid="{7C45ACB6-DDB5-4891-8640-61EE3E4B3B82}"/>
    <hyperlink ref="A204" r:id="rId152" display="https://www.airlines-inform.com/world_airlines/Malindo_Air.html" xr:uid="{E8202764-5D84-4DDE-862F-BA366E2EF3FF}"/>
    <hyperlink ref="A206" r:id="rId153" display="https://www.airlines-inform.com/world_airlines/MASwings.html" xr:uid="{F7CDA721-78C6-41B6-A2B1-96F1DC31D9CD}"/>
    <hyperlink ref="A207" r:id="rId154" display="https://www.airlines-inform.com/world_airlines/MASwings.html" xr:uid="{9BE478F8-5651-446A-9202-F2EC1B3457AC}"/>
    <hyperlink ref="A208" r:id="rId155" display="https://www.airlines-inform.com/world_airlines/MASwings.html" xr:uid="{9C502EFA-4E3A-471A-9B04-709A79882E28}"/>
    <hyperlink ref="A209" r:id="rId156" display="https://www.airlines-inform.com/world_airlines/MASwings.html" xr:uid="{38DB8F4D-BE00-4963-845A-6C674D175A21}"/>
    <hyperlink ref="A211" r:id="rId157" display="https://www.airlines-inform.com/world_airlines/Mega_Maldives.html" xr:uid="{95A4C066-D758-4EE0-B517-CD64450E7DED}"/>
    <hyperlink ref="A212" r:id="rId158" display="https://www.airlines-inform.com/world_airlines/Mega_Maldives.html" xr:uid="{B135828A-D790-4DA8-AB3A-F9DA3C89BFA8}"/>
    <hyperlink ref="A213" r:id="rId159" display="https://www.airlines-inform.com/world_airlines/Mega_Maldives.html" xr:uid="{6D1A6E52-5AC0-4CE9-B350-3BD1E882CFEC}"/>
    <hyperlink ref="A214" r:id="rId160" display="https://www.airlines-inform.com/world_airlines/Mega_Maldives.html" xr:uid="{AEE816CB-3EE1-4600-AE8F-DF83043C91A8}"/>
    <hyperlink ref="A216" r:id="rId161" display="https://www.airlines-inform.com/world_airlines/Myanma_Airways_International.html" xr:uid="{6AD16B3E-CFD5-4BFF-8564-4AFE204FFA9C}"/>
    <hyperlink ref="A217" r:id="rId162" display="https://www.airlines-inform.com/world_airlines/Myanma_Airways_International.html" xr:uid="{74D7731E-7489-4BB2-B547-57D6AD1AFD6B}"/>
    <hyperlink ref="A218" r:id="rId163" display="https://www.airlines-inform.com/world_airlines/Myanma_Airways_International.html" xr:uid="{96C0DDC3-C739-4095-BEAD-06C9D3C9D70C}"/>
    <hyperlink ref="A219" r:id="rId164" display="https://www.airlines-inform.com/world_airlines/Myanma_Airways_International.html" xr:uid="{06086AA4-898B-4F0F-A3CB-5A02D5CE253B}"/>
    <hyperlink ref="A221" r:id="rId165" display="https://www.airlines-inform.com/world_airlines/Myanma_Airways.html" xr:uid="{E4050856-CD21-4CD7-8E05-3677A02442B7}"/>
    <hyperlink ref="A222" r:id="rId166" display="https://www.airlines-inform.com/world_airlines/Myanma_Airways.html" xr:uid="{64B88CF8-106D-46B5-97BB-1F1BD6B7FD28}"/>
    <hyperlink ref="A223" r:id="rId167" display="https://www.airlines-inform.com/world_airlines/Myanma_Airways.html" xr:uid="{8E4E2D93-476E-4EB3-88E1-AFFCBBB6C491}"/>
    <hyperlink ref="A224" r:id="rId168" display="https://www.airlines-inform.com/world_airlines/Myanma_Airways.html" xr:uid="{A16AC0F2-34C3-440E-8E81-3CB793523E78}"/>
    <hyperlink ref="A226" r:id="rId169" display="https://www.airlines-inform.com/world_airlines/NewGen-Airways.html" xr:uid="{DD0EE998-DDA8-49BA-AFF1-71CD51E50719}"/>
    <hyperlink ref="A227" r:id="rId170" display="https://www.airlines-inform.com/world_airlines/NewGen-Airways.html" xr:uid="{8BE02D15-057D-4E59-B97D-143D0260960D}"/>
    <hyperlink ref="A228" r:id="rId171" display="https://www.airlines-inform.com/world_airlines/NewGen-Airways.html" xr:uid="{0A6ACC23-6182-4FAD-A1DD-CA2EB77AEA4C}"/>
    <hyperlink ref="A229" r:id="rId172" display="https://www.airlines-inform.com/world_airlines/NewGen-Airways.html" xr:uid="{70BC43A4-96F0-4FDF-A7B2-548F7AAE14E3}"/>
    <hyperlink ref="A231" r:id="rId173" display="https://www.airlines-inform.com/world_airlines/Nok_Air.html" xr:uid="{F727D1BE-9182-48C8-9BA2-2E1CD3C99DBF}"/>
    <hyperlink ref="A232" r:id="rId174" display="https://www.airlines-inform.com/world_airlines/Nok_Air.html" xr:uid="{99ED2ED8-82DE-4004-A8CB-CBD7A7374B84}"/>
    <hyperlink ref="A233" r:id="rId175" display="https://www.airlines-inform.com/world_airlines/Nok_Air.html" xr:uid="{B9D96B96-37B9-46F5-956E-B2D446D9662D}"/>
    <hyperlink ref="A234" r:id="rId176" display="https://www.airlines-inform.com/world_airlines/Nok_Air.html" xr:uid="{1064F690-1C5B-4CDF-9F89-3E1B8ABDCDE3}"/>
    <hyperlink ref="A236" r:id="rId177" display="https://www.airlines-inform.com/world_airlines/SGA_Airlines.html" xr:uid="{804D8AE3-66D7-4E8E-8E1D-04227869B8D5}"/>
    <hyperlink ref="A237" r:id="rId178" display="https://www.airlines-inform.com/world_airlines/SGA_Airlines.html" xr:uid="{C34CCEDE-91F7-42FA-AE15-6D07F008AA0E}"/>
    <hyperlink ref="A238" r:id="rId179" display="https://www.airlines-inform.com/world_airlines/SGA_Airlines.html" xr:uid="{F0572B4D-C037-4C31-A932-2F857C68E0B9}"/>
    <hyperlink ref="A239" r:id="rId180" display="https://www.airlines-inform.com/world_airlines/SGA_Airlines.html" xr:uid="{9B6F48B9-E16F-481C-B82D-D63A95A26303}"/>
    <hyperlink ref="A241" r:id="rId181" display="https://www.airlines-inform.com/world_airlines/NokScoot.html" xr:uid="{3CF888D8-B753-4EE3-8B41-3B3D26819CD1}"/>
    <hyperlink ref="A242" r:id="rId182" display="https://www.airlines-inform.com/world_airlines/NokScoot.html" xr:uid="{2972EABC-BAEC-4DCF-A3E8-99EAB57B5374}"/>
    <hyperlink ref="A243" r:id="rId183" display="https://www.airlines-inform.com/world_airlines/NokScoot.html" xr:uid="{CEF44C42-DAC4-49B9-90C5-E9360CC6BC1F}"/>
    <hyperlink ref="A244" r:id="rId184" display="https://www.airlines-inform.com/world_airlines/NokScoot.html" xr:uid="{A791C26D-C1A7-47B4-B65B-CB8800EE579A}"/>
    <hyperlink ref="A246" r:id="rId185" display="https://www.airlines-inform.com/world_airlines/Orient_Thai_Airlines.html" xr:uid="{F79E78A2-C6EE-4C38-BFD7-0DF0E676D384}"/>
    <hyperlink ref="A247" r:id="rId186" display="https://www.airlines-inform.com/world_airlines/Orient_Thai_Airlines.html" xr:uid="{6E2F85BF-BCB5-4A47-8386-AA8DEC3C3016}"/>
    <hyperlink ref="A248" r:id="rId187" display="https://www.airlines-inform.com/world_airlines/Orient_Thai_Airlines.html" xr:uid="{8A0A8AD8-C8D8-4E63-B146-825D1F117662}"/>
    <hyperlink ref="A249" r:id="rId188" display="https://www.airlines-inform.com/world_airlines/Orient_Thai_Airlines.html" xr:uid="{A279285C-3A34-4432-9E77-DBB69003C2D8}"/>
    <hyperlink ref="A251" r:id="rId189" display="https://www.airlines-inform.com/world_airlines/Pelita_Air_Service.html" xr:uid="{9A7A788B-38A8-4E16-8F62-47C8D291265B}"/>
    <hyperlink ref="A252" r:id="rId190" display="https://www.airlines-inform.com/world_airlines/Pelita_Air_Service.html" xr:uid="{E82AFB0A-2E5A-435C-A02C-C612DDAD5528}"/>
    <hyperlink ref="A253" r:id="rId191" display="https://www.airlines-inform.com/world_airlines/Pelita_Air_Service.html" xr:uid="{76C2528C-C649-4C7C-9A3A-86BA1DABE6BF}"/>
    <hyperlink ref="A254" r:id="rId192" display="https://www.airlines-inform.com/world_airlines/Pelita_Air_Service.html" xr:uid="{ED8F1E31-48A3-46B2-B5C0-243FCE7ADE67}"/>
    <hyperlink ref="A256" r:id="rId193" display="https://www.airlines-inform.com/world_airlines/Philippine_Airlines.html" xr:uid="{3835D630-8D81-4F71-AF44-2702995A5D20}"/>
    <hyperlink ref="A257" r:id="rId194" display="https://www.airlines-inform.com/world_airlines/Philippine_Airlines.html" xr:uid="{9203828C-AB30-4C28-8B3A-6671A8F244B3}"/>
    <hyperlink ref="A258" r:id="rId195" display="https://www.airlines-inform.com/world_airlines/Philippine_Airlines.html" xr:uid="{1D3C9AB8-D5C0-4538-8603-1ECD55BF0167}"/>
    <hyperlink ref="A259" r:id="rId196" display="https://www.airlines-inform.com/world_airlines/Philippine_Airlines.html" xr:uid="{E3408699-9389-4007-A093-E6B20BE90CE3}"/>
    <hyperlink ref="A261" r:id="rId197" display="https://www.airlines-inform.com/world_airlines/Phuket_Air.html" xr:uid="{7A50420B-15D5-4891-AD65-16B37F468122}"/>
    <hyperlink ref="A262" r:id="rId198" display="https://www.airlines-inform.com/world_airlines/Phuket_Air.html" xr:uid="{D0B15223-24E4-47B1-B62A-356DA4D799AC}"/>
    <hyperlink ref="A263" r:id="rId199" display="https://www.airlines-inform.com/world_airlines/Phuket_Air.html" xr:uid="{1D2A8238-3107-4373-B5C4-87761466685B}"/>
    <hyperlink ref="A264" r:id="rId200" display="https://www.airlines-inform.com/world_airlines/Phuket_Air.html" xr:uid="{D27E5583-9569-430E-8873-D0393996105A}"/>
    <hyperlink ref="A266" r:id="rId201" display="https://www.airlines-inform.com/world_airlines/Regent_Airways.html" xr:uid="{6BC77839-D352-45A9-9B46-700AE337FE86}"/>
    <hyperlink ref="A267" r:id="rId202" display="https://www.airlines-inform.com/world_airlines/Regent_Airways.html" xr:uid="{955C9CA4-3A6F-4456-B016-060F2C5E95B2}"/>
    <hyperlink ref="A268" r:id="rId203" display="https://www.airlines-inform.com/world_airlines/Regent_Airways.html" xr:uid="{77AE4EA5-D58C-42C7-A5F2-12FCFAE9E80F}"/>
    <hyperlink ref="A269" r:id="rId204" display="https://www.airlines-inform.com/world_airlines/Regent_Airways.html" xr:uid="{B43294DC-5827-4B74-A202-93CB3D8FDFD3}"/>
    <hyperlink ref="A271" r:id="rId205" display="https://www.airlines-inform.com/world_airlines/royal-air-philippines.html" xr:uid="{F29A9594-BABC-42D0-AB57-99897D386B2E}"/>
    <hyperlink ref="A272" r:id="rId206" display="https://www.airlines-inform.com/world_airlines/royal-air-philippines.html" xr:uid="{F7EF2693-63EA-4C94-B9B8-2A338FBF1823}"/>
    <hyperlink ref="A273" r:id="rId207" display="https://www.airlines-inform.com/world_airlines/royal-air-philippines.html" xr:uid="{3D8E51B8-DDD0-4E4B-9917-ACC05F99B60C}"/>
    <hyperlink ref="A274" r:id="rId208" display="https://www.airlines-inform.com/world_airlines/royal-air-philippines.html" xr:uid="{F408792C-CFE3-43E0-8118-EF10229ED5F8}"/>
    <hyperlink ref="A278" r:id="rId209" display="https://www.airlines-inform.com/south_east_asia/2.html" xr:uid="{86291680-2040-41E5-802E-FA95886DAE4E}"/>
    <hyperlink ref="A280" r:id="rId210" display="https://www.airlines-inform.com/Bangladesh/" xr:uid="{53A33E97-3C80-4EAD-A7A4-6704A5E1406D}"/>
    <hyperlink ref="A281" r:id="rId211" display="https://www.airlines-inform.com/Brunei/" xr:uid="{7598791E-F751-4991-A9D3-85CB84EDE99C}"/>
    <hyperlink ref="A282" r:id="rId212" display="https://www.airlines-inform.com/Vietnam/" xr:uid="{1D575F23-34B9-4CB6-BBF3-AB88E2A9D8DD}"/>
    <hyperlink ref="A283" r:id="rId213" display="https://www.airlines-inform.com/Indonesia/" xr:uid="{C56C2AD9-1683-4D29-A958-D3D7783AE985}"/>
    <hyperlink ref="A284" r:id="rId214" display="https://www.airlines-inform.com/Cambodia/" xr:uid="{D89F515A-46C7-4E76-8C47-E5835CA08CC2}"/>
    <hyperlink ref="A285" r:id="rId215" display="https://www.airlines-inform.com/Laos/" xr:uid="{AD552670-C1CF-49FD-BFA9-1098EBCF39C2}"/>
    <hyperlink ref="A286" r:id="rId216" display="https://www.airlines-inform.com/Malaysia/" xr:uid="{3D7B625A-1664-4A90-8C1B-FF5C16C6A049}"/>
    <hyperlink ref="A287" r:id="rId217" display="https://www.airlines-inform.com/Maldives/" xr:uid="{DD71D75A-D160-4FF6-A9E4-E1D4C3FC6CD1}"/>
    <hyperlink ref="A288" r:id="rId218" display="https://www.airlines-inform.com/Myanmar/" xr:uid="{4A055E34-FD12-4362-8CA3-820A35403D86}"/>
    <hyperlink ref="A289" r:id="rId219" display="https://www.airlines-inform.com/Singapore/" xr:uid="{FDCC4A96-7AD9-4F77-B57D-6ADAA63A97CA}"/>
    <hyperlink ref="A290" r:id="rId220" display="https://www.airlines-inform.com/Thailand/" xr:uid="{6D90DD48-8BCF-4017-A12B-5F688FC04508}"/>
    <hyperlink ref="A291" r:id="rId221" display="https://www.airlines-inform.com/Philippines/" xr:uid="{0F40B85A-A94E-458E-A472-DBC98BDEE008}"/>
    <hyperlink ref="A292" r:id="rId222" display="https://www.airlines-inform.com/Sri_Lanka/" xr:uid="{2A7B2D4A-9024-422F-AB1F-2D35F5343A2C}"/>
  </hyperlinks>
  <pageMargins left="0.7" right="0.7" top="0.75" bottom="0.75" header="0.3" footer="0.3"/>
  <drawing r:id="rId223"/>
  <legacyDrawing r:id="rId224"/>
  <controls>
    <mc:AlternateContent xmlns:mc="http://schemas.openxmlformats.org/markup-compatibility/2006">
      <mc:Choice Requires="x14">
        <control shapeId="4348" r:id="rId225" name="Control 252">
          <controlPr defaultSize="0" r:id="rId226">
            <anchor moveWithCells="1">
              <from>
                <xdr:col>0</xdr:col>
                <xdr:colOff>0</xdr:colOff>
                <xdr:row>4</xdr:row>
                <xdr:rowOff>0</xdr:rowOff>
              </from>
              <to>
                <xdr:col>1</xdr:col>
                <xdr:colOff>304800</xdr:colOff>
                <xdr:row>5</xdr:row>
                <xdr:rowOff>22860</xdr:rowOff>
              </to>
            </anchor>
          </controlPr>
        </control>
      </mc:Choice>
      <mc:Fallback>
        <control shapeId="4348" r:id="rId225" name="Control 252"/>
      </mc:Fallback>
    </mc:AlternateContent>
    <mc:AlternateContent xmlns:mc="http://schemas.openxmlformats.org/markup-compatibility/2006">
      <mc:Choice Requires="x14">
        <control shapeId="4349" r:id="rId227" name="Control 253">
          <controlPr defaultSize="0" r:id="rId228">
            <anchor moveWithCells="1">
              <from>
                <xdr:col>0</xdr:col>
                <xdr:colOff>0</xdr:colOff>
                <xdr:row>5</xdr:row>
                <xdr:rowOff>0</xdr:rowOff>
              </from>
              <to>
                <xdr:col>0</xdr:col>
                <xdr:colOff>518160</xdr:colOff>
                <xdr:row>6</xdr:row>
                <xdr:rowOff>121920</xdr:rowOff>
              </to>
            </anchor>
          </controlPr>
        </control>
      </mc:Choice>
      <mc:Fallback>
        <control shapeId="4349" r:id="rId227" name="Control 253"/>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DC416-1DA7-41EA-A4BA-95489C51846A}">
  <sheetPr filterMode="1"/>
  <dimension ref="A2:B35"/>
  <sheetViews>
    <sheetView workbookViewId="0">
      <selection activeCell="A2" sqref="A2:B34"/>
    </sheetView>
  </sheetViews>
  <sheetFormatPr defaultRowHeight="14.4" x14ac:dyDescent="0.3"/>
  <cols>
    <col min="1" max="1" width="27.5546875" customWidth="1"/>
  </cols>
  <sheetData>
    <row r="2" spans="1:2" x14ac:dyDescent="0.3">
      <c r="A2" t="s">
        <v>326</v>
      </c>
      <c r="B2" t="s">
        <v>327</v>
      </c>
    </row>
    <row r="3" spans="1:2" x14ac:dyDescent="0.3">
      <c r="A3" t="s">
        <v>192</v>
      </c>
      <c r="B3" t="s">
        <v>303</v>
      </c>
    </row>
    <row r="4" spans="1:2" s="23" customFormat="1" hidden="1" x14ac:dyDescent="0.3">
      <c r="A4" s="23" t="s">
        <v>193</v>
      </c>
      <c r="B4" s="23" t="s">
        <v>328</v>
      </c>
    </row>
    <row r="5" spans="1:2" x14ac:dyDescent="0.3">
      <c r="A5" t="s">
        <v>194</v>
      </c>
      <c r="B5" t="s">
        <v>14</v>
      </c>
    </row>
    <row r="6" spans="1:2" hidden="1" x14ac:dyDescent="0.3">
      <c r="A6" t="s">
        <v>195</v>
      </c>
      <c r="B6" t="e">
        <v>#VALUE!</v>
      </c>
    </row>
    <row r="7" spans="1:2" s="23" customFormat="1" hidden="1" x14ac:dyDescent="0.3">
      <c r="A7" s="23" t="s">
        <v>196</v>
      </c>
      <c r="B7" s="23" t="s">
        <v>328</v>
      </c>
    </row>
    <row r="8" spans="1:2" x14ac:dyDescent="0.3">
      <c r="A8" t="s">
        <v>197</v>
      </c>
      <c r="B8" t="s">
        <v>18</v>
      </c>
    </row>
    <row r="9" spans="1:2" hidden="1" x14ac:dyDescent="0.3">
      <c r="A9" t="s">
        <v>198</v>
      </c>
      <c r="B9" t="e">
        <v>#VALUE!</v>
      </c>
    </row>
    <row r="10" spans="1:2" s="23" customFormat="1" hidden="1" x14ac:dyDescent="0.3">
      <c r="A10" s="23" t="s">
        <v>199</v>
      </c>
      <c r="B10" s="23" t="s">
        <v>328</v>
      </c>
    </row>
    <row r="11" spans="1:2" x14ac:dyDescent="0.3">
      <c r="A11" t="s">
        <v>200</v>
      </c>
      <c r="B11" t="s">
        <v>14</v>
      </c>
    </row>
    <row r="12" spans="1:2" hidden="1" x14ac:dyDescent="0.3">
      <c r="A12" t="s">
        <v>201</v>
      </c>
      <c r="B12" t="s">
        <v>328</v>
      </c>
    </row>
    <row r="13" spans="1:2" x14ac:dyDescent="0.3">
      <c r="A13" t="s">
        <v>202</v>
      </c>
      <c r="B13" t="s">
        <v>18</v>
      </c>
    </row>
    <row r="14" spans="1:2" s="23" customFormat="1" hidden="1" x14ac:dyDescent="0.3">
      <c r="A14" s="23" t="s">
        <v>203</v>
      </c>
      <c r="B14" s="23" t="s">
        <v>328</v>
      </c>
    </row>
    <row r="15" spans="1:2" x14ac:dyDescent="0.3">
      <c r="A15" t="s">
        <v>204</v>
      </c>
      <c r="B15" t="s">
        <v>6</v>
      </c>
    </row>
    <row r="16" spans="1:2" hidden="1" x14ac:dyDescent="0.3">
      <c r="A16" t="s">
        <v>205</v>
      </c>
      <c r="B16" t="e">
        <v>#VALUE!</v>
      </c>
    </row>
    <row r="17" spans="1:2" hidden="1" x14ac:dyDescent="0.3">
      <c r="A17" t="s">
        <v>206</v>
      </c>
      <c r="B17" t="s">
        <v>328</v>
      </c>
    </row>
    <row r="18" spans="1:2" x14ac:dyDescent="0.3">
      <c r="A18" t="s">
        <v>215</v>
      </c>
      <c r="B18" t="s">
        <v>6</v>
      </c>
    </row>
    <row r="19" spans="1:2" s="23" customFormat="1" hidden="1" x14ac:dyDescent="0.3">
      <c r="A19" s="23" t="s">
        <v>216</v>
      </c>
      <c r="B19" s="23" t="s">
        <v>328</v>
      </c>
    </row>
    <row r="20" spans="1:2" x14ac:dyDescent="0.3">
      <c r="A20" t="s">
        <v>231</v>
      </c>
      <c r="B20" t="s">
        <v>18</v>
      </c>
    </row>
    <row r="21" spans="1:2" x14ac:dyDescent="0.3">
      <c r="A21" t="s">
        <v>239</v>
      </c>
      <c r="B21" t="s">
        <v>14</v>
      </c>
    </row>
    <row r="22" spans="1:2" x14ac:dyDescent="0.3">
      <c r="A22" t="s">
        <v>244</v>
      </c>
      <c r="B22" t="s">
        <v>10</v>
      </c>
    </row>
    <row r="23" spans="1:2" s="23" customFormat="1" hidden="1" x14ac:dyDescent="0.3">
      <c r="A23" s="23" t="s">
        <v>245</v>
      </c>
      <c r="B23" s="23" t="s">
        <v>328</v>
      </c>
    </row>
    <row r="24" spans="1:2" x14ac:dyDescent="0.3">
      <c r="A24" t="s">
        <v>252</v>
      </c>
      <c r="B24" t="s">
        <v>2</v>
      </c>
    </row>
    <row r="25" spans="1:2" hidden="1" x14ac:dyDescent="0.3">
      <c r="A25" t="s">
        <v>253</v>
      </c>
      <c r="B25" t="e">
        <v>#VALUE!</v>
      </c>
    </row>
    <row r="26" spans="1:2" hidden="1" x14ac:dyDescent="0.3">
      <c r="A26" t="s">
        <v>254</v>
      </c>
      <c r="B26" t="s">
        <v>328</v>
      </c>
    </row>
    <row r="27" spans="1:2" x14ac:dyDescent="0.3">
      <c r="A27" t="s">
        <v>257</v>
      </c>
      <c r="B27" t="s">
        <v>302</v>
      </c>
    </row>
    <row r="28" spans="1:2" hidden="1" x14ac:dyDescent="0.3">
      <c r="A28" t="s">
        <v>258</v>
      </c>
      <c r="B28" t="e">
        <v>#VALUE!</v>
      </c>
    </row>
    <row r="29" spans="1:2" s="23" customFormat="1" hidden="1" x14ac:dyDescent="0.3">
      <c r="A29" s="23" t="s">
        <v>259</v>
      </c>
      <c r="B29" s="23" t="s">
        <v>328</v>
      </c>
    </row>
    <row r="30" spans="1:2" x14ac:dyDescent="0.3">
      <c r="A30" t="s">
        <v>262</v>
      </c>
      <c r="B30" t="s">
        <v>10</v>
      </c>
    </row>
    <row r="31" spans="1:2" s="23" customFormat="1" hidden="1" x14ac:dyDescent="0.3">
      <c r="A31" s="23" t="s">
        <v>263</v>
      </c>
      <c r="B31" s="23" t="s">
        <v>328</v>
      </c>
    </row>
    <row r="32" spans="1:2" x14ac:dyDescent="0.3">
      <c r="A32" t="s">
        <v>264</v>
      </c>
      <c r="B32" t="s">
        <v>14</v>
      </c>
    </row>
    <row r="33" spans="1:2" s="23" customFormat="1" hidden="1" x14ac:dyDescent="0.3">
      <c r="A33" s="23" t="s">
        <v>265</v>
      </c>
      <c r="B33" s="23" t="s">
        <v>328</v>
      </c>
    </row>
    <row r="34" spans="1:2" x14ac:dyDescent="0.3">
      <c r="A34" t="s">
        <v>292</v>
      </c>
      <c r="B34" t="s">
        <v>18</v>
      </c>
    </row>
    <row r="35" spans="1:2" s="23" customFormat="1" hidden="1" x14ac:dyDescent="0.3">
      <c r="A35" s="23" t="s">
        <v>293</v>
      </c>
      <c r="B35" s="23" t="s">
        <v>328</v>
      </c>
    </row>
  </sheetData>
  <autoFilter ref="A2:B35" xr:uid="{2C7DC416-1DA7-41EA-A4BA-95489C51846A}">
    <filterColumn colId="1">
      <filters>
        <filter val="Indonesia"/>
        <filter val="Laos"/>
        <filter val="Malaysia"/>
        <filter val="Myanmar"/>
        <filter val="Philippines"/>
        <filter val="Singapore"/>
        <filter val="Thailand"/>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BD9BF-4B9F-457D-947F-12A029D33273}">
  <dimension ref="A1:O16"/>
  <sheetViews>
    <sheetView workbookViewId="0">
      <selection activeCell="A10" sqref="A10"/>
    </sheetView>
  </sheetViews>
  <sheetFormatPr defaultRowHeight="14.4" x14ac:dyDescent="0.3"/>
  <sheetData>
    <row r="1" spans="1:15" x14ac:dyDescent="0.3">
      <c r="A1" t="s">
        <v>326</v>
      </c>
      <c r="B1" t="s">
        <v>327</v>
      </c>
      <c r="C1" t="s">
        <v>326</v>
      </c>
      <c r="O1" t="str">
        <f>_xlfn.TEXTJOIN(",",TRUE,J1:J54)</f>
        <v>('Air Mandalay', 'Myanmar'),('AirAsia', 'Malaysia'),('AirAsia Philippines', 'Philippines'),('AirAsia X', 'Malaysia'),('Airphil Express', 'Philippines'),('Asia Atlantic Airlines', 'Thailand'),('Bangkok Airways', 'Thailand'),('Cebu Pacific Air', 'Philippines'),('Firefly', 'Malaysia'),('Garuda Indonesia Airways', 'Indonesia'),('Jetstar Asia', 'Singapore'),('Lao Airlines', 'Laos'),('Lion Airlines', 'Indonesia'),('Malaysia Airlines', 'Malaysia'),('Philippine Airlines', 'Philippines')</v>
      </c>
    </row>
    <row r="2" spans="1:15" x14ac:dyDescent="0.3">
      <c r="A2" t="s">
        <v>192</v>
      </c>
      <c r="B2" t="s">
        <v>303</v>
      </c>
      <c r="C2" t="s">
        <v>192</v>
      </c>
      <c r="J2" t="str">
        <f t="shared" ref="J2:J16" si="0">"('"&amp;A2&amp;"', '"&amp;B2&amp;"')"</f>
        <v>('Air Mandalay', 'Myanmar')</v>
      </c>
    </row>
    <row r="3" spans="1:15" x14ac:dyDescent="0.3">
      <c r="A3" t="s">
        <v>194</v>
      </c>
      <c r="B3" t="s">
        <v>14</v>
      </c>
      <c r="C3" t="s">
        <v>194</v>
      </c>
      <c r="J3" t="str">
        <f t="shared" si="0"/>
        <v>('AirAsia', 'Malaysia')</v>
      </c>
    </row>
    <row r="4" spans="1:15" x14ac:dyDescent="0.3">
      <c r="A4" t="s">
        <v>197</v>
      </c>
      <c r="B4" t="s">
        <v>18</v>
      </c>
      <c r="C4" t="s">
        <v>197</v>
      </c>
      <c r="J4" t="str">
        <f t="shared" si="0"/>
        <v>('AirAsia Philippines', 'Philippines')</v>
      </c>
    </row>
    <row r="5" spans="1:15" x14ac:dyDescent="0.3">
      <c r="A5" t="s">
        <v>200</v>
      </c>
      <c r="B5" t="s">
        <v>14</v>
      </c>
      <c r="C5" t="s">
        <v>200</v>
      </c>
      <c r="J5" t="str">
        <f t="shared" si="0"/>
        <v>('AirAsia X', 'Malaysia')</v>
      </c>
    </row>
    <row r="6" spans="1:15" x14ac:dyDescent="0.3">
      <c r="A6" t="s">
        <v>202</v>
      </c>
      <c r="B6" t="s">
        <v>18</v>
      </c>
      <c r="C6" t="s">
        <v>202</v>
      </c>
      <c r="J6" t="str">
        <f t="shared" si="0"/>
        <v>('Airphil Express', 'Philippines')</v>
      </c>
    </row>
    <row r="7" spans="1:15" x14ac:dyDescent="0.3">
      <c r="A7" t="s">
        <v>204</v>
      </c>
      <c r="B7" t="s">
        <v>6</v>
      </c>
      <c r="C7" t="s">
        <v>204</v>
      </c>
      <c r="J7" t="str">
        <f t="shared" si="0"/>
        <v>('Asia Atlantic Airlines', 'Thailand')</v>
      </c>
    </row>
    <row r="8" spans="1:15" x14ac:dyDescent="0.3">
      <c r="A8" t="s">
        <v>215</v>
      </c>
      <c r="B8" t="s">
        <v>6</v>
      </c>
      <c r="C8" t="s">
        <v>215</v>
      </c>
      <c r="J8" t="str">
        <f t="shared" si="0"/>
        <v>('Bangkok Airways', 'Thailand')</v>
      </c>
    </row>
    <row r="9" spans="1:15" x14ac:dyDescent="0.3">
      <c r="A9" t="s">
        <v>231</v>
      </c>
      <c r="B9" t="s">
        <v>18</v>
      </c>
      <c r="C9" t="s">
        <v>231</v>
      </c>
      <c r="J9" t="str">
        <f t="shared" si="0"/>
        <v>('Cebu Pacific Air', 'Philippines')</v>
      </c>
    </row>
    <row r="10" spans="1:15" x14ac:dyDescent="0.3">
      <c r="A10" t="s">
        <v>239</v>
      </c>
      <c r="B10" t="s">
        <v>14</v>
      </c>
      <c r="C10" t="s">
        <v>239</v>
      </c>
      <c r="J10" t="str">
        <f t="shared" si="0"/>
        <v>('Firefly', 'Malaysia')</v>
      </c>
    </row>
    <row r="11" spans="1:15" x14ac:dyDescent="0.3">
      <c r="A11" t="s">
        <v>244</v>
      </c>
      <c r="B11" t="s">
        <v>10</v>
      </c>
      <c r="C11" t="s">
        <v>244</v>
      </c>
      <c r="J11" t="str">
        <f t="shared" si="0"/>
        <v>('Garuda Indonesia Airways', 'Indonesia')</v>
      </c>
    </row>
    <row r="12" spans="1:15" x14ac:dyDescent="0.3">
      <c r="A12" t="s">
        <v>252</v>
      </c>
      <c r="B12" t="s">
        <v>2</v>
      </c>
      <c r="C12" t="s">
        <v>252</v>
      </c>
      <c r="J12" t="str">
        <f t="shared" si="0"/>
        <v>('Jetstar Asia', 'Singapore')</v>
      </c>
    </row>
    <row r="13" spans="1:15" x14ac:dyDescent="0.3">
      <c r="A13" t="s">
        <v>257</v>
      </c>
      <c r="B13" t="s">
        <v>302</v>
      </c>
      <c r="C13" t="s">
        <v>257</v>
      </c>
      <c r="J13" t="str">
        <f t="shared" si="0"/>
        <v>('Lao Airlines', 'Laos')</v>
      </c>
    </row>
    <row r="14" spans="1:15" x14ac:dyDescent="0.3">
      <c r="A14" t="s">
        <v>262</v>
      </c>
      <c r="B14" t="s">
        <v>10</v>
      </c>
      <c r="C14" t="s">
        <v>262</v>
      </c>
      <c r="J14" t="str">
        <f t="shared" si="0"/>
        <v>('Lion Airlines', 'Indonesia')</v>
      </c>
    </row>
    <row r="15" spans="1:15" x14ac:dyDescent="0.3">
      <c r="A15" t="s">
        <v>264</v>
      </c>
      <c r="B15" t="s">
        <v>14</v>
      </c>
      <c r="C15" t="s">
        <v>264</v>
      </c>
      <c r="J15" t="str">
        <f t="shared" si="0"/>
        <v>('Malaysia Airlines', 'Malaysia')</v>
      </c>
    </row>
    <row r="16" spans="1:15" x14ac:dyDescent="0.3">
      <c r="A16" t="s">
        <v>292</v>
      </c>
      <c r="B16" t="s">
        <v>18</v>
      </c>
      <c r="C16" t="s">
        <v>292</v>
      </c>
      <c r="J16" t="str">
        <f t="shared" si="0"/>
        <v>('Philippine Airlines', 'Philippines')</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5A4A7-0F45-47A4-AADF-F09F9525A5C0}">
  <dimension ref="E1:Z89"/>
  <sheetViews>
    <sheetView tabSelected="1" topLeftCell="L1" workbookViewId="0">
      <selection activeCell="Z1" sqref="Z1"/>
    </sheetView>
  </sheetViews>
  <sheetFormatPr defaultRowHeight="14.4" x14ac:dyDescent="0.3"/>
  <cols>
    <col min="7" max="7" width="10.33203125" style="24" bestFit="1" customWidth="1"/>
    <col min="8" max="8" width="10.33203125" style="24" customWidth="1"/>
    <col min="9" max="9" width="22.21875" style="24" customWidth="1"/>
    <col min="10" max="11" width="10.33203125" style="24" customWidth="1"/>
    <col min="17" max="17" width="20.6640625" customWidth="1"/>
  </cols>
  <sheetData>
    <row r="1" spans="5:26" x14ac:dyDescent="0.3">
      <c r="E1" t="s">
        <v>330</v>
      </c>
      <c r="F1" t="s">
        <v>330</v>
      </c>
      <c r="G1" s="24" t="s">
        <v>336</v>
      </c>
      <c r="H1" s="24" t="s">
        <v>331</v>
      </c>
      <c r="I1" s="24" t="s">
        <v>334</v>
      </c>
      <c r="J1" s="24" t="s">
        <v>332</v>
      </c>
      <c r="K1" s="24" t="s">
        <v>335</v>
      </c>
      <c r="L1" t="s">
        <v>333</v>
      </c>
      <c r="M1" t="s">
        <v>329</v>
      </c>
      <c r="N1" s="24" t="s">
        <v>337</v>
      </c>
      <c r="Q1" t="str">
        <f>_xlfn.TEXTJOIN(",",TRUE,G1:M1)</f>
        <v>fdate,fsource,fsourceport,fdestination,fdestport,fairline,fslot</v>
      </c>
      <c r="Z1" t="str">
        <f>_xlfn.TEXTJOIN(",",TRUE,Q3:Q100)</f>
        <v>('2023-04-16', 'Indonesia', 'Halim Perdanakusuma Airport', 'Philippines', 'Mactan–Cebu International Airport', 'Garuda Indonesia Airways', '49','813'),('2022-08-10', 'Indonesia', 'Halim Perdanakusuma Airport', 'Singapore', 'Singapore Changi Airport', 'Garuda Indonesia Airways', '7','604'),('2022-11-02', 'Indonesia', 'Halim Perdanakusuma Airport', 'Singapore', 'Singapore Changi Airport', 'Philippine Airlines', '1','592'),('2023-04-04', 'Indonesia', 'Halim Perdanakusuma Airport', 'Philippines', 'Mactan–Cebu International Airport', 'Philippine Airlines', '9','848'),('2022-11-09', 'Indonesia', 'Halim Perdanakusuma Airport', 'Vietnam', 'Tan Son Nhat International Airport', 'Garuda Indonesia Airways', '40','1295'),('2022-06-25', 'Indonesia', 'Halim Perdanakusuma Airport', 'Vietnam', 'Tan Son Nhat International Airport', 'Garuda Indonesia Airways', '5','523'),('2023-04-23', 'Indonesia', 'Halim Perdanakusuma Airport', 'Thailand', 'Don Mueang International Airport', 'Garuda Indonesia Airways', '60','817'),('2023-05-15', 'Indonesia', 'Halim Perdanakusuma Airport', 'Thailand', 'Don Mueang International Airport', 'Philippine Airlines', '58','1350'),('2022-09-10', 'Indonesia', 'Halim Perdanakusuma Airport', 'Vietnam', 'Tan Son Nhat International Airport', 'Garuda Indonesia Airways', '100','778'),('2022-11-10', 'Indonesia', 'Halim Perdanakusuma Airport', 'Vietnam', 'Tan Son Nhat International Airport', 'Philippine Airlines', '49','1150'),('2023-06-11', 'Indonesia', 'Halim Perdanakusuma Airport', 'Vietnam', 'Tan Son Nhat International Airport', 'Garuda Indonesia Airways', '24','1136'),('2022-07-31', 'Indonesia', 'Halim Perdanakusuma Airport', 'Singapore', 'Singapore Changi Airport', 'Philippine Airlines', '70','1469'),('2022-09-29', 'Indonesia', 'Halim Perdanakusuma Airport', 'Vietnam', 'Tan Son Nhat International Airport', 'Garuda Indonesia Airways', '75','643'),('2022-06-01', 'Indonesia', 'Halim Perdanakusuma Airport', 'Vietnam', 'Tan Son Nhat International Airport', 'Garuda Indonesia Airways', '27','813'),('2022-12-08', 'Indonesia', 'Halim Perdanakusuma Airport', 'Philippines', 'Mactan–Cebu International Airport', 'Garuda Indonesia Airways', '10','482'),('2022-06-08', 'Indonesia', 'Halim Perdanakusuma Airport', 'Vietnam', 'Tan Son Nhat International Airport', 'Philippine Airlines', '66','1437'),('2022-09-14', 'Indonesia', 'Halim Perdanakusuma Airport', 'Singapore', 'Singapore Changi Airport', 'Philippine Airlines', '6','1449'),('2022-11-02', 'Indonesia', 'Halim Perdanakusuma Airport', 'Philippines', 'Mactan–Cebu International Airport', 'Garuda Indonesia Airways', '29','1415'),('2022-07-11', 'Malaysia', 'Kuala Lumpur International Airport', 'Singapore', 'Singapore Changi Airport', 'Philippine Airlines', '54','1274'),('2022-07-12', 'Malaysia', 'Kuala Lumpur International Airport', 'Singapore', 'Singapore Changi Airport', 'AirAsia', '95','523'),('2022-08-24', 'Malaysia', 'Kuala Lumpur International Airport', 'Philippines', 'Mactan–Cebu International Airport', 'AirAsia', '77','528'),('2023-05-07', 'Malaysia', 'Kuala Lumpur International Airport', 'Singapore', 'Singapore Changi Airport', 'Philippine Airlines', '42','1434'),('2022-06-09', 'Malaysia', 'Kuala Lumpur International Airport', 'Singapore', 'Singapore Changi Airport', 'AirAsia', '61','820'),('2022-10-05', 'Malaysia', 'Kuala Lumpur International Airport', 'Singapore', 'Singapore Changi Airport', 'AirAsia', '7','758'),('2023-04-25', 'Malaysia', 'Kuala Lumpur International Airport', 'Vietnam', 'Tan Son Nhat International Airport', 'AirAsia', '50','1235'),('2023-03-28', 'Malaysia', 'Kuala Lumpur International Airport', 'Philippines', 'Mactan–Cebu International Airport', 'AirAsia', '57','745'),('2023-04-27', 'Malaysia', 'Kuala Lumpur International Airport', 'Singapore', 'Singapore Changi Airport', 'Philippine Airlines', '37','588'),('2022-06-24', 'Malaysia', 'Kuala Lumpur International Airport', 'Singapore', 'Singapore Changi Airport', 'AirAsia', '28','491'),('2023-02-28', 'Malaysia', 'Kuala Lumpur International Airport', 'Thailand', 'Don Mueang International Airport', 'Philippine Airlines', '48','916'),('2023-02-01', 'Malaysia', 'Kuala Lumpur International Airport', 'Thailand', 'Don Mueang International Airport', 'AirAsia', '17','842'),('2023-04-06', 'Malaysia', 'Kuala Lumpur International Airport', 'Singapore', 'Singapore Changi Airport', 'Philippine Airlines', '39','863'),('2023-06-03', 'Malaysia', 'Kuala Lumpur International Airport', 'Indonesia', 'Halim Perdanakusuma Airport', 'AirAsia', '38','1235'),('2023-06-10', 'Malaysia', 'Kuala Lumpur International Airport', 'Singapore', 'Singapore Changi Airport', 'AirAsia', '83','1160'),('2022-12-23', 'Malaysia', 'Kuala Lumpur International Airport', 'Singapore', 'Singapore Changi Airport', 'AirAsia', '68','1305'),('2023-04-12', 'Malaysia', 'Kuala Lumpur International Airport', 'Vietnam', 'Tan Son Nhat International Airport', 'Philippine Airlines', '91','779'),('2022-09-02', 'Philippines', 'Mactan–Cebu International Airport', 'Singapore', 'Singapore Changi Airport', 'Philippine Airlines', '37','1286'),('2023-05-23', 'Philippines', 'Mactan–Cebu International Airport', 'Indonesia', 'Halim Perdanakusuma Airport', 'AirAsia', '86','967'),('2023-03-20', 'Philippines', 'Mactan–Cebu International Airport', 'Malaysia', 'Kuala Lumpur International Airport', 'Firefly', '77','973'),('2022-12-16', 'Philippines', 'Mactan–Cebu International Airport', 'Thailand', 'Don Mueang International Airport', 'AirAsia', '21','896'),('2022-07-01', 'Philippines', 'Mactan–Cebu International Airport', 'Malaysia', 'Kuala Lumpur International Airport', 'AirAsia', '56','599'),('2022-09-20', 'Philippines', 'Mactan–Cebu International Airport', 'Thailand', 'Don Mueang International Airport', 'AirAsia', '55','487'),('2022-08-21', 'Philippines', 'Mactan–Cebu International Airport', 'Singapore', 'Singapore Changi Airport', 'Philippine Airlines', '54','878'),('2022-10-06', 'Philippines', 'Mactan–Cebu International Airport', 'Thailand', 'Don Mueang International Airport', 'Philippine Airlines', '47','556'),('2023-06-13', 'Philippines', 'Mactan–Cebu International Airport', 'Malaysia', 'Kuala Lumpur International Airport', 'AirAsia', '53','1497'),('2022-11-17', 'Philippines', 'Mactan–Cebu International Airport', 'Indonesia', 'Halim Perdanakusuma Airport', 'AirAsia', '87','1100'),('2023-03-19', 'Philippines', 'Mactan–Cebu International Airport', 'Indonesia', 'Halim Perdanakusuma Airport', 'AirAsia', '76','1346'),('2023-03-25', 'Philippines', 'Mactan–Cebu International Airport', 'Vietnam', 'Tan Son Nhat International Airport', 'AirAsia', '18','517'),('2022-08-05', 'Philippines', 'Mactan–Cebu International Airport', 'Vietnam', 'Tan Son Nhat International Airport', 'Philippine Airlines', '77','732'),('2022-09-06', 'Philippines', 'Mactan–Cebu International Airport', 'Malaysia', 'Kuala Lumpur International Airport', 'AirAsia', '93','1332'),('2022-10-18', 'Singapore', 'Singapore Changi Airport', 'Philippines', 'Mactan–Cebu International Airport', 'Philippine Airlines', '59','457'),('2023-06-18', 'Singapore', 'Singapore Changi Airport', 'Vietnam', 'Tan Son Nhat International Airport', 'Jetstar Asia', '39','593'),('2022-09-25', 'Singapore', 'Singapore Changi Airport', 'Malaysia', 'Kuala Lumpur International Airport', 'Firefly', '37','779'),('2023-04-24', 'Singapore', 'Singapore Changi Airport', 'Thailand', 'Don Mueang International Airport', 'Jetstar Asia', '35','1157'),('2023-06-23', 'Singapore', 'Singapore Changi Airport', 'Indonesia', 'Halim Perdanakusuma Airport', 'Firefly', '90','1162'),('2022-09-11', 'Singapore', 'Singapore Changi Airport', 'Philippines', 'Mactan–Cebu International Airport', 'Jetstar Asia', '61','428'),('2022-06-07', 'Singapore', 'Singapore Changi Airport', 'Malaysia', 'Kuala Lumpur International Airport', 'Jetstar Asia', '68','614'),('2022-10-14', 'Singapore', 'Singapore Changi Airport', 'Indonesia', 'Halim Perdanakusuma Airport', 'Jetstar Asia', '28','1338'),('2022-08-02', 'Singapore', 'Singapore Changi Airport', 'Thailand', 'Don Mueang International Airport', 'Philippine Airlines', '74','581'),('2022-07-25', 'Singapore', 'Singapore Changi Airport', 'Indonesia', 'Halim Perdanakusuma Airport', 'Jetstar Asia', '23','1325'),('2022-08-17', 'Singapore', 'Singapore Changi Airport', 'Vietnam', 'Tan Son Nhat International Airport', 'Philippine Airlines', '39','1100'),('2022-07-30', 'Thailand', 'Don Mueang International Airport', 'Philippines', 'Mactan–Cebu International Airport', 'Philippine Airlines', '68','1142'),('2023-04-03', 'Thailand', 'Don Mueang International Airport', 'Singapore', 'Singapore Changi Airport', 'Asia Atlantic Airlines', '14','1474'),('2023-01-05', 'Thailand', 'Don Mueang International Airport', 'Philippines', 'Mactan–Cebu International Airport', 'Philippine Airlines', '9','1254'),('2022-10-13', 'Thailand', 'Don Mueang International Airport', 'Malaysia', 'Kuala Lumpur International Airport', 'Firefly', '83','870'),('2022-11-20', 'Thailand', 'Don Mueang International Airport', 'Philippines', 'Mactan–Cebu International Airport', 'Philippine Airlines', '39','1255'),('2023-05-02', 'Thailand', 'Don Mueang International Airport', 'Singapore', 'Singapore Changi Airport', 'Philippine Airlines', '64','949'),('2022-11-16', 'Thailand', 'Don Mueang International Airport', 'Malaysia', 'Kuala Lumpur International Airport', 'Asia Atlantic Airlines', '98','941'),('2023-05-15', 'Thailand', 'Don Mueang International Airport', 'Indonesia', 'Halim Perdanakusuma Airport', 'Asia Atlantic Airlines', '74','578'),('2022-11-24', 'Thailand', 'Don Mueang International Airport', 'Vietnam', 'Tan Son Nhat International Airport', 'Philippine Airlines', '39','587'),('2022-11-14', 'Thailand', 'Don Mueang International Airport', 'Malaysia', 'Kuala Lumpur International Airport', 'Firefly', '60','1003'),('2022-12-18', 'Thailand', 'Don Mueang International Airport', 'Vietnam', 'Tan Son Nhat International Airport', 'Philippine Airlines', '41','1150'),('2023-05-14', 'Thailand', 'Don Mueang International Airport', 'Vietnam', 'Tan Son Nhat International Airport', 'Philippine Airlines', '74','1354'),('2022-12-01', 'Vietnam', 'Tan Son Nhat International Airport', 'Indonesia', 'Halim Perdanakusuma Airport', 'Firefly', '3','766'),('2023-02-16', 'Vietnam', 'Tan Son Nhat International Airport', 'Indonesia', 'Halim Perdanakusuma Airport', 'Firefly', '60','825'),('2022-07-07', 'Vietnam', 'Tan Son Nhat International Airport', 'Malaysia', 'Kuala Lumpur International Airport', 'Firefly', '99','459'),('2023-05-20', 'Vietnam', 'Tan Son Nhat International Airport', 'Thailand', 'Don Mueang International Airport', 'Philippine Airlines', '44','1017'),('2022-07-31', 'Vietnam', 'Tan Son Nhat International Airport', 'Thailand', 'Don Mueang International Airport', 'Philippine Airlines', '19','669'),('2023-04-13', 'Vietnam', 'Tan Son Nhat International Airport', 'Singapore', 'Singapore Changi Airport', 'Philippine Airlines', '10','1007'),('2022-08-26', 'Vietnam', 'Tan Son Nhat International Airport', 'Singapore', 'Singapore Changi Airport', 'Philippine Airlines', '52','407'),('2023-05-23', 'Vietnam', 'Tan Son Nhat International Airport', 'Philippines', 'Mactan–Cebu International Airport', 'Philippine Airlines', '78','1400'),('2022-10-01', 'Vietnam', 'Tan Son Nhat International Airport', 'Philippines', 'Mactan–Cebu International Airport', 'Philippine Airlines', '82','643'),('2023-06-08', 'Vietnam', 'Tan Son Nhat International Airport', 'Thailand', 'Don Mueang International Airport', 'Philippine Airlines', '66','1394'),('2023-03-10', 'Vietnam', 'Tan Son Nhat International Airport', 'Malaysia', 'Kuala Lumpur International Airport', 'Firefly', '4','563'),('2022-07-05', 'Vietnam', 'Tan Son Nhat International Airport', 'Malaysia', 'Kuala Lumpur International Airport', 'Firefly', '59','447'),('2022-11-03', 'Vietnam', 'Tan Son Nhat International Airport', 'Thailand', 'Don Mueang International Airport', 'Philippine Airlines', '64','786'),('2022-12-26', 'Vietnam', 'Tan Son Nhat International Airport', 'Indonesia', 'Halim Perdanakusuma Airport', 'Firefly', '91','899'),('2023-04-07', 'Vietnam', 'Tan Son Nhat International Airport', 'Malaysia', 'Kuala Lumpur International Airport', 'Firefly', '61','925')</v>
      </c>
    </row>
    <row r="2" spans="5:26" x14ac:dyDescent="0.3">
      <c r="E2" t="b">
        <f t="shared" ref="E2:E60" si="0">H2=J2</f>
        <v>0</v>
      </c>
      <c r="F2">
        <f t="shared" ref="F2:F60" ca="1" si="1">RANDBETWEEN(1,6)</f>
        <v>1</v>
      </c>
      <c r="G2" s="24">
        <v>45074</v>
      </c>
      <c r="H2" s="24" t="s">
        <v>10</v>
      </c>
      <c r="I2" s="24" t="s">
        <v>73</v>
      </c>
      <c r="J2" s="24" t="s">
        <v>6</v>
      </c>
      <c r="K2" s="24" t="str">
        <f>VLOOKUP(J2,H:I,2,FALSE)</f>
        <v>Don Mueang International Airport</v>
      </c>
      <c r="L2" t="s">
        <v>244</v>
      </c>
      <c r="M2">
        <v>68</v>
      </c>
      <c r="N2">
        <v>659</v>
      </c>
      <c r="Q2" t="str">
        <f>"('"&amp;TEXT(G2,"yyyy-mm-dd")&amp;"', '"&amp;H2&amp;"', '"&amp;I2&amp;"', '"&amp;J2&amp;"', '"&amp;K2&amp;"', '"&amp;L2&amp;"', '"&amp;M2&amp;"','"&amp;N2&amp;"')"</f>
        <v>('2023-05-28', 'Indonesia', 'Halim Perdanakusuma Airport', 'Thailand', 'Don Mueang International Airport', 'Garuda Indonesia Airways', '68','659')</v>
      </c>
    </row>
    <row r="3" spans="5:26" x14ac:dyDescent="0.3">
      <c r="E3" t="b">
        <f t="shared" si="0"/>
        <v>0</v>
      </c>
      <c r="F3">
        <f t="shared" ca="1" si="1"/>
        <v>6</v>
      </c>
      <c r="G3" s="24">
        <v>45032</v>
      </c>
      <c r="H3" s="24" t="s">
        <v>10</v>
      </c>
      <c r="I3" s="24" t="s">
        <v>73</v>
      </c>
      <c r="J3" s="24" t="s">
        <v>18</v>
      </c>
      <c r="K3" s="24" t="str">
        <f t="shared" ref="K3:K66" si="2">VLOOKUP(J3,H:I,2,FALSE)</f>
        <v>Mactan–Cebu International Airport</v>
      </c>
      <c r="L3" t="s">
        <v>244</v>
      </c>
      <c r="M3">
        <v>49</v>
      </c>
      <c r="N3">
        <v>813</v>
      </c>
      <c r="Q3" t="str">
        <f t="shared" ref="Q3:Q66" si="3">"('"&amp;TEXT(G3,"yyyy-mm-dd")&amp;"', '"&amp;H3&amp;"', '"&amp;I3&amp;"', '"&amp;J3&amp;"', '"&amp;K3&amp;"', '"&amp;L3&amp;"', '"&amp;M3&amp;"','"&amp;N3&amp;"')"</f>
        <v>('2023-04-16', 'Indonesia', 'Halim Perdanakusuma Airport', 'Philippines', 'Mactan–Cebu International Airport', 'Garuda Indonesia Airways', '49','813')</v>
      </c>
    </row>
    <row r="4" spans="5:26" x14ac:dyDescent="0.3">
      <c r="E4" t="b">
        <f t="shared" si="0"/>
        <v>0</v>
      </c>
      <c r="F4">
        <f t="shared" ca="1" si="1"/>
        <v>4</v>
      </c>
      <c r="G4" s="24">
        <v>44783</v>
      </c>
      <c r="H4" s="24" t="s">
        <v>10</v>
      </c>
      <c r="I4" s="24" t="s">
        <v>73</v>
      </c>
      <c r="J4" s="24" t="s">
        <v>2</v>
      </c>
      <c r="K4" s="24" t="str">
        <f t="shared" si="2"/>
        <v>Singapore Changi Airport</v>
      </c>
      <c r="L4" t="s">
        <v>244</v>
      </c>
      <c r="M4">
        <v>7</v>
      </c>
      <c r="N4">
        <v>604</v>
      </c>
      <c r="Q4" t="str">
        <f t="shared" si="3"/>
        <v>('2022-08-10', 'Indonesia', 'Halim Perdanakusuma Airport', 'Singapore', 'Singapore Changi Airport', 'Garuda Indonesia Airways', '7','604')</v>
      </c>
    </row>
    <row r="5" spans="5:26" x14ac:dyDescent="0.3">
      <c r="E5" t="b">
        <f t="shared" si="0"/>
        <v>0</v>
      </c>
      <c r="F5">
        <f t="shared" ca="1" si="1"/>
        <v>4</v>
      </c>
      <c r="G5" s="24">
        <v>44867</v>
      </c>
      <c r="H5" s="24" t="s">
        <v>10</v>
      </c>
      <c r="I5" s="24" t="s">
        <v>73</v>
      </c>
      <c r="J5" s="24" t="s">
        <v>2</v>
      </c>
      <c r="K5" s="24" t="str">
        <f t="shared" si="2"/>
        <v>Singapore Changi Airport</v>
      </c>
      <c r="L5" t="s">
        <v>292</v>
      </c>
      <c r="M5">
        <v>1</v>
      </c>
      <c r="N5">
        <v>592</v>
      </c>
      <c r="Q5" t="str">
        <f t="shared" si="3"/>
        <v>('2022-11-02', 'Indonesia', 'Halim Perdanakusuma Airport', 'Singapore', 'Singapore Changi Airport', 'Philippine Airlines', '1','592')</v>
      </c>
    </row>
    <row r="6" spans="5:26" x14ac:dyDescent="0.3">
      <c r="E6" t="b">
        <f t="shared" si="0"/>
        <v>0</v>
      </c>
      <c r="F6">
        <f t="shared" ca="1" si="1"/>
        <v>6</v>
      </c>
      <c r="G6" s="24">
        <v>45020</v>
      </c>
      <c r="H6" s="24" t="s">
        <v>10</v>
      </c>
      <c r="I6" s="24" t="s">
        <v>73</v>
      </c>
      <c r="J6" s="24" t="s">
        <v>18</v>
      </c>
      <c r="K6" s="24" t="str">
        <f t="shared" si="2"/>
        <v>Mactan–Cebu International Airport</v>
      </c>
      <c r="L6" t="s">
        <v>292</v>
      </c>
      <c r="M6">
        <v>9</v>
      </c>
      <c r="N6">
        <v>848</v>
      </c>
      <c r="Q6" t="str">
        <f t="shared" si="3"/>
        <v>('2023-04-04', 'Indonesia', 'Halim Perdanakusuma Airport', 'Philippines', 'Mactan–Cebu International Airport', 'Philippine Airlines', '9','848')</v>
      </c>
    </row>
    <row r="7" spans="5:26" x14ac:dyDescent="0.3">
      <c r="E7" t="b">
        <f t="shared" si="0"/>
        <v>0</v>
      </c>
      <c r="F7">
        <f t="shared" ca="1" si="1"/>
        <v>6</v>
      </c>
      <c r="G7" s="24">
        <v>44874</v>
      </c>
      <c r="H7" s="24" t="s">
        <v>10</v>
      </c>
      <c r="I7" s="24" t="s">
        <v>73</v>
      </c>
      <c r="J7" s="24" t="s">
        <v>25</v>
      </c>
      <c r="K7" s="24" t="str">
        <f t="shared" si="2"/>
        <v>Tan Son Nhat International Airport</v>
      </c>
      <c r="L7" t="s">
        <v>244</v>
      </c>
      <c r="M7">
        <v>40</v>
      </c>
      <c r="N7">
        <v>1295</v>
      </c>
      <c r="Q7" t="str">
        <f t="shared" si="3"/>
        <v>('2022-11-09', 'Indonesia', 'Halim Perdanakusuma Airport', 'Vietnam', 'Tan Son Nhat International Airport', 'Garuda Indonesia Airways', '40','1295')</v>
      </c>
    </row>
    <row r="8" spans="5:26" x14ac:dyDescent="0.3">
      <c r="E8" t="b">
        <f t="shared" si="0"/>
        <v>0</v>
      </c>
      <c r="F8">
        <f t="shared" ca="1" si="1"/>
        <v>6</v>
      </c>
      <c r="G8" s="24">
        <v>44737</v>
      </c>
      <c r="H8" s="24" t="s">
        <v>10</v>
      </c>
      <c r="I8" s="24" t="s">
        <v>73</v>
      </c>
      <c r="J8" s="24" t="s">
        <v>25</v>
      </c>
      <c r="K8" s="24" t="str">
        <f t="shared" si="2"/>
        <v>Tan Son Nhat International Airport</v>
      </c>
      <c r="L8" t="s">
        <v>244</v>
      </c>
      <c r="M8">
        <v>5</v>
      </c>
      <c r="N8">
        <v>523</v>
      </c>
      <c r="Q8" t="str">
        <f t="shared" si="3"/>
        <v>('2022-06-25', 'Indonesia', 'Halim Perdanakusuma Airport', 'Vietnam', 'Tan Son Nhat International Airport', 'Garuda Indonesia Airways', '5','523')</v>
      </c>
    </row>
    <row r="9" spans="5:26" x14ac:dyDescent="0.3">
      <c r="E9" t="b">
        <f t="shared" si="0"/>
        <v>0</v>
      </c>
      <c r="F9">
        <f t="shared" ca="1" si="1"/>
        <v>2</v>
      </c>
      <c r="G9" s="24">
        <v>45039</v>
      </c>
      <c r="H9" s="24" t="s">
        <v>10</v>
      </c>
      <c r="I9" s="24" t="s">
        <v>73</v>
      </c>
      <c r="J9" s="24" t="s">
        <v>6</v>
      </c>
      <c r="K9" s="24" t="str">
        <f t="shared" si="2"/>
        <v>Don Mueang International Airport</v>
      </c>
      <c r="L9" t="s">
        <v>244</v>
      </c>
      <c r="M9">
        <v>60</v>
      </c>
      <c r="N9">
        <v>817</v>
      </c>
      <c r="Q9" t="str">
        <f t="shared" si="3"/>
        <v>('2023-04-23', 'Indonesia', 'Halim Perdanakusuma Airport', 'Thailand', 'Don Mueang International Airport', 'Garuda Indonesia Airways', '60','817')</v>
      </c>
    </row>
    <row r="10" spans="5:26" x14ac:dyDescent="0.3">
      <c r="E10" t="b">
        <f t="shared" si="0"/>
        <v>0</v>
      </c>
      <c r="F10">
        <f t="shared" ca="1" si="1"/>
        <v>4</v>
      </c>
      <c r="G10" s="24">
        <v>45061</v>
      </c>
      <c r="H10" s="24" t="s">
        <v>10</v>
      </c>
      <c r="I10" s="24" t="s">
        <v>73</v>
      </c>
      <c r="J10" s="24" t="s">
        <v>6</v>
      </c>
      <c r="K10" s="24" t="str">
        <f t="shared" si="2"/>
        <v>Don Mueang International Airport</v>
      </c>
      <c r="L10" t="s">
        <v>292</v>
      </c>
      <c r="M10">
        <v>58</v>
      </c>
      <c r="N10">
        <v>1350</v>
      </c>
      <c r="Q10" t="str">
        <f t="shared" si="3"/>
        <v>('2023-05-15', 'Indonesia', 'Halim Perdanakusuma Airport', 'Thailand', 'Don Mueang International Airport', 'Philippine Airlines', '58','1350')</v>
      </c>
    </row>
    <row r="11" spans="5:26" x14ac:dyDescent="0.3">
      <c r="E11" t="b">
        <f t="shared" si="0"/>
        <v>0</v>
      </c>
      <c r="F11">
        <f t="shared" ca="1" si="1"/>
        <v>5</v>
      </c>
      <c r="G11" s="24">
        <v>44814</v>
      </c>
      <c r="H11" s="24" t="s">
        <v>10</v>
      </c>
      <c r="I11" s="24" t="s">
        <v>73</v>
      </c>
      <c r="J11" s="24" t="s">
        <v>25</v>
      </c>
      <c r="K11" s="24" t="str">
        <f t="shared" si="2"/>
        <v>Tan Son Nhat International Airport</v>
      </c>
      <c r="L11" t="s">
        <v>244</v>
      </c>
      <c r="M11">
        <v>100</v>
      </c>
      <c r="N11">
        <v>778</v>
      </c>
      <c r="Q11" t="str">
        <f t="shared" si="3"/>
        <v>('2022-09-10', 'Indonesia', 'Halim Perdanakusuma Airport', 'Vietnam', 'Tan Son Nhat International Airport', 'Garuda Indonesia Airways', '100','778')</v>
      </c>
    </row>
    <row r="12" spans="5:26" x14ac:dyDescent="0.3">
      <c r="E12" t="b">
        <f t="shared" si="0"/>
        <v>0</v>
      </c>
      <c r="F12">
        <f t="shared" ca="1" si="1"/>
        <v>5</v>
      </c>
      <c r="G12" s="24">
        <v>44875</v>
      </c>
      <c r="H12" s="24" t="s">
        <v>10</v>
      </c>
      <c r="I12" s="24" t="s">
        <v>73</v>
      </c>
      <c r="J12" s="24" t="s">
        <v>25</v>
      </c>
      <c r="K12" s="24" t="str">
        <f t="shared" si="2"/>
        <v>Tan Son Nhat International Airport</v>
      </c>
      <c r="L12" t="s">
        <v>292</v>
      </c>
      <c r="M12">
        <v>49</v>
      </c>
      <c r="N12">
        <v>1150</v>
      </c>
      <c r="Q12" t="str">
        <f t="shared" si="3"/>
        <v>('2022-11-10', 'Indonesia', 'Halim Perdanakusuma Airport', 'Vietnam', 'Tan Son Nhat International Airport', 'Philippine Airlines', '49','1150')</v>
      </c>
    </row>
    <row r="13" spans="5:26" x14ac:dyDescent="0.3">
      <c r="E13" t="b">
        <f t="shared" si="0"/>
        <v>0</v>
      </c>
      <c r="F13">
        <f t="shared" ca="1" si="1"/>
        <v>4</v>
      </c>
      <c r="G13" s="24">
        <v>45088</v>
      </c>
      <c r="H13" s="24" t="s">
        <v>10</v>
      </c>
      <c r="I13" s="24" t="s">
        <v>73</v>
      </c>
      <c r="J13" s="24" t="s">
        <v>25</v>
      </c>
      <c r="K13" s="24" t="str">
        <f t="shared" si="2"/>
        <v>Tan Son Nhat International Airport</v>
      </c>
      <c r="L13" t="s">
        <v>244</v>
      </c>
      <c r="M13">
        <v>24</v>
      </c>
      <c r="N13">
        <v>1136</v>
      </c>
      <c r="Q13" t="str">
        <f t="shared" si="3"/>
        <v>('2023-06-11', 'Indonesia', 'Halim Perdanakusuma Airport', 'Vietnam', 'Tan Son Nhat International Airport', 'Garuda Indonesia Airways', '24','1136')</v>
      </c>
    </row>
    <row r="14" spans="5:26" x14ac:dyDescent="0.3">
      <c r="E14" t="b">
        <f t="shared" si="0"/>
        <v>0</v>
      </c>
      <c r="F14">
        <f t="shared" ca="1" si="1"/>
        <v>6</v>
      </c>
      <c r="G14" s="24">
        <v>44773</v>
      </c>
      <c r="H14" s="24" t="s">
        <v>10</v>
      </c>
      <c r="I14" s="24" t="s">
        <v>73</v>
      </c>
      <c r="J14" s="24" t="s">
        <v>2</v>
      </c>
      <c r="K14" s="24" t="str">
        <f t="shared" si="2"/>
        <v>Singapore Changi Airport</v>
      </c>
      <c r="L14" t="s">
        <v>292</v>
      </c>
      <c r="M14">
        <v>70</v>
      </c>
      <c r="N14">
        <v>1469</v>
      </c>
      <c r="Q14" t="str">
        <f t="shared" si="3"/>
        <v>('2022-07-31', 'Indonesia', 'Halim Perdanakusuma Airport', 'Singapore', 'Singapore Changi Airport', 'Philippine Airlines', '70','1469')</v>
      </c>
    </row>
    <row r="15" spans="5:26" x14ac:dyDescent="0.3">
      <c r="E15" t="b">
        <f t="shared" si="0"/>
        <v>0</v>
      </c>
      <c r="F15">
        <f t="shared" ca="1" si="1"/>
        <v>1</v>
      </c>
      <c r="G15" s="24">
        <v>44833</v>
      </c>
      <c r="H15" s="24" t="s">
        <v>10</v>
      </c>
      <c r="I15" s="24" t="s">
        <v>73</v>
      </c>
      <c r="J15" s="24" t="s">
        <v>25</v>
      </c>
      <c r="K15" s="24" t="str">
        <f t="shared" si="2"/>
        <v>Tan Son Nhat International Airport</v>
      </c>
      <c r="L15" t="s">
        <v>244</v>
      </c>
      <c r="M15">
        <v>75</v>
      </c>
      <c r="N15">
        <v>643</v>
      </c>
      <c r="Q15" t="str">
        <f t="shared" si="3"/>
        <v>('2022-09-29', 'Indonesia', 'Halim Perdanakusuma Airport', 'Vietnam', 'Tan Son Nhat International Airport', 'Garuda Indonesia Airways', '75','643')</v>
      </c>
    </row>
    <row r="16" spans="5:26" x14ac:dyDescent="0.3">
      <c r="E16" t="b">
        <f t="shared" si="0"/>
        <v>0</v>
      </c>
      <c r="F16">
        <f t="shared" ca="1" si="1"/>
        <v>6</v>
      </c>
      <c r="G16" s="24">
        <v>44713</v>
      </c>
      <c r="H16" s="24" t="s">
        <v>10</v>
      </c>
      <c r="I16" s="24" t="s">
        <v>73</v>
      </c>
      <c r="J16" s="24" t="s">
        <v>25</v>
      </c>
      <c r="K16" s="24" t="str">
        <f t="shared" si="2"/>
        <v>Tan Son Nhat International Airport</v>
      </c>
      <c r="L16" t="s">
        <v>244</v>
      </c>
      <c r="M16">
        <v>27</v>
      </c>
      <c r="N16">
        <v>813</v>
      </c>
      <c r="Q16" t="str">
        <f t="shared" si="3"/>
        <v>('2022-06-01', 'Indonesia', 'Halim Perdanakusuma Airport', 'Vietnam', 'Tan Son Nhat International Airport', 'Garuda Indonesia Airways', '27','813')</v>
      </c>
    </row>
    <row r="17" spans="5:17" x14ac:dyDescent="0.3">
      <c r="E17" t="b">
        <f t="shared" si="0"/>
        <v>0</v>
      </c>
      <c r="F17">
        <f t="shared" ca="1" si="1"/>
        <v>2</v>
      </c>
      <c r="G17" s="24">
        <v>44903</v>
      </c>
      <c r="H17" s="24" t="s">
        <v>10</v>
      </c>
      <c r="I17" s="24" t="s">
        <v>73</v>
      </c>
      <c r="J17" s="24" t="s">
        <v>18</v>
      </c>
      <c r="K17" s="24" t="str">
        <f t="shared" si="2"/>
        <v>Mactan–Cebu International Airport</v>
      </c>
      <c r="L17" t="s">
        <v>244</v>
      </c>
      <c r="M17">
        <v>10</v>
      </c>
      <c r="N17">
        <v>482</v>
      </c>
      <c r="Q17" t="str">
        <f t="shared" si="3"/>
        <v>('2022-12-08', 'Indonesia', 'Halim Perdanakusuma Airport', 'Philippines', 'Mactan–Cebu International Airport', 'Garuda Indonesia Airways', '10','482')</v>
      </c>
    </row>
    <row r="18" spans="5:17" x14ac:dyDescent="0.3">
      <c r="E18" t="b">
        <f t="shared" si="0"/>
        <v>0</v>
      </c>
      <c r="F18">
        <f t="shared" ca="1" si="1"/>
        <v>1</v>
      </c>
      <c r="G18" s="24">
        <v>44720</v>
      </c>
      <c r="H18" s="24" t="s">
        <v>10</v>
      </c>
      <c r="I18" s="24" t="s">
        <v>73</v>
      </c>
      <c r="J18" s="24" t="s">
        <v>25</v>
      </c>
      <c r="K18" s="24" t="str">
        <f t="shared" si="2"/>
        <v>Tan Son Nhat International Airport</v>
      </c>
      <c r="L18" t="s">
        <v>292</v>
      </c>
      <c r="M18">
        <v>66</v>
      </c>
      <c r="N18">
        <v>1437</v>
      </c>
      <c r="Q18" t="str">
        <f t="shared" si="3"/>
        <v>('2022-06-08', 'Indonesia', 'Halim Perdanakusuma Airport', 'Vietnam', 'Tan Son Nhat International Airport', 'Philippine Airlines', '66','1437')</v>
      </c>
    </row>
    <row r="19" spans="5:17" x14ac:dyDescent="0.3">
      <c r="E19" t="b">
        <f t="shared" si="0"/>
        <v>0</v>
      </c>
      <c r="F19">
        <f t="shared" ca="1" si="1"/>
        <v>1</v>
      </c>
      <c r="G19" s="24">
        <v>44818</v>
      </c>
      <c r="H19" s="24" t="s">
        <v>10</v>
      </c>
      <c r="I19" s="24" t="s">
        <v>73</v>
      </c>
      <c r="J19" s="24" t="s">
        <v>2</v>
      </c>
      <c r="K19" s="24" t="str">
        <f t="shared" si="2"/>
        <v>Singapore Changi Airport</v>
      </c>
      <c r="L19" t="s">
        <v>292</v>
      </c>
      <c r="M19">
        <v>6</v>
      </c>
      <c r="N19">
        <v>1449</v>
      </c>
      <c r="Q19" t="str">
        <f t="shared" si="3"/>
        <v>('2022-09-14', 'Indonesia', 'Halim Perdanakusuma Airport', 'Singapore', 'Singapore Changi Airport', 'Philippine Airlines', '6','1449')</v>
      </c>
    </row>
    <row r="20" spans="5:17" x14ac:dyDescent="0.3">
      <c r="E20" t="b">
        <f t="shared" si="0"/>
        <v>0</v>
      </c>
      <c r="F20">
        <f t="shared" ca="1" si="1"/>
        <v>4</v>
      </c>
      <c r="G20" s="24">
        <v>44867</v>
      </c>
      <c r="H20" s="24" t="s">
        <v>10</v>
      </c>
      <c r="I20" s="24" t="s">
        <v>73</v>
      </c>
      <c r="J20" s="24" t="s">
        <v>18</v>
      </c>
      <c r="K20" s="24" t="str">
        <f t="shared" si="2"/>
        <v>Mactan–Cebu International Airport</v>
      </c>
      <c r="L20" t="s">
        <v>244</v>
      </c>
      <c r="M20">
        <v>29</v>
      </c>
      <c r="N20">
        <v>1415</v>
      </c>
      <c r="Q20" t="str">
        <f t="shared" si="3"/>
        <v>('2022-11-02', 'Indonesia', 'Halim Perdanakusuma Airport', 'Philippines', 'Mactan–Cebu International Airport', 'Garuda Indonesia Airways', '29','1415')</v>
      </c>
    </row>
    <row r="21" spans="5:17" x14ac:dyDescent="0.3">
      <c r="E21" t="b">
        <f t="shared" si="0"/>
        <v>0</v>
      </c>
      <c r="F21">
        <f t="shared" ca="1" si="1"/>
        <v>4</v>
      </c>
      <c r="G21" s="24">
        <v>44753</v>
      </c>
      <c r="H21" s="24" t="s">
        <v>14</v>
      </c>
      <c r="I21" s="24" t="s">
        <v>12</v>
      </c>
      <c r="J21" s="24" t="s">
        <v>2</v>
      </c>
      <c r="K21" s="24" t="str">
        <f t="shared" si="2"/>
        <v>Singapore Changi Airport</v>
      </c>
      <c r="L21" t="s">
        <v>292</v>
      </c>
      <c r="M21">
        <v>54</v>
      </c>
      <c r="N21">
        <v>1274</v>
      </c>
      <c r="Q21" t="str">
        <f t="shared" si="3"/>
        <v>('2022-07-11', 'Malaysia', 'Kuala Lumpur International Airport', 'Singapore', 'Singapore Changi Airport', 'Philippine Airlines', '54','1274')</v>
      </c>
    </row>
    <row r="22" spans="5:17" x14ac:dyDescent="0.3">
      <c r="E22" t="b">
        <f t="shared" si="0"/>
        <v>0</v>
      </c>
      <c r="F22">
        <f t="shared" ca="1" si="1"/>
        <v>3</v>
      </c>
      <c r="G22" s="24">
        <v>44754</v>
      </c>
      <c r="H22" s="24" t="s">
        <v>14</v>
      </c>
      <c r="I22" s="24" t="s">
        <v>12</v>
      </c>
      <c r="J22" s="24" t="s">
        <v>2</v>
      </c>
      <c r="K22" s="24" t="str">
        <f t="shared" si="2"/>
        <v>Singapore Changi Airport</v>
      </c>
      <c r="L22" t="s">
        <v>194</v>
      </c>
      <c r="M22">
        <v>95</v>
      </c>
      <c r="N22">
        <v>523</v>
      </c>
      <c r="Q22" t="str">
        <f t="shared" si="3"/>
        <v>('2022-07-12', 'Malaysia', 'Kuala Lumpur International Airport', 'Singapore', 'Singapore Changi Airport', 'AirAsia', '95','523')</v>
      </c>
    </row>
    <row r="23" spans="5:17" x14ac:dyDescent="0.3">
      <c r="E23" t="b">
        <f t="shared" si="0"/>
        <v>0</v>
      </c>
      <c r="F23">
        <f t="shared" ca="1" si="1"/>
        <v>1</v>
      </c>
      <c r="G23" s="24">
        <v>44797</v>
      </c>
      <c r="H23" s="24" t="s">
        <v>14</v>
      </c>
      <c r="I23" s="24" t="s">
        <v>12</v>
      </c>
      <c r="J23" s="24" t="s">
        <v>18</v>
      </c>
      <c r="K23" s="24" t="str">
        <f t="shared" si="2"/>
        <v>Mactan–Cebu International Airport</v>
      </c>
      <c r="L23" t="s">
        <v>194</v>
      </c>
      <c r="M23">
        <v>77</v>
      </c>
      <c r="N23">
        <v>528</v>
      </c>
      <c r="Q23" t="str">
        <f t="shared" si="3"/>
        <v>('2022-08-24', 'Malaysia', 'Kuala Lumpur International Airport', 'Philippines', 'Mactan–Cebu International Airport', 'AirAsia', '77','528')</v>
      </c>
    </row>
    <row r="24" spans="5:17" x14ac:dyDescent="0.3">
      <c r="E24" t="b">
        <f t="shared" si="0"/>
        <v>0</v>
      </c>
      <c r="F24">
        <f t="shared" ca="1" si="1"/>
        <v>4</v>
      </c>
      <c r="G24" s="24">
        <v>45053</v>
      </c>
      <c r="H24" s="24" t="s">
        <v>14</v>
      </c>
      <c r="I24" s="24" t="s">
        <v>12</v>
      </c>
      <c r="J24" s="24" t="s">
        <v>2</v>
      </c>
      <c r="K24" s="24" t="str">
        <f t="shared" si="2"/>
        <v>Singapore Changi Airport</v>
      </c>
      <c r="L24" t="s">
        <v>292</v>
      </c>
      <c r="M24">
        <v>42</v>
      </c>
      <c r="N24">
        <v>1434</v>
      </c>
      <c r="Q24" t="str">
        <f t="shared" si="3"/>
        <v>('2023-05-07', 'Malaysia', 'Kuala Lumpur International Airport', 'Singapore', 'Singapore Changi Airport', 'Philippine Airlines', '42','1434')</v>
      </c>
    </row>
    <row r="25" spans="5:17" x14ac:dyDescent="0.3">
      <c r="E25" t="b">
        <f t="shared" si="0"/>
        <v>0</v>
      </c>
      <c r="F25">
        <f t="shared" ca="1" si="1"/>
        <v>5</v>
      </c>
      <c r="G25" s="24">
        <v>44721</v>
      </c>
      <c r="H25" s="24" t="s">
        <v>14</v>
      </c>
      <c r="I25" s="24" t="s">
        <v>12</v>
      </c>
      <c r="J25" s="24" t="s">
        <v>2</v>
      </c>
      <c r="K25" s="24" t="str">
        <f t="shared" si="2"/>
        <v>Singapore Changi Airport</v>
      </c>
      <c r="L25" t="s">
        <v>194</v>
      </c>
      <c r="M25">
        <v>61</v>
      </c>
      <c r="N25">
        <v>820</v>
      </c>
      <c r="Q25" t="str">
        <f t="shared" si="3"/>
        <v>('2022-06-09', 'Malaysia', 'Kuala Lumpur International Airport', 'Singapore', 'Singapore Changi Airport', 'AirAsia', '61','820')</v>
      </c>
    </row>
    <row r="26" spans="5:17" x14ac:dyDescent="0.3">
      <c r="E26" t="b">
        <f t="shared" si="0"/>
        <v>0</v>
      </c>
      <c r="F26">
        <f t="shared" ca="1" si="1"/>
        <v>6</v>
      </c>
      <c r="G26" s="24">
        <v>44839</v>
      </c>
      <c r="H26" s="24" t="s">
        <v>14</v>
      </c>
      <c r="I26" s="24" t="s">
        <v>12</v>
      </c>
      <c r="J26" s="24" t="s">
        <v>2</v>
      </c>
      <c r="K26" s="24" t="str">
        <f t="shared" si="2"/>
        <v>Singapore Changi Airport</v>
      </c>
      <c r="L26" t="s">
        <v>194</v>
      </c>
      <c r="M26">
        <v>7</v>
      </c>
      <c r="N26">
        <v>758</v>
      </c>
      <c r="Q26" t="str">
        <f t="shared" si="3"/>
        <v>('2022-10-05', 'Malaysia', 'Kuala Lumpur International Airport', 'Singapore', 'Singapore Changi Airport', 'AirAsia', '7','758')</v>
      </c>
    </row>
    <row r="27" spans="5:17" x14ac:dyDescent="0.3">
      <c r="E27" t="b">
        <f t="shared" si="0"/>
        <v>0</v>
      </c>
      <c r="F27">
        <f t="shared" ca="1" si="1"/>
        <v>3</v>
      </c>
      <c r="G27" s="24">
        <v>45041</v>
      </c>
      <c r="H27" s="24" t="s">
        <v>14</v>
      </c>
      <c r="I27" s="24" t="s">
        <v>12</v>
      </c>
      <c r="J27" s="24" t="s">
        <v>25</v>
      </c>
      <c r="K27" s="24" t="str">
        <f t="shared" si="2"/>
        <v>Tan Son Nhat International Airport</v>
      </c>
      <c r="L27" t="s">
        <v>194</v>
      </c>
      <c r="M27">
        <v>50</v>
      </c>
      <c r="N27">
        <v>1235</v>
      </c>
      <c r="Q27" t="str">
        <f t="shared" si="3"/>
        <v>('2023-04-25', 'Malaysia', 'Kuala Lumpur International Airport', 'Vietnam', 'Tan Son Nhat International Airport', 'AirAsia', '50','1235')</v>
      </c>
    </row>
    <row r="28" spans="5:17" x14ac:dyDescent="0.3">
      <c r="E28" t="b">
        <f t="shared" si="0"/>
        <v>0</v>
      </c>
      <c r="F28">
        <f t="shared" ca="1" si="1"/>
        <v>1</v>
      </c>
      <c r="G28" s="24">
        <v>45013</v>
      </c>
      <c r="H28" s="24" t="s">
        <v>14</v>
      </c>
      <c r="I28" s="24" t="s">
        <v>12</v>
      </c>
      <c r="J28" s="24" t="s">
        <v>18</v>
      </c>
      <c r="K28" s="24" t="str">
        <f t="shared" si="2"/>
        <v>Mactan–Cebu International Airport</v>
      </c>
      <c r="L28" t="s">
        <v>194</v>
      </c>
      <c r="M28">
        <v>57</v>
      </c>
      <c r="N28">
        <v>745</v>
      </c>
      <c r="Q28" t="str">
        <f t="shared" si="3"/>
        <v>('2023-03-28', 'Malaysia', 'Kuala Lumpur International Airport', 'Philippines', 'Mactan–Cebu International Airport', 'AirAsia', '57','745')</v>
      </c>
    </row>
    <row r="29" spans="5:17" x14ac:dyDescent="0.3">
      <c r="E29" t="b">
        <f t="shared" si="0"/>
        <v>0</v>
      </c>
      <c r="F29">
        <f t="shared" ca="1" si="1"/>
        <v>6</v>
      </c>
      <c r="G29" s="24">
        <v>45043</v>
      </c>
      <c r="H29" s="24" t="s">
        <v>14</v>
      </c>
      <c r="I29" s="24" t="s">
        <v>12</v>
      </c>
      <c r="J29" s="24" t="s">
        <v>2</v>
      </c>
      <c r="K29" s="24" t="str">
        <f t="shared" si="2"/>
        <v>Singapore Changi Airport</v>
      </c>
      <c r="L29" t="s">
        <v>292</v>
      </c>
      <c r="M29">
        <v>37</v>
      </c>
      <c r="N29">
        <v>588</v>
      </c>
      <c r="Q29" t="str">
        <f t="shared" si="3"/>
        <v>('2023-04-27', 'Malaysia', 'Kuala Lumpur International Airport', 'Singapore', 'Singapore Changi Airport', 'Philippine Airlines', '37','588')</v>
      </c>
    </row>
    <row r="30" spans="5:17" x14ac:dyDescent="0.3">
      <c r="E30" t="b">
        <f t="shared" si="0"/>
        <v>0</v>
      </c>
      <c r="F30">
        <f t="shared" ca="1" si="1"/>
        <v>5</v>
      </c>
      <c r="G30" s="24">
        <v>44736</v>
      </c>
      <c r="H30" s="24" t="s">
        <v>14</v>
      </c>
      <c r="I30" s="24" t="s">
        <v>12</v>
      </c>
      <c r="J30" s="24" t="s">
        <v>2</v>
      </c>
      <c r="K30" s="24" t="str">
        <f t="shared" si="2"/>
        <v>Singapore Changi Airport</v>
      </c>
      <c r="L30" t="s">
        <v>194</v>
      </c>
      <c r="M30">
        <v>28</v>
      </c>
      <c r="N30">
        <v>491</v>
      </c>
      <c r="Q30" t="str">
        <f t="shared" si="3"/>
        <v>('2022-06-24', 'Malaysia', 'Kuala Lumpur International Airport', 'Singapore', 'Singapore Changi Airport', 'AirAsia', '28','491')</v>
      </c>
    </row>
    <row r="31" spans="5:17" x14ac:dyDescent="0.3">
      <c r="E31" t="b">
        <f t="shared" si="0"/>
        <v>0</v>
      </c>
      <c r="F31">
        <f t="shared" ca="1" si="1"/>
        <v>6</v>
      </c>
      <c r="G31" s="24">
        <v>44985</v>
      </c>
      <c r="H31" s="24" t="s">
        <v>14</v>
      </c>
      <c r="I31" s="24" t="s">
        <v>12</v>
      </c>
      <c r="J31" s="24" t="s">
        <v>6</v>
      </c>
      <c r="K31" s="24" t="str">
        <f t="shared" si="2"/>
        <v>Don Mueang International Airport</v>
      </c>
      <c r="L31" t="s">
        <v>292</v>
      </c>
      <c r="M31">
        <v>48</v>
      </c>
      <c r="N31">
        <v>916</v>
      </c>
      <c r="Q31" t="str">
        <f t="shared" si="3"/>
        <v>('2023-02-28', 'Malaysia', 'Kuala Lumpur International Airport', 'Thailand', 'Don Mueang International Airport', 'Philippine Airlines', '48','916')</v>
      </c>
    </row>
    <row r="32" spans="5:17" x14ac:dyDescent="0.3">
      <c r="E32" t="b">
        <f t="shared" si="0"/>
        <v>0</v>
      </c>
      <c r="F32">
        <f t="shared" ca="1" si="1"/>
        <v>6</v>
      </c>
      <c r="G32" s="24">
        <v>44958</v>
      </c>
      <c r="H32" s="24" t="s">
        <v>14</v>
      </c>
      <c r="I32" s="24" t="s">
        <v>12</v>
      </c>
      <c r="J32" s="24" t="s">
        <v>6</v>
      </c>
      <c r="K32" s="24" t="str">
        <f t="shared" si="2"/>
        <v>Don Mueang International Airport</v>
      </c>
      <c r="L32" t="s">
        <v>194</v>
      </c>
      <c r="M32">
        <v>17</v>
      </c>
      <c r="N32">
        <v>842</v>
      </c>
      <c r="Q32" t="str">
        <f t="shared" si="3"/>
        <v>('2023-02-01', 'Malaysia', 'Kuala Lumpur International Airport', 'Thailand', 'Don Mueang International Airport', 'AirAsia', '17','842')</v>
      </c>
    </row>
    <row r="33" spans="5:17" x14ac:dyDescent="0.3">
      <c r="E33" t="b">
        <f t="shared" si="0"/>
        <v>0</v>
      </c>
      <c r="F33">
        <f t="shared" ca="1" si="1"/>
        <v>5</v>
      </c>
      <c r="G33" s="24">
        <v>45022</v>
      </c>
      <c r="H33" s="24" t="s">
        <v>14</v>
      </c>
      <c r="I33" s="24" t="s">
        <v>12</v>
      </c>
      <c r="J33" s="24" t="s">
        <v>2</v>
      </c>
      <c r="K33" s="24" t="str">
        <f t="shared" si="2"/>
        <v>Singapore Changi Airport</v>
      </c>
      <c r="L33" t="s">
        <v>292</v>
      </c>
      <c r="M33">
        <v>39</v>
      </c>
      <c r="N33">
        <v>863</v>
      </c>
      <c r="Q33" t="str">
        <f t="shared" si="3"/>
        <v>('2023-04-06', 'Malaysia', 'Kuala Lumpur International Airport', 'Singapore', 'Singapore Changi Airport', 'Philippine Airlines', '39','863')</v>
      </c>
    </row>
    <row r="34" spans="5:17" x14ac:dyDescent="0.3">
      <c r="E34" t="b">
        <f t="shared" si="0"/>
        <v>0</v>
      </c>
      <c r="F34">
        <f t="shared" ca="1" si="1"/>
        <v>2</v>
      </c>
      <c r="G34" s="24">
        <v>45080</v>
      </c>
      <c r="H34" s="24" t="s">
        <v>14</v>
      </c>
      <c r="I34" s="24" t="s">
        <v>12</v>
      </c>
      <c r="J34" s="24" t="s">
        <v>10</v>
      </c>
      <c r="K34" s="24" t="str">
        <f t="shared" si="2"/>
        <v>Halim Perdanakusuma Airport</v>
      </c>
      <c r="L34" t="s">
        <v>194</v>
      </c>
      <c r="M34">
        <v>38</v>
      </c>
      <c r="N34">
        <v>1235</v>
      </c>
      <c r="Q34" t="str">
        <f t="shared" si="3"/>
        <v>('2023-06-03', 'Malaysia', 'Kuala Lumpur International Airport', 'Indonesia', 'Halim Perdanakusuma Airport', 'AirAsia', '38','1235')</v>
      </c>
    </row>
    <row r="35" spans="5:17" x14ac:dyDescent="0.3">
      <c r="E35" t="b">
        <f t="shared" si="0"/>
        <v>0</v>
      </c>
      <c r="F35">
        <f t="shared" ca="1" si="1"/>
        <v>5</v>
      </c>
      <c r="G35" s="24">
        <v>45087</v>
      </c>
      <c r="H35" s="24" t="s">
        <v>14</v>
      </c>
      <c r="I35" s="24" t="s">
        <v>12</v>
      </c>
      <c r="J35" s="24" t="s">
        <v>2</v>
      </c>
      <c r="K35" s="24" t="str">
        <f t="shared" si="2"/>
        <v>Singapore Changi Airport</v>
      </c>
      <c r="L35" t="s">
        <v>194</v>
      </c>
      <c r="M35">
        <v>83</v>
      </c>
      <c r="N35">
        <v>1160</v>
      </c>
      <c r="Q35" t="str">
        <f t="shared" si="3"/>
        <v>('2023-06-10', 'Malaysia', 'Kuala Lumpur International Airport', 'Singapore', 'Singapore Changi Airport', 'AirAsia', '83','1160')</v>
      </c>
    </row>
    <row r="36" spans="5:17" x14ac:dyDescent="0.3">
      <c r="E36" t="b">
        <f t="shared" si="0"/>
        <v>0</v>
      </c>
      <c r="F36">
        <f t="shared" ca="1" si="1"/>
        <v>2</v>
      </c>
      <c r="G36" s="24">
        <v>44918</v>
      </c>
      <c r="H36" s="24" t="s">
        <v>14</v>
      </c>
      <c r="I36" s="24" t="s">
        <v>12</v>
      </c>
      <c r="J36" s="24" t="s">
        <v>2</v>
      </c>
      <c r="K36" s="24" t="str">
        <f t="shared" si="2"/>
        <v>Singapore Changi Airport</v>
      </c>
      <c r="L36" t="s">
        <v>194</v>
      </c>
      <c r="M36">
        <v>68</v>
      </c>
      <c r="N36">
        <v>1305</v>
      </c>
      <c r="Q36" t="str">
        <f t="shared" si="3"/>
        <v>('2022-12-23', 'Malaysia', 'Kuala Lumpur International Airport', 'Singapore', 'Singapore Changi Airport', 'AirAsia', '68','1305')</v>
      </c>
    </row>
    <row r="37" spans="5:17" x14ac:dyDescent="0.3">
      <c r="E37" t="b">
        <f t="shared" si="0"/>
        <v>0</v>
      </c>
      <c r="F37">
        <f t="shared" ca="1" si="1"/>
        <v>2</v>
      </c>
      <c r="G37" s="24">
        <v>45028</v>
      </c>
      <c r="H37" s="24" t="s">
        <v>14</v>
      </c>
      <c r="I37" s="24" t="s">
        <v>12</v>
      </c>
      <c r="J37" s="24" t="s">
        <v>25</v>
      </c>
      <c r="K37" s="24" t="str">
        <f t="shared" si="2"/>
        <v>Tan Son Nhat International Airport</v>
      </c>
      <c r="L37" t="s">
        <v>292</v>
      </c>
      <c r="M37">
        <v>91</v>
      </c>
      <c r="N37">
        <v>779</v>
      </c>
      <c r="Q37" t="str">
        <f t="shared" si="3"/>
        <v>('2023-04-12', 'Malaysia', 'Kuala Lumpur International Airport', 'Vietnam', 'Tan Son Nhat International Airport', 'Philippine Airlines', '91','779')</v>
      </c>
    </row>
    <row r="38" spans="5:17" x14ac:dyDescent="0.3">
      <c r="E38" t="b">
        <f t="shared" si="0"/>
        <v>0</v>
      </c>
      <c r="F38">
        <f t="shared" ca="1" si="1"/>
        <v>3</v>
      </c>
      <c r="G38" s="24">
        <v>44806</v>
      </c>
      <c r="H38" s="24" t="s">
        <v>18</v>
      </c>
      <c r="I38" s="24" t="s">
        <v>50</v>
      </c>
      <c r="J38" s="24" t="s">
        <v>2</v>
      </c>
      <c r="K38" s="24" t="str">
        <f t="shared" si="2"/>
        <v>Singapore Changi Airport</v>
      </c>
      <c r="L38" t="s">
        <v>292</v>
      </c>
      <c r="M38">
        <v>37</v>
      </c>
      <c r="N38">
        <v>1286</v>
      </c>
      <c r="Q38" t="str">
        <f t="shared" si="3"/>
        <v>('2022-09-02', 'Philippines', 'Mactan–Cebu International Airport', 'Singapore', 'Singapore Changi Airport', 'Philippine Airlines', '37','1286')</v>
      </c>
    </row>
    <row r="39" spans="5:17" x14ac:dyDescent="0.3">
      <c r="E39" t="b">
        <f t="shared" si="0"/>
        <v>0</v>
      </c>
      <c r="F39">
        <f t="shared" ca="1" si="1"/>
        <v>3</v>
      </c>
      <c r="G39" s="24">
        <v>45069</v>
      </c>
      <c r="H39" s="24" t="s">
        <v>18</v>
      </c>
      <c r="I39" s="24" t="s">
        <v>50</v>
      </c>
      <c r="J39" s="24" t="s">
        <v>10</v>
      </c>
      <c r="K39" s="24" t="str">
        <f t="shared" si="2"/>
        <v>Halim Perdanakusuma Airport</v>
      </c>
      <c r="L39" t="s">
        <v>194</v>
      </c>
      <c r="M39">
        <v>86</v>
      </c>
      <c r="N39">
        <v>967</v>
      </c>
      <c r="Q39" t="str">
        <f t="shared" si="3"/>
        <v>('2023-05-23', 'Philippines', 'Mactan–Cebu International Airport', 'Indonesia', 'Halim Perdanakusuma Airport', 'AirAsia', '86','967')</v>
      </c>
    </row>
    <row r="40" spans="5:17" x14ac:dyDescent="0.3">
      <c r="E40" t="b">
        <f t="shared" si="0"/>
        <v>0</v>
      </c>
      <c r="F40">
        <f t="shared" ca="1" si="1"/>
        <v>2</v>
      </c>
      <c r="G40" s="24">
        <v>45005</v>
      </c>
      <c r="H40" s="24" t="s">
        <v>18</v>
      </c>
      <c r="I40" s="24" t="s">
        <v>50</v>
      </c>
      <c r="J40" s="24" t="s">
        <v>14</v>
      </c>
      <c r="K40" s="24" t="str">
        <f t="shared" si="2"/>
        <v>Kuala Lumpur International Airport</v>
      </c>
      <c r="L40" t="s">
        <v>239</v>
      </c>
      <c r="M40">
        <v>77</v>
      </c>
      <c r="N40">
        <v>973</v>
      </c>
      <c r="Q40" t="str">
        <f t="shared" si="3"/>
        <v>('2023-03-20', 'Philippines', 'Mactan–Cebu International Airport', 'Malaysia', 'Kuala Lumpur International Airport', 'Firefly', '77','973')</v>
      </c>
    </row>
    <row r="41" spans="5:17" x14ac:dyDescent="0.3">
      <c r="E41" t="b">
        <f t="shared" si="0"/>
        <v>0</v>
      </c>
      <c r="F41">
        <f t="shared" ca="1" si="1"/>
        <v>2</v>
      </c>
      <c r="G41" s="24">
        <v>44911</v>
      </c>
      <c r="H41" s="24" t="s">
        <v>18</v>
      </c>
      <c r="I41" s="24" t="s">
        <v>50</v>
      </c>
      <c r="J41" s="24" t="s">
        <v>6</v>
      </c>
      <c r="K41" s="24" t="str">
        <f t="shared" si="2"/>
        <v>Don Mueang International Airport</v>
      </c>
      <c r="L41" t="s">
        <v>194</v>
      </c>
      <c r="M41">
        <v>21</v>
      </c>
      <c r="N41">
        <v>896</v>
      </c>
      <c r="Q41" t="str">
        <f t="shared" si="3"/>
        <v>('2022-12-16', 'Philippines', 'Mactan–Cebu International Airport', 'Thailand', 'Don Mueang International Airport', 'AirAsia', '21','896')</v>
      </c>
    </row>
    <row r="42" spans="5:17" x14ac:dyDescent="0.3">
      <c r="E42" t="b">
        <f t="shared" si="0"/>
        <v>0</v>
      </c>
      <c r="F42">
        <f t="shared" ca="1" si="1"/>
        <v>4</v>
      </c>
      <c r="G42" s="24">
        <v>44743</v>
      </c>
      <c r="H42" s="24" t="s">
        <v>18</v>
      </c>
      <c r="I42" s="24" t="s">
        <v>50</v>
      </c>
      <c r="J42" s="24" t="s">
        <v>14</v>
      </c>
      <c r="K42" s="24" t="str">
        <f t="shared" si="2"/>
        <v>Kuala Lumpur International Airport</v>
      </c>
      <c r="L42" t="s">
        <v>194</v>
      </c>
      <c r="M42">
        <v>56</v>
      </c>
      <c r="N42">
        <v>599</v>
      </c>
      <c r="Q42" t="str">
        <f t="shared" si="3"/>
        <v>('2022-07-01', 'Philippines', 'Mactan–Cebu International Airport', 'Malaysia', 'Kuala Lumpur International Airport', 'AirAsia', '56','599')</v>
      </c>
    </row>
    <row r="43" spans="5:17" x14ac:dyDescent="0.3">
      <c r="E43" t="b">
        <f t="shared" si="0"/>
        <v>0</v>
      </c>
      <c r="F43">
        <f t="shared" ca="1" si="1"/>
        <v>6</v>
      </c>
      <c r="G43" s="24">
        <v>44824</v>
      </c>
      <c r="H43" s="24" t="s">
        <v>18</v>
      </c>
      <c r="I43" s="24" t="s">
        <v>50</v>
      </c>
      <c r="J43" s="24" t="s">
        <v>6</v>
      </c>
      <c r="K43" s="24" t="str">
        <f t="shared" si="2"/>
        <v>Don Mueang International Airport</v>
      </c>
      <c r="L43" t="s">
        <v>194</v>
      </c>
      <c r="M43">
        <v>55</v>
      </c>
      <c r="N43">
        <v>487</v>
      </c>
      <c r="Q43" t="str">
        <f t="shared" si="3"/>
        <v>('2022-09-20', 'Philippines', 'Mactan–Cebu International Airport', 'Thailand', 'Don Mueang International Airport', 'AirAsia', '55','487')</v>
      </c>
    </row>
    <row r="44" spans="5:17" x14ac:dyDescent="0.3">
      <c r="E44" t="b">
        <f t="shared" si="0"/>
        <v>0</v>
      </c>
      <c r="F44">
        <f t="shared" ca="1" si="1"/>
        <v>6</v>
      </c>
      <c r="G44" s="24">
        <v>44794</v>
      </c>
      <c r="H44" s="24" t="s">
        <v>18</v>
      </c>
      <c r="I44" s="24" t="s">
        <v>50</v>
      </c>
      <c r="J44" s="24" t="s">
        <v>2</v>
      </c>
      <c r="K44" s="24" t="str">
        <f t="shared" si="2"/>
        <v>Singapore Changi Airport</v>
      </c>
      <c r="L44" t="s">
        <v>292</v>
      </c>
      <c r="M44">
        <v>54</v>
      </c>
      <c r="N44">
        <v>878</v>
      </c>
      <c r="Q44" t="str">
        <f t="shared" si="3"/>
        <v>('2022-08-21', 'Philippines', 'Mactan–Cebu International Airport', 'Singapore', 'Singapore Changi Airport', 'Philippine Airlines', '54','878')</v>
      </c>
    </row>
    <row r="45" spans="5:17" x14ac:dyDescent="0.3">
      <c r="E45" t="b">
        <f t="shared" si="0"/>
        <v>0</v>
      </c>
      <c r="F45">
        <f t="shared" ca="1" si="1"/>
        <v>5</v>
      </c>
      <c r="G45" s="24">
        <v>44840</v>
      </c>
      <c r="H45" s="24" t="s">
        <v>18</v>
      </c>
      <c r="I45" s="24" t="s">
        <v>50</v>
      </c>
      <c r="J45" s="24" t="s">
        <v>6</v>
      </c>
      <c r="K45" s="24" t="str">
        <f t="shared" si="2"/>
        <v>Don Mueang International Airport</v>
      </c>
      <c r="L45" t="s">
        <v>292</v>
      </c>
      <c r="M45">
        <v>47</v>
      </c>
      <c r="N45">
        <v>556</v>
      </c>
      <c r="Q45" t="str">
        <f t="shared" si="3"/>
        <v>('2022-10-06', 'Philippines', 'Mactan–Cebu International Airport', 'Thailand', 'Don Mueang International Airport', 'Philippine Airlines', '47','556')</v>
      </c>
    </row>
    <row r="46" spans="5:17" x14ac:dyDescent="0.3">
      <c r="E46" t="b">
        <f t="shared" si="0"/>
        <v>0</v>
      </c>
      <c r="F46">
        <f t="shared" ca="1" si="1"/>
        <v>1</v>
      </c>
      <c r="G46" s="24">
        <v>45090</v>
      </c>
      <c r="H46" s="24" t="s">
        <v>18</v>
      </c>
      <c r="I46" s="24" t="s">
        <v>50</v>
      </c>
      <c r="J46" s="24" t="s">
        <v>14</v>
      </c>
      <c r="K46" s="24" t="str">
        <f t="shared" si="2"/>
        <v>Kuala Lumpur International Airport</v>
      </c>
      <c r="L46" t="s">
        <v>194</v>
      </c>
      <c r="M46">
        <v>53</v>
      </c>
      <c r="N46">
        <v>1497</v>
      </c>
      <c r="Q46" t="str">
        <f t="shared" si="3"/>
        <v>('2023-06-13', 'Philippines', 'Mactan–Cebu International Airport', 'Malaysia', 'Kuala Lumpur International Airport', 'AirAsia', '53','1497')</v>
      </c>
    </row>
    <row r="47" spans="5:17" x14ac:dyDescent="0.3">
      <c r="E47" t="b">
        <f t="shared" si="0"/>
        <v>0</v>
      </c>
      <c r="F47">
        <f t="shared" ca="1" si="1"/>
        <v>6</v>
      </c>
      <c r="G47" s="24">
        <v>44882</v>
      </c>
      <c r="H47" s="24" t="s">
        <v>18</v>
      </c>
      <c r="I47" s="24" t="s">
        <v>50</v>
      </c>
      <c r="J47" s="24" t="s">
        <v>10</v>
      </c>
      <c r="K47" s="24" t="str">
        <f t="shared" si="2"/>
        <v>Halim Perdanakusuma Airport</v>
      </c>
      <c r="L47" t="s">
        <v>194</v>
      </c>
      <c r="M47">
        <v>87</v>
      </c>
      <c r="N47">
        <v>1100</v>
      </c>
      <c r="Q47" t="str">
        <f t="shared" si="3"/>
        <v>('2022-11-17', 'Philippines', 'Mactan–Cebu International Airport', 'Indonesia', 'Halim Perdanakusuma Airport', 'AirAsia', '87','1100')</v>
      </c>
    </row>
    <row r="48" spans="5:17" x14ac:dyDescent="0.3">
      <c r="E48" t="b">
        <f t="shared" si="0"/>
        <v>0</v>
      </c>
      <c r="F48">
        <f t="shared" ca="1" si="1"/>
        <v>2</v>
      </c>
      <c r="G48" s="24">
        <v>45004</v>
      </c>
      <c r="H48" s="24" t="s">
        <v>18</v>
      </c>
      <c r="I48" s="24" t="s">
        <v>50</v>
      </c>
      <c r="J48" s="24" t="s">
        <v>10</v>
      </c>
      <c r="K48" s="24" t="str">
        <f t="shared" si="2"/>
        <v>Halim Perdanakusuma Airport</v>
      </c>
      <c r="L48" t="s">
        <v>194</v>
      </c>
      <c r="M48">
        <v>76</v>
      </c>
      <c r="N48">
        <v>1346</v>
      </c>
      <c r="Q48" t="str">
        <f t="shared" si="3"/>
        <v>('2023-03-19', 'Philippines', 'Mactan–Cebu International Airport', 'Indonesia', 'Halim Perdanakusuma Airport', 'AirAsia', '76','1346')</v>
      </c>
    </row>
    <row r="49" spans="5:17" x14ac:dyDescent="0.3">
      <c r="E49" t="b">
        <f t="shared" si="0"/>
        <v>0</v>
      </c>
      <c r="F49">
        <f t="shared" ca="1" si="1"/>
        <v>2</v>
      </c>
      <c r="G49" s="24">
        <v>45010</v>
      </c>
      <c r="H49" s="24" t="s">
        <v>18</v>
      </c>
      <c r="I49" s="24" t="s">
        <v>50</v>
      </c>
      <c r="J49" s="24" t="s">
        <v>25</v>
      </c>
      <c r="K49" s="24" t="str">
        <f t="shared" si="2"/>
        <v>Tan Son Nhat International Airport</v>
      </c>
      <c r="L49" t="s">
        <v>194</v>
      </c>
      <c r="M49">
        <v>18</v>
      </c>
      <c r="N49">
        <v>517</v>
      </c>
      <c r="Q49" t="str">
        <f t="shared" si="3"/>
        <v>('2023-03-25', 'Philippines', 'Mactan–Cebu International Airport', 'Vietnam', 'Tan Son Nhat International Airport', 'AirAsia', '18','517')</v>
      </c>
    </row>
    <row r="50" spans="5:17" x14ac:dyDescent="0.3">
      <c r="E50" t="b">
        <f t="shared" si="0"/>
        <v>0</v>
      </c>
      <c r="F50">
        <f t="shared" ca="1" si="1"/>
        <v>4</v>
      </c>
      <c r="G50" s="24">
        <v>44778</v>
      </c>
      <c r="H50" s="24" t="s">
        <v>18</v>
      </c>
      <c r="I50" s="24" t="s">
        <v>50</v>
      </c>
      <c r="J50" s="24" t="s">
        <v>25</v>
      </c>
      <c r="K50" s="24" t="str">
        <f t="shared" si="2"/>
        <v>Tan Son Nhat International Airport</v>
      </c>
      <c r="L50" t="s">
        <v>292</v>
      </c>
      <c r="M50">
        <v>77</v>
      </c>
      <c r="N50">
        <v>732</v>
      </c>
      <c r="Q50" t="str">
        <f t="shared" si="3"/>
        <v>('2022-08-05', 'Philippines', 'Mactan–Cebu International Airport', 'Vietnam', 'Tan Son Nhat International Airport', 'Philippine Airlines', '77','732')</v>
      </c>
    </row>
    <row r="51" spans="5:17" x14ac:dyDescent="0.3">
      <c r="E51" t="b">
        <f t="shared" si="0"/>
        <v>0</v>
      </c>
      <c r="F51">
        <f t="shared" ca="1" si="1"/>
        <v>4</v>
      </c>
      <c r="G51" s="24">
        <v>44810</v>
      </c>
      <c r="H51" s="24" t="s">
        <v>18</v>
      </c>
      <c r="I51" s="24" t="s">
        <v>50</v>
      </c>
      <c r="J51" s="24" t="s">
        <v>14</v>
      </c>
      <c r="K51" s="24" t="str">
        <f t="shared" si="2"/>
        <v>Kuala Lumpur International Airport</v>
      </c>
      <c r="L51" t="s">
        <v>194</v>
      </c>
      <c r="M51">
        <v>93</v>
      </c>
      <c r="N51">
        <v>1332</v>
      </c>
      <c r="Q51" t="str">
        <f t="shared" si="3"/>
        <v>('2022-09-06', 'Philippines', 'Mactan–Cebu International Airport', 'Malaysia', 'Kuala Lumpur International Airport', 'AirAsia', '93','1332')</v>
      </c>
    </row>
    <row r="52" spans="5:17" x14ac:dyDescent="0.3">
      <c r="E52" t="b">
        <f t="shared" si="0"/>
        <v>0</v>
      </c>
      <c r="F52">
        <f t="shared" ca="1" si="1"/>
        <v>4</v>
      </c>
      <c r="G52" s="24">
        <v>44852</v>
      </c>
      <c r="H52" s="24" t="s">
        <v>2</v>
      </c>
      <c r="I52" s="24" t="s">
        <v>0</v>
      </c>
      <c r="J52" s="24" t="s">
        <v>18</v>
      </c>
      <c r="K52" s="24" t="str">
        <f t="shared" si="2"/>
        <v>Mactan–Cebu International Airport</v>
      </c>
      <c r="L52" t="s">
        <v>292</v>
      </c>
      <c r="M52">
        <v>59</v>
      </c>
      <c r="N52">
        <v>457</v>
      </c>
      <c r="Q52" t="str">
        <f t="shared" si="3"/>
        <v>('2022-10-18', 'Singapore', 'Singapore Changi Airport', 'Philippines', 'Mactan–Cebu International Airport', 'Philippine Airlines', '59','457')</v>
      </c>
    </row>
    <row r="53" spans="5:17" x14ac:dyDescent="0.3">
      <c r="E53" t="b">
        <f t="shared" si="0"/>
        <v>0</v>
      </c>
      <c r="F53">
        <f t="shared" ca="1" si="1"/>
        <v>2</v>
      </c>
      <c r="G53" s="24">
        <v>45095</v>
      </c>
      <c r="H53" s="24" t="s">
        <v>2</v>
      </c>
      <c r="I53" s="24" t="s">
        <v>0</v>
      </c>
      <c r="J53" s="24" t="s">
        <v>25</v>
      </c>
      <c r="K53" s="24" t="str">
        <f t="shared" si="2"/>
        <v>Tan Son Nhat International Airport</v>
      </c>
      <c r="L53" t="s">
        <v>252</v>
      </c>
      <c r="M53">
        <v>39</v>
      </c>
      <c r="N53">
        <v>593</v>
      </c>
      <c r="Q53" t="str">
        <f t="shared" si="3"/>
        <v>('2023-06-18', 'Singapore', 'Singapore Changi Airport', 'Vietnam', 'Tan Son Nhat International Airport', 'Jetstar Asia', '39','593')</v>
      </c>
    </row>
    <row r="54" spans="5:17" x14ac:dyDescent="0.3">
      <c r="E54" t="b">
        <f t="shared" si="0"/>
        <v>0</v>
      </c>
      <c r="F54">
        <f t="shared" ca="1" si="1"/>
        <v>4</v>
      </c>
      <c r="G54" s="24">
        <v>44829</v>
      </c>
      <c r="H54" s="24" t="s">
        <v>2</v>
      </c>
      <c r="I54" s="24" t="s">
        <v>0</v>
      </c>
      <c r="J54" s="24" t="s">
        <v>14</v>
      </c>
      <c r="K54" s="24" t="str">
        <f t="shared" si="2"/>
        <v>Kuala Lumpur International Airport</v>
      </c>
      <c r="L54" t="s">
        <v>239</v>
      </c>
      <c r="M54">
        <v>37</v>
      </c>
      <c r="N54">
        <v>779</v>
      </c>
      <c r="Q54" t="str">
        <f t="shared" si="3"/>
        <v>('2022-09-25', 'Singapore', 'Singapore Changi Airport', 'Malaysia', 'Kuala Lumpur International Airport', 'Firefly', '37','779')</v>
      </c>
    </row>
    <row r="55" spans="5:17" x14ac:dyDescent="0.3">
      <c r="E55" t="b">
        <f t="shared" si="0"/>
        <v>0</v>
      </c>
      <c r="F55">
        <f t="shared" ca="1" si="1"/>
        <v>5</v>
      </c>
      <c r="G55" s="24">
        <v>45040</v>
      </c>
      <c r="H55" s="24" t="s">
        <v>2</v>
      </c>
      <c r="I55" s="24" t="s">
        <v>0</v>
      </c>
      <c r="J55" s="24" t="s">
        <v>6</v>
      </c>
      <c r="K55" s="24" t="str">
        <f t="shared" si="2"/>
        <v>Don Mueang International Airport</v>
      </c>
      <c r="L55" t="s">
        <v>252</v>
      </c>
      <c r="M55">
        <v>35</v>
      </c>
      <c r="N55">
        <v>1157</v>
      </c>
      <c r="Q55" t="str">
        <f t="shared" si="3"/>
        <v>('2023-04-24', 'Singapore', 'Singapore Changi Airport', 'Thailand', 'Don Mueang International Airport', 'Jetstar Asia', '35','1157')</v>
      </c>
    </row>
    <row r="56" spans="5:17" x14ac:dyDescent="0.3">
      <c r="E56" t="b">
        <f t="shared" si="0"/>
        <v>0</v>
      </c>
      <c r="F56">
        <f t="shared" ca="1" si="1"/>
        <v>1</v>
      </c>
      <c r="G56" s="24">
        <v>45100</v>
      </c>
      <c r="H56" s="24" t="s">
        <v>2</v>
      </c>
      <c r="I56" s="24" t="s">
        <v>0</v>
      </c>
      <c r="J56" s="24" t="s">
        <v>10</v>
      </c>
      <c r="K56" s="24" t="str">
        <f t="shared" si="2"/>
        <v>Halim Perdanakusuma Airport</v>
      </c>
      <c r="L56" t="s">
        <v>239</v>
      </c>
      <c r="M56">
        <v>90</v>
      </c>
      <c r="N56">
        <v>1162</v>
      </c>
      <c r="Q56" t="str">
        <f t="shared" si="3"/>
        <v>('2023-06-23', 'Singapore', 'Singapore Changi Airport', 'Indonesia', 'Halim Perdanakusuma Airport', 'Firefly', '90','1162')</v>
      </c>
    </row>
    <row r="57" spans="5:17" x14ac:dyDescent="0.3">
      <c r="E57" t="b">
        <f t="shared" si="0"/>
        <v>0</v>
      </c>
      <c r="F57">
        <f t="shared" ca="1" si="1"/>
        <v>2</v>
      </c>
      <c r="G57" s="24">
        <v>44815</v>
      </c>
      <c r="H57" s="24" t="s">
        <v>2</v>
      </c>
      <c r="I57" s="24" t="s">
        <v>0</v>
      </c>
      <c r="J57" s="24" t="s">
        <v>18</v>
      </c>
      <c r="K57" s="24" t="str">
        <f t="shared" si="2"/>
        <v>Mactan–Cebu International Airport</v>
      </c>
      <c r="L57" t="s">
        <v>252</v>
      </c>
      <c r="M57">
        <v>61</v>
      </c>
      <c r="N57">
        <v>428</v>
      </c>
      <c r="Q57" t="str">
        <f t="shared" si="3"/>
        <v>('2022-09-11', 'Singapore', 'Singapore Changi Airport', 'Philippines', 'Mactan–Cebu International Airport', 'Jetstar Asia', '61','428')</v>
      </c>
    </row>
    <row r="58" spans="5:17" x14ac:dyDescent="0.3">
      <c r="E58" t="b">
        <f t="shared" si="0"/>
        <v>0</v>
      </c>
      <c r="F58">
        <f t="shared" ca="1" si="1"/>
        <v>6</v>
      </c>
      <c r="G58" s="24">
        <v>44719</v>
      </c>
      <c r="H58" s="24" t="s">
        <v>2</v>
      </c>
      <c r="I58" s="24" t="s">
        <v>0</v>
      </c>
      <c r="J58" s="24" t="s">
        <v>14</v>
      </c>
      <c r="K58" s="24" t="str">
        <f t="shared" si="2"/>
        <v>Kuala Lumpur International Airport</v>
      </c>
      <c r="L58" t="s">
        <v>252</v>
      </c>
      <c r="M58">
        <v>68</v>
      </c>
      <c r="N58">
        <v>614</v>
      </c>
      <c r="Q58" t="str">
        <f t="shared" si="3"/>
        <v>('2022-06-07', 'Singapore', 'Singapore Changi Airport', 'Malaysia', 'Kuala Lumpur International Airport', 'Jetstar Asia', '68','614')</v>
      </c>
    </row>
    <row r="59" spans="5:17" x14ac:dyDescent="0.3">
      <c r="E59" t="b">
        <f t="shared" si="0"/>
        <v>0</v>
      </c>
      <c r="F59">
        <f t="shared" ca="1" si="1"/>
        <v>5</v>
      </c>
      <c r="G59" s="24">
        <v>44848</v>
      </c>
      <c r="H59" s="24" t="s">
        <v>2</v>
      </c>
      <c r="I59" s="24" t="s">
        <v>0</v>
      </c>
      <c r="J59" s="24" t="s">
        <v>10</v>
      </c>
      <c r="K59" s="24" t="str">
        <f t="shared" si="2"/>
        <v>Halim Perdanakusuma Airport</v>
      </c>
      <c r="L59" t="s">
        <v>252</v>
      </c>
      <c r="M59">
        <v>28</v>
      </c>
      <c r="N59">
        <v>1338</v>
      </c>
      <c r="Q59" t="str">
        <f t="shared" si="3"/>
        <v>('2022-10-14', 'Singapore', 'Singapore Changi Airport', 'Indonesia', 'Halim Perdanakusuma Airport', 'Jetstar Asia', '28','1338')</v>
      </c>
    </row>
    <row r="60" spans="5:17" x14ac:dyDescent="0.3">
      <c r="E60" t="b">
        <f t="shared" si="0"/>
        <v>0</v>
      </c>
      <c r="F60">
        <f t="shared" ca="1" si="1"/>
        <v>4</v>
      </c>
      <c r="G60" s="24">
        <v>44775</v>
      </c>
      <c r="H60" s="24" t="s">
        <v>2</v>
      </c>
      <c r="I60" s="24" t="s">
        <v>0</v>
      </c>
      <c r="J60" s="24" t="s">
        <v>6</v>
      </c>
      <c r="K60" s="24" t="str">
        <f t="shared" si="2"/>
        <v>Don Mueang International Airport</v>
      </c>
      <c r="L60" t="s">
        <v>292</v>
      </c>
      <c r="M60">
        <v>74</v>
      </c>
      <c r="N60">
        <v>581</v>
      </c>
      <c r="Q60" t="str">
        <f t="shared" si="3"/>
        <v>('2022-08-02', 'Singapore', 'Singapore Changi Airport', 'Thailand', 'Don Mueang International Airport', 'Philippine Airlines', '74','581')</v>
      </c>
    </row>
    <row r="61" spans="5:17" x14ac:dyDescent="0.3">
      <c r="E61" t="b">
        <f t="shared" ref="E61:E89" si="4">H61=J61</f>
        <v>0</v>
      </c>
      <c r="F61">
        <f t="shared" ref="F61:F89" ca="1" si="5">RANDBETWEEN(1,6)</f>
        <v>5</v>
      </c>
      <c r="G61" s="24">
        <v>44767</v>
      </c>
      <c r="H61" s="24" t="s">
        <v>2</v>
      </c>
      <c r="I61" s="24" t="s">
        <v>0</v>
      </c>
      <c r="J61" s="24" t="s">
        <v>10</v>
      </c>
      <c r="K61" s="24" t="str">
        <f t="shared" si="2"/>
        <v>Halim Perdanakusuma Airport</v>
      </c>
      <c r="L61" t="s">
        <v>252</v>
      </c>
      <c r="M61">
        <v>23</v>
      </c>
      <c r="N61">
        <v>1325</v>
      </c>
      <c r="Q61" t="str">
        <f t="shared" si="3"/>
        <v>('2022-07-25', 'Singapore', 'Singapore Changi Airport', 'Indonesia', 'Halim Perdanakusuma Airport', 'Jetstar Asia', '23','1325')</v>
      </c>
    </row>
    <row r="62" spans="5:17" x14ac:dyDescent="0.3">
      <c r="E62" t="b">
        <f t="shared" si="4"/>
        <v>0</v>
      </c>
      <c r="F62">
        <f t="shared" ca="1" si="5"/>
        <v>2</v>
      </c>
      <c r="G62" s="24">
        <v>44790</v>
      </c>
      <c r="H62" s="24" t="s">
        <v>2</v>
      </c>
      <c r="I62" s="24" t="s">
        <v>0</v>
      </c>
      <c r="J62" s="24" t="s">
        <v>25</v>
      </c>
      <c r="K62" s="24" t="str">
        <f t="shared" si="2"/>
        <v>Tan Son Nhat International Airport</v>
      </c>
      <c r="L62" t="s">
        <v>292</v>
      </c>
      <c r="M62">
        <v>39</v>
      </c>
      <c r="N62">
        <v>1100</v>
      </c>
      <c r="Q62" t="str">
        <f t="shared" si="3"/>
        <v>('2022-08-17', 'Singapore', 'Singapore Changi Airport', 'Vietnam', 'Tan Son Nhat International Airport', 'Philippine Airlines', '39','1100')</v>
      </c>
    </row>
    <row r="63" spans="5:17" x14ac:dyDescent="0.3">
      <c r="E63" t="b">
        <f t="shared" si="4"/>
        <v>0</v>
      </c>
      <c r="F63">
        <f t="shared" ca="1" si="5"/>
        <v>5</v>
      </c>
      <c r="G63" s="24">
        <v>44772</v>
      </c>
      <c r="H63" s="24" t="s">
        <v>6</v>
      </c>
      <c r="I63" s="24" t="s">
        <v>20</v>
      </c>
      <c r="J63" s="24" t="s">
        <v>18</v>
      </c>
      <c r="K63" s="24" t="str">
        <f t="shared" si="2"/>
        <v>Mactan–Cebu International Airport</v>
      </c>
      <c r="L63" t="s">
        <v>292</v>
      </c>
      <c r="M63">
        <v>68</v>
      </c>
      <c r="N63">
        <v>1142</v>
      </c>
      <c r="Q63" t="str">
        <f t="shared" si="3"/>
        <v>('2022-07-30', 'Thailand', 'Don Mueang International Airport', 'Philippines', 'Mactan–Cebu International Airport', 'Philippine Airlines', '68','1142')</v>
      </c>
    </row>
    <row r="64" spans="5:17" x14ac:dyDescent="0.3">
      <c r="E64" t="b">
        <f t="shared" si="4"/>
        <v>0</v>
      </c>
      <c r="F64">
        <f t="shared" ca="1" si="5"/>
        <v>1</v>
      </c>
      <c r="G64" s="24">
        <v>45019</v>
      </c>
      <c r="H64" s="24" t="s">
        <v>6</v>
      </c>
      <c r="I64" s="24" t="s">
        <v>20</v>
      </c>
      <c r="J64" s="24" t="s">
        <v>2</v>
      </c>
      <c r="K64" s="24" t="str">
        <f t="shared" si="2"/>
        <v>Singapore Changi Airport</v>
      </c>
      <c r="L64" t="s">
        <v>204</v>
      </c>
      <c r="M64">
        <v>14</v>
      </c>
      <c r="N64">
        <v>1474</v>
      </c>
      <c r="Q64" t="str">
        <f t="shared" si="3"/>
        <v>('2023-04-03', 'Thailand', 'Don Mueang International Airport', 'Singapore', 'Singapore Changi Airport', 'Asia Atlantic Airlines', '14','1474')</v>
      </c>
    </row>
    <row r="65" spans="5:17" x14ac:dyDescent="0.3">
      <c r="E65" t="b">
        <f t="shared" si="4"/>
        <v>0</v>
      </c>
      <c r="F65">
        <f t="shared" ca="1" si="5"/>
        <v>3</v>
      </c>
      <c r="G65" s="24">
        <v>44931</v>
      </c>
      <c r="H65" s="24" t="s">
        <v>6</v>
      </c>
      <c r="I65" s="24" t="s">
        <v>20</v>
      </c>
      <c r="J65" s="24" t="s">
        <v>18</v>
      </c>
      <c r="K65" s="24" t="str">
        <f t="shared" si="2"/>
        <v>Mactan–Cebu International Airport</v>
      </c>
      <c r="L65" t="s">
        <v>292</v>
      </c>
      <c r="M65">
        <v>9</v>
      </c>
      <c r="N65">
        <v>1254</v>
      </c>
      <c r="Q65" t="str">
        <f t="shared" si="3"/>
        <v>('2023-01-05', 'Thailand', 'Don Mueang International Airport', 'Philippines', 'Mactan–Cebu International Airport', 'Philippine Airlines', '9','1254')</v>
      </c>
    </row>
    <row r="66" spans="5:17" x14ac:dyDescent="0.3">
      <c r="E66" t="b">
        <f t="shared" si="4"/>
        <v>0</v>
      </c>
      <c r="F66">
        <f t="shared" ca="1" si="5"/>
        <v>6</v>
      </c>
      <c r="G66" s="24">
        <v>44847</v>
      </c>
      <c r="H66" s="24" t="s">
        <v>6</v>
      </c>
      <c r="I66" s="24" t="s">
        <v>20</v>
      </c>
      <c r="J66" s="24" t="s">
        <v>14</v>
      </c>
      <c r="K66" s="24" t="str">
        <f t="shared" si="2"/>
        <v>Kuala Lumpur International Airport</v>
      </c>
      <c r="L66" t="s">
        <v>239</v>
      </c>
      <c r="M66">
        <v>83</v>
      </c>
      <c r="N66">
        <v>870</v>
      </c>
      <c r="Q66" t="str">
        <f t="shared" si="3"/>
        <v>('2022-10-13', 'Thailand', 'Don Mueang International Airport', 'Malaysia', 'Kuala Lumpur International Airport', 'Firefly', '83','870')</v>
      </c>
    </row>
    <row r="67" spans="5:17" x14ac:dyDescent="0.3">
      <c r="E67" t="b">
        <f t="shared" si="4"/>
        <v>0</v>
      </c>
      <c r="F67">
        <f t="shared" ca="1" si="5"/>
        <v>6</v>
      </c>
      <c r="G67" s="24">
        <v>44885</v>
      </c>
      <c r="H67" s="24" t="s">
        <v>6</v>
      </c>
      <c r="I67" s="24" t="s">
        <v>20</v>
      </c>
      <c r="J67" s="24" t="s">
        <v>18</v>
      </c>
      <c r="K67" s="24" t="str">
        <f t="shared" ref="K67:K89" si="6">VLOOKUP(J67,H:I,2,FALSE)</f>
        <v>Mactan–Cebu International Airport</v>
      </c>
      <c r="L67" t="s">
        <v>292</v>
      </c>
      <c r="M67">
        <v>39</v>
      </c>
      <c r="N67">
        <v>1255</v>
      </c>
      <c r="Q67" t="str">
        <f t="shared" ref="Q67:Q89" si="7">"('"&amp;TEXT(G67,"yyyy-mm-dd")&amp;"', '"&amp;H67&amp;"', '"&amp;I67&amp;"', '"&amp;J67&amp;"', '"&amp;K67&amp;"', '"&amp;L67&amp;"', '"&amp;M67&amp;"','"&amp;N67&amp;"')"</f>
        <v>('2022-11-20', 'Thailand', 'Don Mueang International Airport', 'Philippines', 'Mactan–Cebu International Airport', 'Philippine Airlines', '39','1255')</v>
      </c>
    </row>
    <row r="68" spans="5:17" x14ac:dyDescent="0.3">
      <c r="E68" t="b">
        <f t="shared" si="4"/>
        <v>0</v>
      </c>
      <c r="F68">
        <f t="shared" ca="1" si="5"/>
        <v>6</v>
      </c>
      <c r="G68" s="24">
        <v>45048</v>
      </c>
      <c r="H68" s="24" t="s">
        <v>6</v>
      </c>
      <c r="I68" s="24" t="s">
        <v>20</v>
      </c>
      <c r="J68" s="24" t="s">
        <v>2</v>
      </c>
      <c r="K68" s="24" t="str">
        <f t="shared" si="6"/>
        <v>Singapore Changi Airport</v>
      </c>
      <c r="L68" t="s">
        <v>292</v>
      </c>
      <c r="M68">
        <v>64</v>
      </c>
      <c r="N68">
        <v>949</v>
      </c>
      <c r="Q68" t="str">
        <f t="shared" si="7"/>
        <v>('2023-05-02', 'Thailand', 'Don Mueang International Airport', 'Singapore', 'Singapore Changi Airport', 'Philippine Airlines', '64','949')</v>
      </c>
    </row>
    <row r="69" spans="5:17" x14ac:dyDescent="0.3">
      <c r="E69" t="b">
        <f t="shared" si="4"/>
        <v>0</v>
      </c>
      <c r="F69">
        <f t="shared" ca="1" si="5"/>
        <v>2</v>
      </c>
      <c r="G69" s="24">
        <v>44881</v>
      </c>
      <c r="H69" s="24" t="s">
        <v>6</v>
      </c>
      <c r="I69" s="24" t="s">
        <v>20</v>
      </c>
      <c r="J69" s="24" t="s">
        <v>14</v>
      </c>
      <c r="K69" s="24" t="str">
        <f t="shared" si="6"/>
        <v>Kuala Lumpur International Airport</v>
      </c>
      <c r="L69" t="s">
        <v>204</v>
      </c>
      <c r="M69">
        <v>98</v>
      </c>
      <c r="N69">
        <v>941</v>
      </c>
      <c r="Q69" t="str">
        <f t="shared" si="7"/>
        <v>('2022-11-16', 'Thailand', 'Don Mueang International Airport', 'Malaysia', 'Kuala Lumpur International Airport', 'Asia Atlantic Airlines', '98','941')</v>
      </c>
    </row>
    <row r="70" spans="5:17" x14ac:dyDescent="0.3">
      <c r="E70" t="b">
        <f t="shared" si="4"/>
        <v>0</v>
      </c>
      <c r="F70">
        <f t="shared" ca="1" si="5"/>
        <v>6</v>
      </c>
      <c r="G70" s="24">
        <v>45061</v>
      </c>
      <c r="H70" s="24" t="s">
        <v>6</v>
      </c>
      <c r="I70" s="24" t="s">
        <v>20</v>
      </c>
      <c r="J70" s="24" t="s">
        <v>10</v>
      </c>
      <c r="K70" s="24" t="str">
        <f t="shared" si="6"/>
        <v>Halim Perdanakusuma Airport</v>
      </c>
      <c r="L70" t="s">
        <v>204</v>
      </c>
      <c r="M70">
        <v>74</v>
      </c>
      <c r="N70">
        <v>578</v>
      </c>
      <c r="Q70" t="str">
        <f t="shared" si="7"/>
        <v>('2023-05-15', 'Thailand', 'Don Mueang International Airport', 'Indonesia', 'Halim Perdanakusuma Airport', 'Asia Atlantic Airlines', '74','578')</v>
      </c>
    </row>
    <row r="71" spans="5:17" x14ac:dyDescent="0.3">
      <c r="E71" t="b">
        <f t="shared" si="4"/>
        <v>0</v>
      </c>
      <c r="F71">
        <f t="shared" ca="1" si="5"/>
        <v>5</v>
      </c>
      <c r="G71" s="24">
        <v>44889</v>
      </c>
      <c r="H71" s="24" t="s">
        <v>6</v>
      </c>
      <c r="I71" s="24" t="s">
        <v>20</v>
      </c>
      <c r="J71" s="24" t="s">
        <v>25</v>
      </c>
      <c r="K71" s="24" t="str">
        <f t="shared" si="6"/>
        <v>Tan Son Nhat International Airport</v>
      </c>
      <c r="L71" t="s">
        <v>292</v>
      </c>
      <c r="M71">
        <v>39</v>
      </c>
      <c r="N71">
        <v>587</v>
      </c>
      <c r="Q71" t="str">
        <f t="shared" si="7"/>
        <v>('2022-11-24', 'Thailand', 'Don Mueang International Airport', 'Vietnam', 'Tan Son Nhat International Airport', 'Philippine Airlines', '39','587')</v>
      </c>
    </row>
    <row r="72" spans="5:17" x14ac:dyDescent="0.3">
      <c r="E72" t="b">
        <f t="shared" si="4"/>
        <v>0</v>
      </c>
      <c r="F72">
        <f t="shared" ca="1" si="5"/>
        <v>3</v>
      </c>
      <c r="G72" s="24">
        <v>44879</v>
      </c>
      <c r="H72" s="24" t="s">
        <v>6</v>
      </c>
      <c r="I72" s="24" t="s">
        <v>20</v>
      </c>
      <c r="J72" s="24" t="s">
        <v>14</v>
      </c>
      <c r="K72" s="24" t="str">
        <f t="shared" si="6"/>
        <v>Kuala Lumpur International Airport</v>
      </c>
      <c r="L72" t="s">
        <v>239</v>
      </c>
      <c r="M72">
        <v>60</v>
      </c>
      <c r="N72">
        <v>1003</v>
      </c>
      <c r="Q72" t="str">
        <f t="shared" si="7"/>
        <v>('2022-11-14', 'Thailand', 'Don Mueang International Airport', 'Malaysia', 'Kuala Lumpur International Airport', 'Firefly', '60','1003')</v>
      </c>
    </row>
    <row r="73" spans="5:17" x14ac:dyDescent="0.3">
      <c r="E73" t="b">
        <f t="shared" si="4"/>
        <v>0</v>
      </c>
      <c r="F73">
        <f t="shared" ca="1" si="5"/>
        <v>5</v>
      </c>
      <c r="G73" s="24">
        <v>44913</v>
      </c>
      <c r="H73" s="24" t="s">
        <v>6</v>
      </c>
      <c r="I73" s="24" t="s">
        <v>20</v>
      </c>
      <c r="J73" s="24" t="s">
        <v>25</v>
      </c>
      <c r="K73" s="24" t="str">
        <f t="shared" si="6"/>
        <v>Tan Son Nhat International Airport</v>
      </c>
      <c r="L73" t="s">
        <v>292</v>
      </c>
      <c r="M73">
        <v>41</v>
      </c>
      <c r="N73">
        <v>1150</v>
      </c>
      <c r="Q73" t="str">
        <f t="shared" si="7"/>
        <v>('2022-12-18', 'Thailand', 'Don Mueang International Airport', 'Vietnam', 'Tan Son Nhat International Airport', 'Philippine Airlines', '41','1150')</v>
      </c>
    </row>
    <row r="74" spans="5:17" x14ac:dyDescent="0.3">
      <c r="E74" t="b">
        <f t="shared" si="4"/>
        <v>0</v>
      </c>
      <c r="F74">
        <f t="shared" ca="1" si="5"/>
        <v>6</v>
      </c>
      <c r="G74" s="24">
        <v>45060</v>
      </c>
      <c r="H74" s="24" t="s">
        <v>6</v>
      </c>
      <c r="I74" s="24" t="s">
        <v>20</v>
      </c>
      <c r="J74" s="24" t="s">
        <v>25</v>
      </c>
      <c r="K74" s="24" t="str">
        <f t="shared" si="6"/>
        <v>Tan Son Nhat International Airport</v>
      </c>
      <c r="L74" t="s">
        <v>292</v>
      </c>
      <c r="M74">
        <v>74</v>
      </c>
      <c r="N74">
        <v>1354</v>
      </c>
      <c r="Q74" t="str">
        <f t="shared" si="7"/>
        <v>('2023-05-14', 'Thailand', 'Don Mueang International Airport', 'Vietnam', 'Tan Son Nhat International Airport', 'Philippine Airlines', '74','1354')</v>
      </c>
    </row>
    <row r="75" spans="5:17" x14ac:dyDescent="0.3">
      <c r="E75" t="b">
        <f t="shared" si="4"/>
        <v>0</v>
      </c>
      <c r="F75">
        <f t="shared" ca="1" si="5"/>
        <v>3</v>
      </c>
      <c r="G75" s="24">
        <v>44896</v>
      </c>
      <c r="H75" s="24" t="s">
        <v>25</v>
      </c>
      <c r="I75" s="24" t="s">
        <v>23</v>
      </c>
      <c r="J75" s="24" t="s">
        <v>10</v>
      </c>
      <c r="K75" s="24" t="str">
        <f t="shared" si="6"/>
        <v>Halim Perdanakusuma Airport</v>
      </c>
      <c r="L75" t="s">
        <v>239</v>
      </c>
      <c r="M75">
        <v>3</v>
      </c>
      <c r="N75">
        <v>766</v>
      </c>
      <c r="Q75" t="str">
        <f t="shared" si="7"/>
        <v>('2022-12-01', 'Vietnam', 'Tan Son Nhat International Airport', 'Indonesia', 'Halim Perdanakusuma Airport', 'Firefly', '3','766')</v>
      </c>
    </row>
    <row r="76" spans="5:17" x14ac:dyDescent="0.3">
      <c r="E76" t="b">
        <f t="shared" si="4"/>
        <v>0</v>
      </c>
      <c r="F76">
        <f t="shared" ca="1" si="5"/>
        <v>5</v>
      </c>
      <c r="G76" s="24">
        <v>44973</v>
      </c>
      <c r="H76" s="24" t="s">
        <v>25</v>
      </c>
      <c r="I76" s="24" t="s">
        <v>23</v>
      </c>
      <c r="J76" s="24" t="s">
        <v>10</v>
      </c>
      <c r="K76" s="24" t="str">
        <f t="shared" si="6"/>
        <v>Halim Perdanakusuma Airport</v>
      </c>
      <c r="L76" t="s">
        <v>239</v>
      </c>
      <c r="M76">
        <v>60</v>
      </c>
      <c r="N76">
        <v>825</v>
      </c>
      <c r="Q76" t="str">
        <f t="shared" si="7"/>
        <v>('2023-02-16', 'Vietnam', 'Tan Son Nhat International Airport', 'Indonesia', 'Halim Perdanakusuma Airport', 'Firefly', '60','825')</v>
      </c>
    </row>
    <row r="77" spans="5:17" x14ac:dyDescent="0.3">
      <c r="E77" t="b">
        <f t="shared" si="4"/>
        <v>0</v>
      </c>
      <c r="F77">
        <f t="shared" ca="1" si="5"/>
        <v>6</v>
      </c>
      <c r="G77" s="24">
        <v>44749</v>
      </c>
      <c r="H77" s="24" t="s">
        <v>25</v>
      </c>
      <c r="I77" s="24" t="s">
        <v>23</v>
      </c>
      <c r="J77" s="24" t="s">
        <v>14</v>
      </c>
      <c r="K77" s="24" t="str">
        <f t="shared" si="6"/>
        <v>Kuala Lumpur International Airport</v>
      </c>
      <c r="L77" t="s">
        <v>239</v>
      </c>
      <c r="M77">
        <v>99</v>
      </c>
      <c r="N77">
        <v>459</v>
      </c>
      <c r="Q77" t="str">
        <f t="shared" si="7"/>
        <v>('2022-07-07', 'Vietnam', 'Tan Son Nhat International Airport', 'Malaysia', 'Kuala Lumpur International Airport', 'Firefly', '99','459')</v>
      </c>
    </row>
    <row r="78" spans="5:17" x14ac:dyDescent="0.3">
      <c r="E78" t="b">
        <f t="shared" si="4"/>
        <v>0</v>
      </c>
      <c r="F78">
        <f t="shared" ca="1" si="5"/>
        <v>4</v>
      </c>
      <c r="G78" s="24">
        <v>45066</v>
      </c>
      <c r="H78" s="24" t="s">
        <v>25</v>
      </c>
      <c r="I78" s="24" t="s">
        <v>23</v>
      </c>
      <c r="J78" s="24" t="s">
        <v>6</v>
      </c>
      <c r="K78" s="24" t="str">
        <f t="shared" si="6"/>
        <v>Don Mueang International Airport</v>
      </c>
      <c r="L78" t="s">
        <v>292</v>
      </c>
      <c r="M78">
        <v>44</v>
      </c>
      <c r="N78">
        <v>1017</v>
      </c>
      <c r="Q78" t="str">
        <f t="shared" si="7"/>
        <v>('2023-05-20', 'Vietnam', 'Tan Son Nhat International Airport', 'Thailand', 'Don Mueang International Airport', 'Philippine Airlines', '44','1017')</v>
      </c>
    </row>
    <row r="79" spans="5:17" x14ac:dyDescent="0.3">
      <c r="E79" t="b">
        <f t="shared" si="4"/>
        <v>0</v>
      </c>
      <c r="F79">
        <f t="shared" ca="1" si="5"/>
        <v>5</v>
      </c>
      <c r="G79" s="24">
        <v>44773</v>
      </c>
      <c r="H79" s="24" t="s">
        <v>25</v>
      </c>
      <c r="I79" s="24" t="s">
        <v>23</v>
      </c>
      <c r="J79" s="24" t="s">
        <v>6</v>
      </c>
      <c r="K79" s="24" t="str">
        <f t="shared" si="6"/>
        <v>Don Mueang International Airport</v>
      </c>
      <c r="L79" t="s">
        <v>292</v>
      </c>
      <c r="M79">
        <v>19</v>
      </c>
      <c r="N79">
        <v>669</v>
      </c>
      <c r="Q79" t="str">
        <f t="shared" si="7"/>
        <v>('2022-07-31', 'Vietnam', 'Tan Son Nhat International Airport', 'Thailand', 'Don Mueang International Airport', 'Philippine Airlines', '19','669')</v>
      </c>
    </row>
    <row r="80" spans="5:17" x14ac:dyDescent="0.3">
      <c r="E80" t="b">
        <f t="shared" si="4"/>
        <v>0</v>
      </c>
      <c r="F80">
        <f t="shared" ca="1" si="5"/>
        <v>1</v>
      </c>
      <c r="G80" s="24">
        <v>45029</v>
      </c>
      <c r="H80" s="24" t="s">
        <v>25</v>
      </c>
      <c r="I80" s="24" t="s">
        <v>23</v>
      </c>
      <c r="J80" s="24" t="s">
        <v>2</v>
      </c>
      <c r="K80" s="24" t="str">
        <f t="shared" si="6"/>
        <v>Singapore Changi Airport</v>
      </c>
      <c r="L80" t="s">
        <v>292</v>
      </c>
      <c r="M80">
        <v>10</v>
      </c>
      <c r="N80">
        <v>1007</v>
      </c>
      <c r="Q80" t="str">
        <f t="shared" si="7"/>
        <v>('2023-04-13', 'Vietnam', 'Tan Son Nhat International Airport', 'Singapore', 'Singapore Changi Airport', 'Philippine Airlines', '10','1007')</v>
      </c>
    </row>
    <row r="81" spans="5:17" x14ac:dyDescent="0.3">
      <c r="E81" t="b">
        <f t="shared" si="4"/>
        <v>0</v>
      </c>
      <c r="F81">
        <f t="shared" ca="1" si="5"/>
        <v>4</v>
      </c>
      <c r="G81" s="24">
        <v>44799</v>
      </c>
      <c r="H81" s="24" t="s">
        <v>25</v>
      </c>
      <c r="I81" s="24" t="s">
        <v>23</v>
      </c>
      <c r="J81" s="24" t="s">
        <v>2</v>
      </c>
      <c r="K81" s="24" t="str">
        <f t="shared" si="6"/>
        <v>Singapore Changi Airport</v>
      </c>
      <c r="L81" t="s">
        <v>292</v>
      </c>
      <c r="M81">
        <v>52</v>
      </c>
      <c r="N81">
        <v>407</v>
      </c>
      <c r="Q81" t="str">
        <f t="shared" si="7"/>
        <v>('2022-08-26', 'Vietnam', 'Tan Son Nhat International Airport', 'Singapore', 'Singapore Changi Airport', 'Philippine Airlines', '52','407')</v>
      </c>
    </row>
    <row r="82" spans="5:17" x14ac:dyDescent="0.3">
      <c r="E82" t="b">
        <f t="shared" si="4"/>
        <v>0</v>
      </c>
      <c r="F82">
        <f t="shared" ca="1" si="5"/>
        <v>1</v>
      </c>
      <c r="G82" s="24">
        <v>45069</v>
      </c>
      <c r="H82" s="24" t="s">
        <v>25</v>
      </c>
      <c r="I82" s="24" t="s">
        <v>23</v>
      </c>
      <c r="J82" s="24" t="s">
        <v>18</v>
      </c>
      <c r="K82" s="24" t="str">
        <f t="shared" si="6"/>
        <v>Mactan–Cebu International Airport</v>
      </c>
      <c r="L82" t="s">
        <v>292</v>
      </c>
      <c r="M82">
        <v>78</v>
      </c>
      <c r="N82">
        <v>1400</v>
      </c>
      <c r="Q82" t="str">
        <f t="shared" si="7"/>
        <v>('2023-05-23', 'Vietnam', 'Tan Son Nhat International Airport', 'Philippines', 'Mactan–Cebu International Airport', 'Philippine Airlines', '78','1400')</v>
      </c>
    </row>
    <row r="83" spans="5:17" x14ac:dyDescent="0.3">
      <c r="E83" t="b">
        <f t="shared" si="4"/>
        <v>0</v>
      </c>
      <c r="F83">
        <f t="shared" ca="1" si="5"/>
        <v>6</v>
      </c>
      <c r="G83" s="24">
        <v>44835</v>
      </c>
      <c r="H83" s="24" t="s">
        <v>25</v>
      </c>
      <c r="I83" s="24" t="s">
        <v>23</v>
      </c>
      <c r="J83" s="24" t="s">
        <v>18</v>
      </c>
      <c r="K83" s="24" t="str">
        <f t="shared" si="6"/>
        <v>Mactan–Cebu International Airport</v>
      </c>
      <c r="L83" t="s">
        <v>292</v>
      </c>
      <c r="M83">
        <v>82</v>
      </c>
      <c r="N83">
        <v>643</v>
      </c>
      <c r="Q83" t="str">
        <f t="shared" si="7"/>
        <v>('2022-10-01', 'Vietnam', 'Tan Son Nhat International Airport', 'Philippines', 'Mactan–Cebu International Airport', 'Philippine Airlines', '82','643')</v>
      </c>
    </row>
    <row r="84" spans="5:17" x14ac:dyDescent="0.3">
      <c r="E84" t="b">
        <f t="shared" si="4"/>
        <v>0</v>
      </c>
      <c r="F84">
        <f t="shared" ca="1" si="5"/>
        <v>2</v>
      </c>
      <c r="G84" s="24">
        <v>45085</v>
      </c>
      <c r="H84" s="24" t="s">
        <v>25</v>
      </c>
      <c r="I84" s="24" t="s">
        <v>23</v>
      </c>
      <c r="J84" s="24" t="s">
        <v>6</v>
      </c>
      <c r="K84" s="24" t="str">
        <f t="shared" si="6"/>
        <v>Don Mueang International Airport</v>
      </c>
      <c r="L84" t="s">
        <v>292</v>
      </c>
      <c r="M84">
        <v>66</v>
      </c>
      <c r="N84">
        <v>1394</v>
      </c>
      <c r="Q84" t="str">
        <f t="shared" si="7"/>
        <v>('2023-06-08', 'Vietnam', 'Tan Son Nhat International Airport', 'Thailand', 'Don Mueang International Airport', 'Philippine Airlines', '66','1394')</v>
      </c>
    </row>
    <row r="85" spans="5:17" x14ac:dyDescent="0.3">
      <c r="E85" t="b">
        <f t="shared" si="4"/>
        <v>0</v>
      </c>
      <c r="F85">
        <f t="shared" ca="1" si="5"/>
        <v>1</v>
      </c>
      <c r="G85" s="24">
        <v>44995</v>
      </c>
      <c r="H85" s="24" t="s">
        <v>25</v>
      </c>
      <c r="I85" s="24" t="s">
        <v>23</v>
      </c>
      <c r="J85" s="24" t="s">
        <v>14</v>
      </c>
      <c r="K85" s="24" t="str">
        <f t="shared" si="6"/>
        <v>Kuala Lumpur International Airport</v>
      </c>
      <c r="L85" t="s">
        <v>239</v>
      </c>
      <c r="M85">
        <v>4</v>
      </c>
      <c r="N85">
        <v>563</v>
      </c>
      <c r="Q85" t="str">
        <f t="shared" si="7"/>
        <v>('2023-03-10', 'Vietnam', 'Tan Son Nhat International Airport', 'Malaysia', 'Kuala Lumpur International Airport', 'Firefly', '4','563')</v>
      </c>
    </row>
    <row r="86" spans="5:17" x14ac:dyDescent="0.3">
      <c r="E86" t="b">
        <f t="shared" si="4"/>
        <v>0</v>
      </c>
      <c r="F86">
        <f t="shared" ca="1" si="5"/>
        <v>5</v>
      </c>
      <c r="G86" s="24">
        <v>44747</v>
      </c>
      <c r="H86" s="24" t="s">
        <v>25</v>
      </c>
      <c r="I86" s="24" t="s">
        <v>23</v>
      </c>
      <c r="J86" s="24" t="s">
        <v>14</v>
      </c>
      <c r="K86" s="24" t="str">
        <f t="shared" si="6"/>
        <v>Kuala Lumpur International Airport</v>
      </c>
      <c r="L86" t="s">
        <v>239</v>
      </c>
      <c r="M86">
        <v>59</v>
      </c>
      <c r="N86">
        <v>447</v>
      </c>
      <c r="Q86" t="str">
        <f t="shared" si="7"/>
        <v>('2022-07-05', 'Vietnam', 'Tan Son Nhat International Airport', 'Malaysia', 'Kuala Lumpur International Airport', 'Firefly', '59','447')</v>
      </c>
    </row>
    <row r="87" spans="5:17" x14ac:dyDescent="0.3">
      <c r="E87" t="b">
        <f t="shared" si="4"/>
        <v>0</v>
      </c>
      <c r="F87">
        <f t="shared" ca="1" si="5"/>
        <v>3</v>
      </c>
      <c r="G87" s="24">
        <v>44868</v>
      </c>
      <c r="H87" s="24" t="s">
        <v>25</v>
      </c>
      <c r="I87" s="24" t="s">
        <v>23</v>
      </c>
      <c r="J87" s="24" t="s">
        <v>6</v>
      </c>
      <c r="K87" s="24" t="str">
        <f t="shared" si="6"/>
        <v>Don Mueang International Airport</v>
      </c>
      <c r="L87" t="s">
        <v>292</v>
      </c>
      <c r="M87">
        <v>64</v>
      </c>
      <c r="N87">
        <v>786</v>
      </c>
      <c r="Q87" t="str">
        <f t="shared" si="7"/>
        <v>('2022-11-03', 'Vietnam', 'Tan Son Nhat International Airport', 'Thailand', 'Don Mueang International Airport', 'Philippine Airlines', '64','786')</v>
      </c>
    </row>
    <row r="88" spans="5:17" x14ac:dyDescent="0.3">
      <c r="E88" t="b">
        <f t="shared" si="4"/>
        <v>0</v>
      </c>
      <c r="F88">
        <f t="shared" ca="1" si="5"/>
        <v>4</v>
      </c>
      <c r="G88" s="24">
        <v>44921</v>
      </c>
      <c r="H88" s="24" t="s">
        <v>25</v>
      </c>
      <c r="I88" s="24" t="s">
        <v>23</v>
      </c>
      <c r="J88" s="24" t="s">
        <v>10</v>
      </c>
      <c r="K88" s="24" t="str">
        <f t="shared" si="6"/>
        <v>Halim Perdanakusuma Airport</v>
      </c>
      <c r="L88" t="s">
        <v>239</v>
      </c>
      <c r="M88">
        <v>91</v>
      </c>
      <c r="N88">
        <v>899</v>
      </c>
      <c r="Q88" t="str">
        <f t="shared" si="7"/>
        <v>('2022-12-26', 'Vietnam', 'Tan Son Nhat International Airport', 'Indonesia', 'Halim Perdanakusuma Airport', 'Firefly', '91','899')</v>
      </c>
    </row>
    <row r="89" spans="5:17" x14ac:dyDescent="0.3">
      <c r="E89" t="b">
        <f t="shared" si="4"/>
        <v>0</v>
      </c>
      <c r="F89">
        <f t="shared" ca="1" si="5"/>
        <v>3</v>
      </c>
      <c r="G89" s="24">
        <v>45023</v>
      </c>
      <c r="H89" s="24" t="s">
        <v>25</v>
      </c>
      <c r="I89" s="24" t="s">
        <v>23</v>
      </c>
      <c r="J89" s="24" t="s">
        <v>14</v>
      </c>
      <c r="K89" s="24" t="str">
        <f t="shared" si="6"/>
        <v>Kuala Lumpur International Airport</v>
      </c>
      <c r="L89" t="s">
        <v>239</v>
      </c>
      <c r="M89">
        <v>61</v>
      </c>
      <c r="N89">
        <v>925</v>
      </c>
      <c r="Q89" t="str">
        <f t="shared" si="7"/>
        <v>('2023-04-07', 'Vietnam', 'Tan Son Nhat International Airport', 'Malaysia', 'Kuala Lumpur International Airport', 'Firefly', '61','925')</v>
      </c>
    </row>
  </sheetData>
  <autoFilter ref="A1:S89" xr:uid="{E7E5A4A7-0F45-47A4-AADF-F09F9525A5C0}">
    <sortState xmlns:xlrd2="http://schemas.microsoft.com/office/spreadsheetml/2017/richdata2" ref="A2:S89">
      <sortCondition ref="H1:H8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Sheet8</vt:lpstr>
      <vt:lpstr>Sheet2</vt:lpstr>
      <vt:lpstr>Sheet4</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siyi lim</dc:creator>
  <cp:lastModifiedBy>siyi lim</cp:lastModifiedBy>
  <dcterms:created xsi:type="dcterms:W3CDTF">2022-06-12T06:49:14Z</dcterms:created>
  <dcterms:modified xsi:type="dcterms:W3CDTF">2022-06-13T10:16:08Z</dcterms:modified>
</cp:coreProperties>
</file>