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21"/>
  </bookViews>
  <sheets>
    <sheet name="Part List零件清单" sheetId="10" r:id="rId1"/>
    <sheet name="WpsReserved_CellImgList" sheetId="11" state="veryHidden" r:id="rId2"/>
  </sheets>
  <definedNames>
    <definedName name="_xlnm._FilterDatabase" localSheetId="0" hidden="1">'Part List零件清单'!$A$2:$AY$34</definedName>
    <definedName name="_xlnm.Print_Area" localSheetId="0">'Part List零件清单'!$B$1:$T$35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P2" authorId="0">
      <text>
        <r>
          <rPr>
            <b/>
            <sz val="12"/>
            <rFont val="宋体"/>
            <charset val="134"/>
          </rPr>
          <t>刘帅亮:</t>
        </r>
        <r>
          <rPr>
            <sz val="12"/>
            <rFont val="宋体"/>
            <charset val="134"/>
          </rPr>
          <t xml:space="preserve">
量产状态信息</t>
        </r>
      </text>
    </comment>
    <comment ref="AC2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供货级别填写“Y”，否填“N”</t>
        </r>
      </text>
    </comment>
    <comment ref="AK3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搭建Europe</t>
        </r>
      </text>
    </comment>
    <comment ref="AN3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搭建KR和Europe</t>
        </r>
      </text>
    </comment>
    <comment ref="AT3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搭建Korea和Colombia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<sst xmlns="http://schemas.openxmlformats.org/spreadsheetml/2006/main" count="1319" uniqueCount="138">
  <si>
    <t>RG4F1_EXT_Part List</t>
  </si>
  <si>
    <t>TGA</t>
  </si>
  <si>
    <t>TG2 ECR</t>
  </si>
  <si>
    <t>更新:日期+说明
Update Comments</t>
  </si>
  <si>
    <t>System
系统</t>
  </si>
  <si>
    <t>ASSY Level
装配层级</t>
  </si>
  <si>
    <t>BUY/MAKE/GA</t>
  </si>
  <si>
    <t>GFE
分区号</t>
  </si>
  <si>
    <t>NEW/COP/MOD/STD
零件类型</t>
  </si>
  <si>
    <t>Temp Part Number
临时号</t>
  </si>
  <si>
    <t>Final
Part Number
零件号</t>
  </si>
  <si>
    <t>Part Name</t>
  </si>
  <si>
    <t>零件中文名称</t>
  </si>
  <si>
    <t>Picture
图片</t>
  </si>
  <si>
    <t>备注
Comments</t>
  </si>
  <si>
    <t>Unit
Usage
单车
用量</t>
  </si>
  <si>
    <t>Color
色彩</t>
  </si>
  <si>
    <t>Finishing
表面处理</t>
  </si>
  <si>
    <t>材料Material</t>
  </si>
  <si>
    <t>原材料牌号
Commercial Name/Grade code</t>
  </si>
  <si>
    <t>密度
DENSITE
g/cm3</t>
  </si>
  <si>
    <t>PROCESS
工艺</t>
  </si>
  <si>
    <t>3D Version
3D 版本</t>
  </si>
  <si>
    <t>SINGLE
Weight
单件重量
(kg)</t>
  </si>
  <si>
    <t>Dimension尺寸
(X*Y*Z/L*W*H)
(mm)</t>
  </si>
  <si>
    <t>TKS
料厚
mm</t>
  </si>
  <si>
    <t>表面处理面积(皮纹/喷漆/热烫印)
Finishing area(Grain/Paint/Hotstamping)</t>
  </si>
  <si>
    <t>Supplier
供应商</t>
  </si>
  <si>
    <t>Dimension
尺寸(X*Y*Z)
(mm)</t>
  </si>
  <si>
    <t>BR-sourcing unit</t>
  </si>
  <si>
    <t>KR-sourcing unit</t>
  </si>
  <si>
    <t>Brazil/Configuration</t>
  </si>
  <si>
    <t>Korea/Configuration</t>
  </si>
  <si>
    <t>BR</t>
  </si>
  <si>
    <t>EA3
PHEV</t>
  </si>
  <si>
    <t>EA4
PHEV</t>
  </si>
  <si>
    <t>EAA
PHEV</t>
  </si>
  <si>
    <t>EAA
BEV</t>
  </si>
  <si>
    <t>KR</t>
  </si>
  <si>
    <t>EA3 PHEV(International)</t>
  </si>
  <si>
    <t>EA4 PHEV
(International)</t>
  </si>
  <si>
    <t>EAA PHEV
(International)</t>
  </si>
  <si>
    <t>EA3 BEV</t>
  </si>
  <si>
    <t>EA3 BEV
(International)</t>
  </si>
  <si>
    <t>EA4 BEV</t>
  </si>
  <si>
    <t>EA4 BEV
(International)</t>
  </si>
  <si>
    <t>EAA BEV</t>
  </si>
  <si>
    <t>EAA BEV
(International)</t>
  </si>
  <si>
    <t>EA3 HEV</t>
  </si>
  <si>
    <t>EA3 HEV
(International)</t>
  </si>
  <si>
    <t>EA4 HEV</t>
  </si>
  <si>
    <t>EA4 HEV
(International)</t>
  </si>
  <si>
    <t>EAA HEV</t>
  </si>
  <si>
    <t>EAA HEV
(International)</t>
  </si>
  <si>
    <t>轮罩SHIELD-WHEEL HOUSE</t>
  </si>
  <si>
    <t>JinRong</t>
  </si>
  <si>
    <t>EXT</t>
  </si>
  <si>
    <t>BUY</t>
  </si>
  <si>
    <t>GFE41</t>
  </si>
  <si>
    <t>NEW</t>
  </si>
  <si>
    <t>EXT31021001</t>
  </si>
  <si>
    <t>638431477R</t>
  </si>
  <si>
    <t>SHIELD-FR LH WHEEL HOUSE</t>
  </si>
  <si>
    <t>左前挡泥皮(PHEV/HEV)</t>
  </si>
  <si>
    <t>PHEV/HEV</t>
  </si>
  <si>
    <t>/</t>
  </si>
  <si>
    <t>ASSY</t>
  </si>
  <si>
    <t>Assemble</t>
  </si>
  <si>
    <t>V018</t>
  </si>
  <si>
    <t>V016</t>
  </si>
  <si>
    <t>Y</t>
  </si>
  <si>
    <t>S</t>
  </si>
  <si>
    <t>-</t>
  </si>
  <si>
    <t>↑</t>
  </si>
  <si>
    <t>MAIN BODY</t>
  </si>
  <si>
    <t>左前轮罩挡泥板本体(PHEV)</t>
  </si>
  <si>
    <t>Black</t>
  </si>
  <si>
    <t>PP-PET
1200gsm</t>
  </si>
  <si>
    <t>ZC02针刺成型毡-定型(苏州弗瑞斯特)</t>
  </si>
  <si>
    <t>1200gsm</t>
  </si>
  <si>
    <t>Pressing</t>
  </si>
  <si>
    <t>899*496*623</t>
  </si>
  <si>
    <t>N</t>
  </si>
  <si>
    <t>SPOILER-FR LH WH SHIELD</t>
  </si>
  <si>
    <t>气坝前左(PHEV/HEV)</t>
  </si>
  <si>
    <t>PHEV/HEV/BEV</t>
  </si>
  <si>
    <t>TPV</t>
  </si>
  <si>
    <t>Santoprene 103-40(CELANESE)</t>
  </si>
  <si>
    <t>Injection</t>
  </si>
  <si>
    <t>124*360*65</t>
  </si>
  <si>
    <t>STD</t>
  </si>
  <si>
    <t>EXT31021028</t>
  </si>
  <si>
    <t>RIVET φ4*11+GASKET φ12*φ5*0.8</t>
  </si>
  <si>
    <t>抽芯铆钉φ4*11+垫片</t>
  </si>
  <si>
    <t>3PCS</t>
  </si>
  <si>
    <t>6.15新增</t>
  </si>
  <si>
    <t>CODE PIN</t>
  </si>
  <si>
    <t>码钉</t>
  </si>
  <si>
    <t>None</t>
  </si>
  <si>
    <t>EXT31021002</t>
  </si>
  <si>
    <t>638422166R</t>
  </si>
  <si>
    <t>SHIELD-FR RH WHEEL HOUSE</t>
  </si>
  <si>
    <t>右前挡泥皮(PHEV/HEV)</t>
  </si>
  <si>
    <t>右前轮罩挡泥板本体(PHEV/HEV)</t>
  </si>
  <si>
    <t>SPOILER-FR RH WH SHIELD</t>
  </si>
  <si>
    <t>气坝前右(PHEV/HEV)</t>
  </si>
  <si>
    <t>EXT31021001A</t>
  </si>
  <si>
    <t>638439763R</t>
  </si>
  <si>
    <t>左前挡泥皮(BEV)</t>
  </si>
  <si>
    <t>BEV</t>
  </si>
  <si>
    <t>左前挡泥皮本体(BEV)</t>
  </si>
  <si>
    <t>934*548*638</t>
  </si>
  <si>
    <t>SPOILER-RR LH WH SHIELD</t>
  </si>
  <si>
    <t>气坝前左(BEV)</t>
  </si>
  <si>
    <t>EXT31021002A</t>
  </si>
  <si>
    <t>638424366R</t>
  </si>
  <si>
    <t>右前挡泥皮(BEV)</t>
  </si>
  <si>
    <t>右前挡泥皮本体(BEV)</t>
  </si>
  <si>
    <t>SPOILER-RR RH WH SHIELD</t>
  </si>
  <si>
    <t>气坝前右(BEV)</t>
  </si>
  <si>
    <t>EXT31021003</t>
  </si>
  <si>
    <t>767496296R</t>
  </si>
  <si>
    <t>KIT-RR LH WHL SHIELD</t>
  </si>
  <si>
    <t>后左挡泥皮</t>
  </si>
  <si>
    <t>V019</t>
  </si>
  <si>
    <t>左后轮罩挡泥板本体</t>
  </si>
  <si>
    <t>973*394*610</t>
  </si>
  <si>
    <t>7/16:更改重量、尺寸</t>
  </si>
  <si>
    <t>气坝后左</t>
  </si>
  <si>
    <t>96*134*57</t>
  </si>
  <si>
    <t>96*129*57</t>
  </si>
  <si>
    <t>EXT31021004</t>
  </si>
  <si>
    <t>767483010R</t>
  </si>
  <si>
    <t>KIT-RR RH WHL SHIELD</t>
  </si>
  <si>
    <t>后右挡泥皮</t>
  </si>
  <si>
    <t>右后轮罩挡泥板本体</t>
  </si>
  <si>
    <t>7/15:更改重量、尺寸</t>
  </si>
  <si>
    <t>气坝后右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</si>
</sst>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C]mmm/yy;@"/>
    <numFmt numFmtId="177" formatCode="0.00_);[Red]\(0.00\)"/>
    <numFmt numFmtId="178" formatCode="0.000_ "/>
    <numFmt numFmtId="179" formatCode="0.0_);[Red]\(0.0\)"/>
    <numFmt numFmtId="180" formatCode="000"/>
  </numFmts>
  <fonts count="47">
    <font>
      <sz val="11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b/>
      <sz val="16"/>
      <color theme="1"/>
      <name val="微软雅黑"/>
      <charset val="134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trike/>
      <sz val="12"/>
      <color theme="1"/>
      <name val="微软雅黑"/>
      <charset val="134"/>
    </font>
    <font>
      <b/>
      <sz val="10"/>
      <color theme="1"/>
      <name val="微软雅黑"/>
      <charset val="134"/>
    </font>
    <font>
      <b/>
      <sz val="20"/>
      <name val="微软雅黑"/>
      <charset val="134"/>
    </font>
    <font>
      <b/>
      <sz val="16"/>
      <name val="微软雅黑"/>
      <charset val="134"/>
    </font>
    <font>
      <b/>
      <sz val="12"/>
      <name val="微软雅黑"/>
      <charset val="134"/>
    </font>
    <font>
      <b/>
      <strike/>
      <sz val="12"/>
      <name val="微软雅黑"/>
      <charset val="134"/>
    </font>
    <font>
      <b/>
      <sz val="8"/>
      <name val="微软雅黑"/>
      <charset val="134"/>
    </font>
    <font>
      <b/>
      <sz val="10"/>
      <name val="微软雅黑"/>
      <charset val="134"/>
    </font>
    <font>
      <b/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trike/>
      <sz val="12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trike/>
      <sz val="16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10"/>
      <name val="微软雅黑"/>
      <charset val="134"/>
    </font>
    <font>
      <strike/>
      <sz val="12"/>
      <name val="微软雅黑"/>
      <charset val="134"/>
    </font>
    <font>
      <strike/>
      <sz val="12"/>
      <color rgb="FF000000"/>
      <name val="微软雅黑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0" borderId="15" applyNumberFormat="0" applyAlignment="0" applyProtection="0">
      <alignment vertical="center"/>
    </xf>
    <xf numFmtId="0" fontId="32" fillId="11" borderId="16" applyNumberFormat="0" applyAlignment="0" applyProtection="0">
      <alignment vertical="center"/>
    </xf>
    <xf numFmtId="0" fontId="33" fillId="11" borderId="15" applyNumberFormat="0" applyAlignment="0" applyProtection="0">
      <alignment vertical="center"/>
    </xf>
    <xf numFmtId="0" fontId="34" fillId="12" borderId="17" applyNumberFormat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/>
    <xf numFmtId="0" fontId="42" fillId="0" borderId="0">
      <alignment vertical="center"/>
    </xf>
    <xf numFmtId="176" fontId="0" fillId="0" borderId="0"/>
  </cellStyleXfs>
  <cellXfs count="129">
    <xf numFmtId="0" fontId="0" fillId="0" borderId="0" xfId="0"/>
    <xf numFmtId="0" fontId="1" fillId="0" borderId="0" xfId="0" applyFont="1" applyAlignment="1" applyProtection="1">
      <alignment wrapText="1"/>
      <protection locked="0"/>
    </xf>
    <xf numFmtId="0" fontId="1" fillId="0" borderId="0" xfId="0" applyFont="1" applyAlignment="1" applyProtection="1">
      <alignment horizontal="center" vertical="top" wrapText="1"/>
      <protection locked="0"/>
    </xf>
    <xf numFmtId="0" fontId="2" fillId="0" borderId="1" xfId="0" applyFont="1" applyFill="1" applyBorder="1" applyAlignment="1" applyProtection="1">
      <alignment wrapText="1"/>
      <protection locked="0"/>
    </xf>
    <xf numFmtId="0" fontId="3" fillId="2" borderId="0" xfId="0" applyFont="1" applyFill="1" applyAlignment="1" applyProtection="1">
      <alignment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wrapText="1"/>
      <protection locked="0"/>
    </xf>
    <xf numFmtId="0" fontId="3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49" fontId="3" fillId="3" borderId="0" xfId="0" applyNumberFormat="1" applyFont="1" applyFill="1" applyAlignment="1" applyProtection="1">
      <alignment wrapText="1"/>
      <protection locked="0"/>
    </xf>
    <xf numFmtId="0" fontId="4" fillId="0" borderId="0" xfId="0" applyFont="1" applyAlignment="1" applyProtection="1">
      <alignment wrapText="1"/>
      <protection locked="0"/>
    </xf>
    <xf numFmtId="0" fontId="4" fillId="0" borderId="0" xfId="0" applyFont="1" applyAlignment="1" applyProtection="1">
      <alignment horizontal="center" wrapText="1"/>
      <protection locked="0"/>
    </xf>
    <xf numFmtId="177" fontId="3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horizontal="center" wrapText="1"/>
      <protection locked="0"/>
    </xf>
    <xf numFmtId="0" fontId="3" fillId="0" borderId="0" xfId="0" applyFont="1" applyFill="1" applyAlignment="1" applyProtection="1">
      <alignment wrapText="1"/>
      <protection locked="0"/>
    </xf>
    <xf numFmtId="178" fontId="3" fillId="0" borderId="0" xfId="0" applyNumberFormat="1" applyFont="1" applyFill="1" applyAlignment="1" applyProtection="1">
      <alignment wrapText="1"/>
      <protection locked="0"/>
    </xf>
    <xf numFmtId="179" fontId="3" fillId="0" borderId="0" xfId="0" applyNumberFormat="1" applyFont="1" applyAlignment="1" applyProtection="1">
      <alignment wrapText="1"/>
      <protection locked="0"/>
    </xf>
    <xf numFmtId="49" fontId="3" fillId="0" borderId="0" xfId="0" applyNumberFormat="1" applyFont="1" applyFill="1" applyAlignment="1" applyProtection="1">
      <alignment wrapText="1"/>
      <protection locked="0"/>
    </xf>
    <xf numFmtId="0" fontId="5" fillId="3" borderId="0" xfId="0" applyFont="1" applyFill="1" applyAlignment="1" applyProtection="1">
      <alignment wrapText="1"/>
      <protection locked="0"/>
    </xf>
    <xf numFmtId="49" fontId="6" fillId="0" borderId="0" xfId="0" applyNumberFormat="1" applyFont="1" applyAlignment="1" applyProtection="1">
      <alignment horizontal="left" vertical="center" wrapText="1"/>
      <protection locked="0"/>
    </xf>
    <xf numFmtId="0" fontId="7" fillId="0" borderId="1" xfId="0" applyFont="1" applyFill="1" applyBorder="1" applyAlignment="1" applyProtection="1">
      <alignment vertical="center" wrapText="1"/>
      <protection locked="0"/>
    </xf>
    <xf numFmtId="0" fontId="7" fillId="3" borderId="1" xfId="0" applyFont="1" applyFill="1" applyBorder="1" applyAlignment="1" applyProtection="1">
      <alignment vertical="center" wrapText="1"/>
      <protection locked="0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 applyProtection="1">
      <alignment horizontal="center" vertical="center" wrapText="1"/>
      <protection locked="0"/>
    </xf>
    <xf numFmtId="178" fontId="8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8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3" xfId="0" applyFont="1" applyFill="1" applyBorder="1" applyAlignment="1" applyProtection="1">
      <alignment horizontal="center" vertical="center" wrapText="1"/>
      <protection locked="0"/>
    </xf>
    <xf numFmtId="0" fontId="9" fillId="0" borderId="4" xfId="0" applyFont="1" applyFill="1" applyBorder="1" applyAlignment="1" applyProtection="1">
      <alignment vertical="center" wrapText="1"/>
      <protection locked="0"/>
    </xf>
    <xf numFmtId="0" fontId="10" fillId="3" borderId="4" xfId="0" applyFont="1" applyFill="1" applyBorder="1" applyAlignment="1" applyProtection="1">
      <alignment vertical="center" wrapText="1"/>
      <protection locked="0"/>
    </xf>
    <xf numFmtId="0" fontId="1" fillId="0" borderId="0" xfId="0" applyFont="1" applyFill="1" applyAlignment="1" applyProtection="1">
      <alignment wrapText="1"/>
      <protection locked="0"/>
    </xf>
    <xf numFmtId="49" fontId="6" fillId="0" borderId="0" xfId="0" applyNumberFormat="1" applyFont="1" applyAlignment="1" applyProtection="1">
      <alignment horizontal="center" vertical="top" wrapText="1"/>
      <protection locked="0"/>
    </xf>
    <xf numFmtId="0" fontId="9" fillId="4" borderId="5" xfId="0" applyFont="1" applyFill="1" applyBorder="1" applyAlignment="1" applyProtection="1">
      <alignment horizontal="center" vertical="top" wrapText="1"/>
      <protection locked="0"/>
    </xf>
    <xf numFmtId="0" fontId="11" fillId="4" borderId="5" xfId="0" applyNumberFormat="1" applyFont="1" applyFill="1" applyBorder="1" applyAlignment="1" applyProtection="1">
      <alignment horizontal="center" vertical="top" wrapText="1"/>
      <protection locked="0"/>
    </xf>
    <xf numFmtId="0" fontId="9" fillId="5" borderId="6" xfId="0" applyNumberFormat="1" applyFont="1" applyFill="1" applyBorder="1" applyAlignment="1" applyProtection="1">
      <alignment horizontal="center" vertical="top" wrapText="1"/>
      <protection locked="0"/>
    </xf>
    <xf numFmtId="0" fontId="9" fillId="6" borderId="5" xfId="0" applyFont="1" applyFill="1" applyBorder="1" applyAlignment="1" applyProtection="1">
      <alignment horizontal="center" vertical="top" wrapText="1"/>
      <protection locked="0"/>
    </xf>
    <xf numFmtId="49" fontId="9" fillId="3" borderId="5" xfId="0" applyNumberFormat="1" applyFont="1" applyFill="1" applyBorder="1" applyAlignment="1" applyProtection="1">
      <alignment horizontal="center" vertical="top" wrapText="1"/>
      <protection locked="0"/>
    </xf>
    <xf numFmtId="0" fontId="9" fillId="5" borderId="5" xfId="0" applyFont="1" applyFill="1" applyBorder="1" applyAlignment="1" applyProtection="1">
      <alignment horizontal="center" vertical="top" wrapText="1"/>
      <protection locked="0"/>
    </xf>
    <xf numFmtId="0" fontId="9" fillId="4" borderId="6" xfId="0" applyFont="1" applyFill="1" applyBorder="1" applyAlignment="1" applyProtection="1">
      <alignment horizontal="center" vertical="top" wrapText="1"/>
      <protection locked="0"/>
    </xf>
    <xf numFmtId="0" fontId="9" fillId="5" borderId="6" xfId="0" applyFont="1" applyFill="1" applyBorder="1" applyAlignment="1" applyProtection="1">
      <alignment horizontal="left" vertical="top" wrapText="1"/>
      <protection locked="0"/>
    </xf>
    <xf numFmtId="0" fontId="12" fillId="5" borderId="6" xfId="0" applyFont="1" applyFill="1" applyBorder="1" applyAlignment="1" applyProtection="1">
      <alignment horizontal="center" vertical="top" wrapText="1"/>
      <protection locked="0"/>
    </xf>
    <xf numFmtId="0" fontId="13" fillId="6" borderId="5" xfId="0" applyFont="1" applyFill="1" applyBorder="1" applyAlignment="1" applyProtection="1">
      <alignment horizontal="center" vertical="top" wrapText="1"/>
      <protection locked="0"/>
    </xf>
    <xf numFmtId="0" fontId="13" fillId="7" borderId="6" xfId="0" applyFont="1" applyFill="1" applyBorder="1" applyAlignment="1" applyProtection="1">
      <alignment horizontal="center" vertical="top" wrapText="1"/>
      <protection locked="0"/>
    </xf>
    <xf numFmtId="177" fontId="13" fillId="7" borderId="6" xfId="0" applyNumberFormat="1" applyFont="1" applyFill="1" applyBorder="1" applyAlignment="1" applyProtection="1">
      <alignment horizontal="center" vertical="top" wrapText="1"/>
      <protection locked="0"/>
    </xf>
    <xf numFmtId="0" fontId="9" fillId="0" borderId="6" xfId="0" applyFont="1" applyFill="1" applyBorder="1" applyAlignment="1" applyProtection="1">
      <alignment horizontal="center" vertical="top" wrapText="1"/>
      <protection locked="0"/>
    </xf>
    <xf numFmtId="178" fontId="14" fillId="0" borderId="5" xfId="0" applyNumberFormat="1" applyFont="1" applyFill="1" applyBorder="1" applyAlignment="1" applyProtection="1">
      <alignment horizontal="center" vertical="top" wrapText="1"/>
      <protection locked="0"/>
    </xf>
    <xf numFmtId="0" fontId="13" fillId="0" borderId="5" xfId="0" applyFont="1" applyFill="1" applyBorder="1" applyAlignment="1" applyProtection="1">
      <alignment horizontal="center" vertical="top" wrapText="1"/>
      <protection locked="0"/>
    </xf>
    <xf numFmtId="179" fontId="9" fillId="4" borderId="5" xfId="0" applyNumberFormat="1" applyFont="1" applyFill="1" applyBorder="1" applyAlignment="1" applyProtection="1">
      <alignment horizontal="center" vertical="top" wrapText="1"/>
      <protection locked="0"/>
    </xf>
    <xf numFmtId="49" fontId="14" fillId="0" borderId="6" xfId="0" applyNumberFormat="1" applyFont="1" applyFill="1" applyBorder="1" applyAlignment="1" applyProtection="1">
      <alignment horizontal="center" vertical="top" wrapText="1"/>
      <protection locked="0"/>
    </xf>
    <xf numFmtId="0" fontId="13" fillId="6" borderId="4" xfId="0" applyFont="1" applyFill="1" applyBorder="1" applyAlignment="1" applyProtection="1">
      <alignment horizontal="center" vertical="top" wrapText="1"/>
      <protection locked="0"/>
    </xf>
    <xf numFmtId="0" fontId="9" fillId="6" borderId="7" xfId="0" applyFont="1" applyFill="1" applyBorder="1" applyAlignment="1" applyProtection="1">
      <alignment horizontal="center" vertical="top" wrapText="1"/>
      <protection locked="0"/>
    </xf>
    <xf numFmtId="0" fontId="9" fillId="6" borderId="8" xfId="0" applyFont="1" applyFill="1" applyBorder="1" applyAlignment="1" applyProtection="1">
      <alignment horizontal="center" vertical="top" wrapText="1"/>
      <protection locked="0"/>
    </xf>
    <xf numFmtId="0" fontId="10" fillId="3" borderId="8" xfId="0" applyFont="1" applyFill="1" applyBorder="1" applyAlignment="1" applyProtection="1">
      <alignment horizontal="center" vertical="top" wrapText="1"/>
      <protection locked="0"/>
    </xf>
    <xf numFmtId="0" fontId="1" fillId="0" borderId="0" xfId="0" applyFont="1" applyFill="1" applyAlignment="1" applyProtection="1">
      <alignment horizontal="center" vertical="top" wrapText="1"/>
      <protection locked="0"/>
    </xf>
    <xf numFmtId="0" fontId="9" fillId="4" borderId="9" xfId="0" applyFont="1" applyFill="1" applyBorder="1" applyAlignment="1" applyProtection="1">
      <alignment horizontal="center" vertical="top" wrapText="1"/>
      <protection locked="0"/>
    </xf>
    <xf numFmtId="0" fontId="11" fillId="4" borderId="9" xfId="0" applyNumberFormat="1" applyFont="1" applyFill="1" applyBorder="1" applyAlignment="1" applyProtection="1">
      <alignment horizontal="center" vertical="top" wrapText="1"/>
      <protection locked="0"/>
    </xf>
    <xf numFmtId="0" fontId="9" fillId="6" borderId="9" xfId="0" applyFont="1" applyFill="1" applyBorder="1" applyAlignment="1" applyProtection="1">
      <alignment horizontal="center" vertical="top" wrapText="1"/>
      <protection locked="0"/>
    </xf>
    <xf numFmtId="49" fontId="9" fillId="3" borderId="9" xfId="0" applyNumberFormat="1" applyFont="1" applyFill="1" applyBorder="1" applyAlignment="1" applyProtection="1">
      <alignment horizontal="center" vertical="top" wrapText="1"/>
      <protection locked="0"/>
    </xf>
    <xf numFmtId="0" fontId="9" fillId="5" borderId="9" xfId="0" applyFont="1" applyFill="1" applyBorder="1" applyAlignment="1" applyProtection="1">
      <alignment horizontal="center" vertical="top" wrapText="1"/>
      <protection locked="0"/>
    </xf>
    <xf numFmtId="0" fontId="13" fillId="6" borderId="9" xfId="0" applyFont="1" applyFill="1" applyBorder="1" applyAlignment="1" applyProtection="1">
      <alignment horizontal="center" vertical="top" wrapText="1"/>
      <protection locked="0"/>
    </xf>
    <xf numFmtId="178" fontId="14" fillId="0" borderId="9" xfId="0" applyNumberFormat="1" applyFont="1" applyFill="1" applyBorder="1" applyAlignment="1" applyProtection="1">
      <alignment horizontal="center" vertical="top" wrapText="1"/>
      <protection locked="0"/>
    </xf>
    <xf numFmtId="0" fontId="13" fillId="0" borderId="9" xfId="0" applyFont="1" applyFill="1" applyBorder="1" applyAlignment="1" applyProtection="1">
      <alignment horizontal="center" vertical="top" wrapText="1"/>
      <protection locked="0"/>
    </xf>
    <xf numFmtId="179" fontId="9" fillId="4" borderId="9" xfId="0" applyNumberFormat="1" applyFont="1" applyFill="1" applyBorder="1" applyAlignment="1" applyProtection="1">
      <alignment horizontal="center" vertical="top" wrapText="1"/>
      <protection locked="0"/>
    </xf>
    <xf numFmtId="0" fontId="9" fillId="6" borderId="4" xfId="0" applyFont="1" applyFill="1" applyBorder="1" applyAlignment="1" applyProtection="1">
      <alignment horizontal="center" vertical="top" wrapText="1"/>
      <protection locked="0"/>
    </xf>
    <xf numFmtId="0" fontId="9" fillId="7" borderId="4" xfId="0" applyFont="1" applyFill="1" applyBorder="1" applyAlignment="1" applyProtection="1">
      <alignment horizontal="center" vertical="top" wrapText="1"/>
      <protection locked="0"/>
    </xf>
    <xf numFmtId="0" fontId="15" fillId="3" borderId="4" xfId="0" applyFont="1" applyFill="1" applyBorder="1" applyAlignment="1" applyProtection="1">
      <alignment horizontal="center" vertical="top" wrapText="1"/>
      <protection locked="0"/>
    </xf>
    <xf numFmtId="0" fontId="10" fillId="3" borderId="4" xfId="0" applyFont="1" applyFill="1" applyBorder="1" applyAlignment="1" applyProtection="1">
      <alignment horizontal="center" vertical="top" wrapText="1"/>
      <protection locked="0"/>
    </xf>
    <xf numFmtId="49" fontId="6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6" fillId="7" borderId="1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 applyProtection="1">
      <alignment horizontal="center" vertical="center"/>
      <protection locked="0"/>
    </xf>
    <xf numFmtId="0" fontId="16" fillId="7" borderId="10" xfId="0" applyFont="1" applyFill="1" applyBorder="1" applyAlignment="1" applyProtection="1">
      <alignment horizontal="left" vertical="center"/>
      <protection locked="0"/>
    </xf>
    <xf numFmtId="0" fontId="8" fillId="7" borderId="1" xfId="0" applyFont="1" applyFill="1" applyBorder="1" applyAlignment="1" applyProtection="1">
      <alignment horizontal="center" vertical="center" wrapText="1"/>
      <protection locked="0"/>
    </xf>
    <xf numFmtId="0" fontId="16" fillId="7" borderId="1" xfId="0" applyFont="1" applyFill="1" applyBorder="1" applyAlignment="1" applyProtection="1">
      <alignment horizontal="center" vertical="center" wrapText="1"/>
      <protection locked="0"/>
    </xf>
    <xf numFmtId="0" fontId="8" fillId="7" borderId="1" xfId="0" applyFont="1" applyFill="1" applyBorder="1" applyAlignment="1" applyProtection="1">
      <alignment horizontal="left" vertical="center" wrapText="1"/>
      <protection locked="0"/>
    </xf>
    <xf numFmtId="177" fontId="16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178" fontId="1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0" applyFont="1" applyFill="1" applyBorder="1" applyAlignment="1" applyProtection="1">
      <alignment horizontal="center" vertical="center" wrapText="1"/>
      <protection locked="0"/>
    </xf>
    <xf numFmtId="179" fontId="16" fillId="7" borderId="1" xfId="0" applyNumberFormat="1" applyFont="1" applyFill="1" applyBorder="1" applyAlignment="1" applyProtection="1">
      <alignment horizontal="center" vertical="center" wrapText="1"/>
      <protection locked="0"/>
    </xf>
    <xf numFmtId="49" fontId="1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3" borderId="1" xfId="0" applyFont="1" applyFill="1" applyBorder="1" applyAlignment="1" applyProtection="1">
      <alignment horizontal="center" vertical="center" wrapText="1"/>
      <protection locked="0"/>
    </xf>
    <xf numFmtId="49" fontId="4" fillId="2" borderId="0" xfId="0" applyNumberFormat="1" applyFont="1" applyFill="1" applyAlignment="1" applyProtection="1">
      <alignment horizontal="left" vertical="center" wrapText="1"/>
      <protection locked="0"/>
    </xf>
    <xf numFmtId="0" fontId="18" fillId="8" borderId="2" xfId="0" applyFont="1" applyFill="1" applyBorder="1" applyAlignment="1" applyProtection="1">
      <alignment horizontal="center" vertical="center" wrapText="1"/>
      <protection locked="0"/>
    </xf>
    <xf numFmtId="0" fontId="18" fillId="8" borderId="2" xfId="0" applyNumberFormat="1" applyFont="1" applyFill="1" applyBorder="1" applyAlignment="1" applyProtection="1">
      <alignment horizontal="center" vertical="center" wrapTex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/>
      <protection locked="0"/>
    </xf>
    <xf numFmtId="180" fontId="19" fillId="8" borderId="2" xfId="0" applyNumberFormat="1" applyFont="1" applyFill="1" applyBorder="1" applyAlignment="1" applyProtection="1">
      <alignment horizontal="center" vertical="center" wrapText="1"/>
      <protection locked="0"/>
    </xf>
    <xf numFmtId="0" fontId="19" fillId="8" borderId="2" xfId="0" applyFont="1" applyFill="1" applyBorder="1" applyAlignment="1" applyProtection="1">
      <alignment horizontal="center" vertical="center" wrapText="1"/>
      <protection locked="0"/>
    </xf>
    <xf numFmtId="0" fontId="18" fillId="8" borderId="2" xfId="0" applyFont="1" applyFill="1" applyBorder="1" applyAlignment="1" applyProtection="1">
      <alignment horizontal="left" vertical="center" wrapText="1"/>
      <protection locked="0"/>
    </xf>
    <xf numFmtId="0" fontId="20" fillId="8" borderId="2" xfId="0" applyFont="1" applyFill="1" applyBorder="1" applyAlignment="1" applyProtection="1">
      <alignment horizontal="center" vertical="center" wrapText="1"/>
      <protection locked="0"/>
    </xf>
    <xf numFmtId="177" fontId="19" fillId="8" borderId="2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2" xfId="0" applyFont="1" applyFill="1" applyBorder="1" applyAlignment="1" applyProtection="1">
      <alignment horizontal="center" vertical="center" wrapText="1"/>
      <protection locked="0"/>
    </xf>
    <xf numFmtId="178" fontId="18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2" xfId="0" applyNumberFormat="1" applyFont="1" applyFill="1" applyBorder="1" applyAlignment="1" applyProtection="1">
      <alignment horizontal="center" vertical="center" wrapText="1"/>
      <protection locked="0"/>
    </xf>
    <xf numFmtId="179" fontId="19" fillId="8" borderId="2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9" xfId="0" applyFont="1" applyFill="1" applyBorder="1" applyAlignment="1" applyProtection="1">
      <alignment horizontal="center" vertical="center" wrapText="1"/>
      <protection locked="0"/>
    </xf>
    <xf numFmtId="0" fontId="19" fillId="0" borderId="9" xfId="0" applyFont="1" applyFill="1" applyBorder="1" applyAlignment="1" applyProtection="1">
      <alignment horizontal="center" vertical="center" wrapText="1"/>
      <protection locked="0"/>
    </xf>
    <xf numFmtId="0" fontId="19" fillId="0" borderId="5" xfId="0" applyFont="1" applyFill="1" applyBorder="1" applyAlignment="1" applyProtection="1">
      <alignment horizontal="center" vertical="center" wrapText="1"/>
      <protection locked="0"/>
    </xf>
    <xf numFmtId="0" fontId="18" fillId="0" borderId="5" xfId="0" applyFont="1" applyFill="1" applyBorder="1" applyAlignment="1" applyProtection="1">
      <alignment horizontal="center" vertical="center" wrapText="1"/>
      <protection locked="0"/>
    </xf>
    <xf numFmtId="0" fontId="21" fillId="3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Fill="1" applyBorder="1" applyAlignment="1" applyProtection="1">
      <alignment horizontal="center" vertical="center" wrapText="1"/>
      <protection locked="0"/>
    </xf>
    <xf numFmtId="0" fontId="19" fillId="0" borderId="2" xfId="0" applyFont="1" applyFill="1" applyBorder="1" applyAlignment="1" applyProtection="1">
      <alignment horizontal="center" vertical="center" wrapText="1"/>
      <protection locked="0"/>
    </xf>
    <xf numFmtId="0" fontId="18" fillId="0" borderId="2" xfId="0" applyFont="1" applyFill="1" applyBorder="1" applyAlignment="1" applyProtection="1">
      <alignment horizontal="left" vertical="center" wrapText="1"/>
      <protection locked="0"/>
    </xf>
    <xf numFmtId="0" fontId="20" fillId="0" borderId="2" xfId="0" applyFont="1" applyFill="1" applyBorder="1" applyAlignment="1" applyProtection="1">
      <alignment horizontal="center" vertical="center" wrapText="1"/>
      <protection locked="0"/>
    </xf>
    <xf numFmtId="177" fontId="19" fillId="0" borderId="2" xfId="0" applyNumberFormat="1" applyFont="1" applyFill="1" applyBorder="1" applyAlignment="1" applyProtection="1">
      <alignment horizontal="center" vertical="center" wrapText="1"/>
      <protection locked="0"/>
    </xf>
    <xf numFmtId="179" fontId="18" fillId="0" borderId="2" xfId="0" applyNumberFormat="1" applyFont="1" applyFill="1" applyBorder="1" applyAlignment="1" applyProtection="1">
      <alignment horizontal="center" vertical="center" wrapText="1"/>
      <protection locked="0"/>
    </xf>
    <xf numFmtId="178" fontId="18" fillId="2" borderId="2" xfId="0" applyNumberFormat="1" applyFont="1" applyFill="1" applyBorder="1" applyAlignment="1" applyProtection="1">
      <alignment horizontal="center" vertical="center" wrapText="1"/>
      <protection locked="0"/>
    </xf>
    <xf numFmtId="178" fontId="19" fillId="0" borderId="2" xfId="0" applyNumberFormat="1" applyFont="1" applyFill="1" applyBorder="1" applyAlignment="1" applyProtection="1">
      <alignment horizontal="center" vertical="center" wrapText="1"/>
      <protection locked="0"/>
    </xf>
    <xf numFmtId="179" fontId="19" fillId="0" borderId="2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10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8" fillId="0" borderId="11" xfId="0" applyNumberFormat="1" applyFont="1" applyFill="1" applyBorder="1" applyAlignment="1" applyProtection="1">
      <alignment horizontal="center" vertical="center" wrapText="1"/>
      <protection locked="0"/>
    </xf>
    <xf numFmtId="0" fontId="19" fillId="0" borderId="4" xfId="0" applyFont="1" applyFill="1" applyBorder="1" applyAlignment="1" applyProtection="1">
      <alignment horizontal="center" vertical="center" wrapText="1"/>
      <protection locked="0"/>
    </xf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19" fillId="0" borderId="2" xfId="0" applyNumberFormat="1" applyFont="1" applyFill="1" applyBorder="1" applyAlignment="1" applyProtection="1">
      <alignment horizontal="center" vertical="center" wrapText="1"/>
      <protection locked="0"/>
    </xf>
    <xf numFmtId="178" fontId="19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19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0" xfId="0" applyNumberFormat="1" applyFont="1" applyAlignment="1" applyProtection="1">
      <alignment horizontal="center" vertical="center" wrapText="1"/>
      <protection locked="0"/>
    </xf>
    <xf numFmtId="49" fontId="3" fillId="3" borderId="0" xfId="0" applyNumberFormat="1" applyFont="1" applyFill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177" fontId="3" fillId="0" borderId="0" xfId="0" applyNumberFormat="1" applyFont="1" applyAlignment="1" applyProtection="1">
      <alignment horizontal="center" vertical="center" wrapText="1"/>
      <protection locked="0"/>
    </xf>
    <xf numFmtId="0" fontId="3" fillId="0" borderId="0" xfId="0" applyFont="1" applyFill="1" applyAlignment="1" applyProtection="1">
      <alignment horizontal="center" vertical="center" wrapText="1"/>
      <protection locked="0"/>
    </xf>
    <xf numFmtId="178" fontId="3" fillId="0" borderId="0" xfId="0" applyNumberFormat="1" applyFont="1" applyFill="1" applyAlignment="1" applyProtection="1">
      <alignment horizontal="center" vertical="center" wrapText="1"/>
      <protection locked="0"/>
    </xf>
    <xf numFmtId="179" fontId="3" fillId="0" borderId="0" xfId="0" applyNumberFormat="1" applyFont="1" applyAlignment="1" applyProtection="1">
      <alignment horizontal="center" vertical="center" wrapText="1"/>
      <protection locked="0"/>
    </xf>
    <xf numFmtId="49" fontId="3" fillId="0" borderId="0" xfId="0" applyNumberFormat="1" applyFont="1" applyFill="1" applyAlignment="1" applyProtection="1">
      <alignment horizontal="center" vertical="center" wrapText="1"/>
      <protection locked="0"/>
    </xf>
    <xf numFmtId="0" fontId="5" fillId="3" borderId="0" xfId="0" applyFont="1" applyFill="1" applyAlignment="1" applyProtection="1">
      <alignment horizontal="center" vertical="center" wrapText="1"/>
      <protection locked="0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10" xfId="50"/>
    <cellStyle name="常规 2 3 2" xfId="51"/>
    <cellStyle name="常规 2" xfId="52"/>
    <cellStyle name="常规 4" xfId="53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4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444500</xdr:colOff>
      <xdr:row>4</xdr:row>
      <xdr:rowOff>34290</xdr:rowOff>
    </xdr:from>
    <xdr:to>
      <xdr:col>10</xdr:col>
      <xdr:colOff>1322705</xdr:colOff>
      <xdr:row>4</xdr:row>
      <xdr:rowOff>681990</xdr:rowOff>
    </xdr:to>
    <xdr:pic>
      <xdr:nvPicPr>
        <xdr:cNvPr id="142" name="图片 1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131425" y="600075"/>
          <a:ext cx="8782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444500</xdr:colOff>
      <xdr:row>5</xdr:row>
      <xdr:rowOff>69215</xdr:rowOff>
    </xdr:from>
    <xdr:to>
      <xdr:col>10</xdr:col>
      <xdr:colOff>1365250</xdr:colOff>
      <xdr:row>5</xdr:row>
      <xdr:rowOff>716915</xdr:rowOff>
    </xdr:to>
    <xdr:pic>
      <xdr:nvPicPr>
        <xdr:cNvPr id="264" name="图片 26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131425" y="600075"/>
          <a:ext cx="9207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97155</xdr:colOff>
      <xdr:row>6</xdr:row>
      <xdr:rowOff>224790</xdr:rowOff>
    </xdr:from>
    <xdr:to>
      <xdr:col>10</xdr:col>
      <xdr:colOff>1537335</xdr:colOff>
      <xdr:row>6</xdr:row>
      <xdr:rowOff>490220</xdr:rowOff>
    </xdr:to>
    <xdr:pic>
      <xdr:nvPicPr>
        <xdr:cNvPr id="308" name="图片 30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84080" y="824865"/>
          <a:ext cx="1440180" cy="265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358140</xdr:colOff>
      <xdr:row>9</xdr:row>
      <xdr:rowOff>52070</xdr:rowOff>
    </xdr:from>
    <xdr:to>
      <xdr:col>10</xdr:col>
      <xdr:colOff>1256030</xdr:colOff>
      <xdr:row>9</xdr:row>
      <xdr:rowOff>699770</xdr:rowOff>
    </xdr:to>
    <xdr:pic>
      <xdr:nvPicPr>
        <xdr:cNvPr id="465" name="图片 46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045065" y="1362075"/>
          <a:ext cx="8978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306070</xdr:colOff>
      <xdr:row>10</xdr:row>
      <xdr:rowOff>34290</xdr:rowOff>
    </xdr:from>
    <xdr:to>
      <xdr:col>10</xdr:col>
      <xdr:colOff>1222375</xdr:colOff>
      <xdr:row>10</xdr:row>
      <xdr:rowOff>681990</xdr:rowOff>
    </xdr:to>
    <xdr:pic>
      <xdr:nvPicPr>
        <xdr:cNvPr id="472" name="图片 4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992995" y="1362075"/>
          <a:ext cx="9163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148590</xdr:colOff>
      <xdr:row>11</xdr:row>
      <xdr:rowOff>190500</xdr:rowOff>
    </xdr:from>
    <xdr:to>
      <xdr:col>10</xdr:col>
      <xdr:colOff>1584960</xdr:colOff>
      <xdr:row>11</xdr:row>
      <xdr:rowOff>459740</xdr:rowOff>
    </xdr:to>
    <xdr:pic>
      <xdr:nvPicPr>
        <xdr:cNvPr id="475" name="图片 4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835515" y="1552575"/>
          <a:ext cx="1436370" cy="269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340360</xdr:colOff>
      <xdr:row>14</xdr:row>
      <xdr:rowOff>52705</xdr:rowOff>
    </xdr:from>
    <xdr:to>
      <xdr:col>10</xdr:col>
      <xdr:colOff>1252855</xdr:colOff>
      <xdr:row>14</xdr:row>
      <xdr:rowOff>700405</xdr:rowOff>
    </xdr:to>
    <xdr:pic>
      <xdr:nvPicPr>
        <xdr:cNvPr id="506" name="图片 50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027285" y="2124075"/>
          <a:ext cx="9124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306070</xdr:colOff>
      <xdr:row>15</xdr:row>
      <xdr:rowOff>52070</xdr:rowOff>
    </xdr:from>
    <xdr:to>
      <xdr:col>10</xdr:col>
      <xdr:colOff>1235710</xdr:colOff>
      <xdr:row>15</xdr:row>
      <xdr:rowOff>699770</xdr:rowOff>
    </xdr:to>
    <xdr:pic>
      <xdr:nvPicPr>
        <xdr:cNvPr id="507" name="图片 50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992995" y="2124075"/>
          <a:ext cx="9296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63500</xdr:colOff>
      <xdr:row>16</xdr:row>
      <xdr:rowOff>208280</xdr:rowOff>
    </xdr:from>
    <xdr:to>
      <xdr:col>10</xdr:col>
      <xdr:colOff>1499870</xdr:colOff>
      <xdr:row>16</xdr:row>
      <xdr:rowOff>474345</xdr:rowOff>
    </xdr:to>
    <xdr:pic>
      <xdr:nvPicPr>
        <xdr:cNvPr id="508" name="图片 50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750425" y="2332355"/>
          <a:ext cx="1436370" cy="266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356870</xdr:colOff>
      <xdr:row>19</xdr:row>
      <xdr:rowOff>69215</xdr:rowOff>
    </xdr:from>
    <xdr:to>
      <xdr:col>10</xdr:col>
      <xdr:colOff>1279525</xdr:colOff>
      <xdr:row>19</xdr:row>
      <xdr:rowOff>716915</xdr:rowOff>
    </xdr:to>
    <xdr:pic>
      <xdr:nvPicPr>
        <xdr:cNvPr id="509" name="图片 50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043795" y="2886075"/>
          <a:ext cx="9226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323215</xdr:colOff>
      <xdr:row>20</xdr:row>
      <xdr:rowOff>69215</xdr:rowOff>
    </xdr:from>
    <xdr:to>
      <xdr:col>10</xdr:col>
      <xdr:colOff>1256030</xdr:colOff>
      <xdr:row>20</xdr:row>
      <xdr:rowOff>716915</xdr:rowOff>
    </xdr:to>
    <xdr:pic>
      <xdr:nvPicPr>
        <xdr:cNvPr id="510" name="图片 50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0010140" y="2886075"/>
          <a:ext cx="9328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115570</xdr:colOff>
      <xdr:row>21</xdr:row>
      <xdr:rowOff>259715</xdr:rowOff>
    </xdr:from>
    <xdr:to>
      <xdr:col>10</xdr:col>
      <xdr:colOff>1551940</xdr:colOff>
      <xdr:row>21</xdr:row>
      <xdr:rowOff>530860</xdr:rowOff>
    </xdr:to>
    <xdr:pic>
      <xdr:nvPicPr>
        <xdr:cNvPr id="511" name="图片 51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802495" y="3145790"/>
          <a:ext cx="1436370" cy="271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7</xdr:row>
      <xdr:rowOff>51435</xdr:rowOff>
    </xdr:from>
    <xdr:to>
      <xdr:col>10</xdr:col>
      <xdr:colOff>960120</xdr:colOff>
      <xdr:row>7</xdr:row>
      <xdr:rowOff>699135</xdr:rowOff>
    </xdr:to>
    <xdr:pic>
      <xdr:nvPicPr>
        <xdr:cNvPr id="512" name="图片 51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460990" y="1362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271780</xdr:colOff>
      <xdr:row>24</xdr:row>
      <xdr:rowOff>69215</xdr:rowOff>
    </xdr:from>
    <xdr:to>
      <xdr:col>10</xdr:col>
      <xdr:colOff>1291590</xdr:colOff>
      <xdr:row>24</xdr:row>
      <xdr:rowOff>716915</xdr:rowOff>
    </xdr:to>
    <xdr:pic>
      <xdr:nvPicPr>
        <xdr:cNvPr id="513" name="图片 51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958705" y="3648075"/>
          <a:ext cx="10198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201930</xdr:colOff>
      <xdr:row>26</xdr:row>
      <xdr:rowOff>86360</xdr:rowOff>
    </xdr:from>
    <xdr:to>
      <xdr:col>10</xdr:col>
      <xdr:colOff>1392555</xdr:colOff>
      <xdr:row>26</xdr:row>
      <xdr:rowOff>626110</xdr:rowOff>
    </xdr:to>
    <xdr:pic>
      <xdr:nvPicPr>
        <xdr:cNvPr id="514" name="图片 51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888855" y="3734435"/>
          <a:ext cx="119062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254000</xdr:colOff>
      <xdr:row>25</xdr:row>
      <xdr:rowOff>51435</xdr:rowOff>
    </xdr:from>
    <xdr:to>
      <xdr:col>10</xdr:col>
      <xdr:colOff>1269365</xdr:colOff>
      <xdr:row>25</xdr:row>
      <xdr:rowOff>699135</xdr:rowOff>
    </xdr:to>
    <xdr:pic>
      <xdr:nvPicPr>
        <xdr:cNvPr id="515" name="图片 51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940925" y="3648075"/>
          <a:ext cx="10153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340995</xdr:colOff>
      <xdr:row>29</xdr:row>
      <xdr:rowOff>51435</xdr:rowOff>
    </xdr:from>
    <xdr:to>
      <xdr:col>10</xdr:col>
      <xdr:colOff>1355725</xdr:colOff>
      <xdr:row>29</xdr:row>
      <xdr:rowOff>699135</xdr:rowOff>
    </xdr:to>
    <xdr:pic>
      <xdr:nvPicPr>
        <xdr:cNvPr id="516" name="图片 51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0027920" y="4410075"/>
          <a:ext cx="10147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340995</xdr:colOff>
      <xdr:row>30</xdr:row>
      <xdr:rowOff>69215</xdr:rowOff>
    </xdr:from>
    <xdr:to>
      <xdr:col>10</xdr:col>
      <xdr:colOff>1365250</xdr:colOff>
      <xdr:row>30</xdr:row>
      <xdr:rowOff>716915</xdr:rowOff>
    </xdr:to>
    <xdr:pic>
      <xdr:nvPicPr>
        <xdr:cNvPr id="517" name="图片 51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0027920" y="4410075"/>
          <a:ext cx="10242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271145</xdr:colOff>
      <xdr:row>31</xdr:row>
      <xdr:rowOff>138430</xdr:rowOff>
    </xdr:from>
    <xdr:to>
      <xdr:col>10</xdr:col>
      <xdr:colOff>1450340</xdr:colOff>
      <xdr:row>31</xdr:row>
      <xdr:rowOff>678180</xdr:rowOff>
    </xdr:to>
    <xdr:pic>
      <xdr:nvPicPr>
        <xdr:cNvPr id="518" name="图片 51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958070" y="4548505"/>
          <a:ext cx="117919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12</xdr:row>
      <xdr:rowOff>51435</xdr:rowOff>
    </xdr:from>
    <xdr:to>
      <xdr:col>10</xdr:col>
      <xdr:colOff>960120</xdr:colOff>
      <xdr:row>12</xdr:row>
      <xdr:rowOff>699135</xdr:rowOff>
    </xdr:to>
    <xdr:pic>
      <xdr:nvPicPr>
        <xdr:cNvPr id="519" name="图片 5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460990" y="2124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17</xdr:row>
      <xdr:rowOff>51435</xdr:rowOff>
    </xdr:from>
    <xdr:to>
      <xdr:col>10</xdr:col>
      <xdr:colOff>960120</xdr:colOff>
      <xdr:row>17</xdr:row>
      <xdr:rowOff>699135</xdr:rowOff>
    </xdr:to>
    <xdr:pic>
      <xdr:nvPicPr>
        <xdr:cNvPr id="520" name="图片 5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460990" y="2886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22</xdr:row>
      <xdr:rowOff>51435</xdr:rowOff>
    </xdr:from>
    <xdr:to>
      <xdr:col>10</xdr:col>
      <xdr:colOff>960120</xdr:colOff>
      <xdr:row>22</xdr:row>
      <xdr:rowOff>699135</xdr:rowOff>
    </xdr:to>
    <xdr:pic>
      <xdr:nvPicPr>
        <xdr:cNvPr id="521" name="图片 5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460990" y="3648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27</xdr:row>
      <xdr:rowOff>51435</xdr:rowOff>
    </xdr:from>
    <xdr:to>
      <xdr:col>10</xdr:col>
      <xdr:colOff>960120</xdr:colOff>
      <xdr:row>27</xdr:row>
      <xdr:rowOff>699135</xdr:rowOff>
    </xdr:to>
    <xdr:pic>
      <xdr:nvPicPr>
        <xdr:cNvPr id="522" name="图片 52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460990" y="4410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32</xdr:row>
      <xdr:rowOff>51435</xdr:rowOff>
    </xdr:from>
    <xdr:to>
      <xdr:col>10</xdr:col>
      <xdr:colOff>960120</xdr:colOff>
      <xdr:row>32</xdr:row>
      <xdr:rowOff>699135</xdr:rowOff>
    </xdr:to>
    <xdr:pic>
      <xdr:nvPicPr>
        <xdr:cNvPr id="523" name="图片 52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460990" y="5172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95250</xdr:colOff>
      <xdr:row>3</xdr:row>
      <xdr:rowOff>61595</xdr:rowOff>
    </xdr:from>
    <xdr:to>
      <xdr:col>10</xdr:col>
      <xdr:colOff>1630045</xdr:colOff>
      <xdr:row>3</xdr:row>
      <xdr:rowOff>709295</xdr:rowOff>
    </xdr:to>
    <xdr:pic>
      <xdr:nvPicPr>
        <xdr:cNvPr id="352" name="图片 35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782175" y="600075"/>
          <a:ext cx="15347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705485</xdr:colOff>
      <xdr:row>8</xdr:row>
      <xdr:rowOff>40005</xdr:rowOff>
    </xdr:from>
    <xdr:to>
      <xdr:col>10</xdr:col>
      <xdr:colOff>987425</xdr:colOff>
      <xdr:row>8</xdr:row>
      <xdr:rowOff>687705</xdr:rowOff>
    </xdr:to>
    <xdr:pic>
      <xdr:nvPicPr>
        <xdr:cNvPr id="53" name="图片 5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392410" y="1362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13</xdr:row>
      <xdr:rowOff>51435</xdr:rowOff>
    </xdr:from>
    <xdr:to>
      <xdr:col>10</xdr:col>
      <xdr:colOff>960120</xdr:colOff>
      <xdr:row>13</xdr:row>
      <xdr:rowOff>699135</xdr:rowOff>
    </xdr:to>
    <xdr:pic>
      <xdr:nvPicPr>
        <xdr:cNvPr id="72" name="图片 7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460990" y="2124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705485</xdr:colOff>
      <xdr:row>13</xdr:row>
      <xdr:rowOff>40005</xdr:rowOff>
    </xdr:from>
    <xdr:to>
      <xdr:col>10</xdr:col>
      <xdr:colOff>987425</xdr:colOff>
      <xdr:row>13</xdr:row>
      <xdr:rowOff>687705</xdr:rowOff>
    </xdr:to>
    <xdr:pic>
      <xdr:nvPicPr>
        <xdr:cNvPr id="73" name="图片 7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392410" y="2124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18</xdr:row>
      <xdr:rowOff>51435</xdr:rowOff>
    </xdr:from>
    <xdr:to>
      <xdr:col>10</xdr:col>
      <xdr:colOff>960120</xdr:colOff>
      <xdr:row>18</xdr:row>
      <xdr:rowOff>699135</xdr:rowOff>
    </xdr:to>
    <xdr:pic>
      <xdr:nvPicPr>
        <xdr:cNvPr id="79" name="图片 7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460990" y="2886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705485</xdr:colOff>
      <xdr:row>18</xdr:row>
      <xdr:rowOff>40005</xdr:rowOff>
    </xdr:from>
    <xdr:to>
      <xdr:col>10</xdr:col>
      <xdr:colOff>987425</xdr:colOff>
      <xdr:row>18</xdr:row>
      <xdr:rowOff>687705</xdr:rowOff>
    </xdr:to>
    <xdr:pic>
      <xdr:nvPicPr>
        <xdr:cNvPr id="85" name="图片 8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392410" y="2886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23</xdr:row>
      <xdr:rowOff>51435</xdr:rowOff>
    </xdr:from>
    <xdr:to>
      <xdr:col>10</xdr:col>
      <xdr:colOff>960120</xdr:colOff>
      <xdr:row>23</xdr:row>
      <xdr:rowOff>699135</xdr:rowOff>
    </xdr:to>
    <xdr:pic>
      <xdr:nvPicPr>
        <xdr:cNvPr id="86" name="图片 8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460990" y="3648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705485</xdr:colOff>
      <xdr:row>23</xdr:row>
      <xdr:rowOff>40005</xdr:rowOff>
    </xdr:from>
    <xdr:to>
      <xdr:col>10</xdr:col>
      <xdr:colOff>987425</xdr:colOff>
      <xdr:row>23</xdr:row>
      <xdr:rowOff>687705</xdr:rowOff>
    </xdr:to>
    <xdr:pic>
      <xdr:nvPicPr>
        <xdr:cNvPr id="87" name="图片 8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392410" y="3648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28</xdr:row>
      <xdr:rowOff>51435</xdr:rowOff>
    </xdr:from>
    <xdr:to>
      <xdr:col>10</xdr:col>
      <xdr:colOff>960120</xdr:colOff>
      <xdr:row>28</xdr:row>
      <xdr:rowOff>699135</xdr:rowOff>
    </xdr:to>
    <xdr:pic>
      <xdr:nvPicPr>
        <xdr:cNvPr id="125" name="图片 12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460990" y="4410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705485</xdr:colOff>
      <xdr:row>28</xdr:row>
      <xdr:rowOff>40005</xdr:rowOff>
    </xdr:from>
    <xdr:to>
      <xdr:col>10</xdr:col>
      <xdr:colOff>987425</xdr:colOff>
      <xdr:row>28</xdr:row>
      <xdr:rowOff>687705</xdr:rowOff>
    </xdr:to>
    <xdr:pic>
      <xdr:nvPicPr>
        <xdr:cNvPr id="210" name="图片 20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392410" y="4410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774065</xdr:colOff>
      <xdr:row>33</xdr:row>
      <xdr:rowOff>51435</xdr:rowOff>
    </xdr:from>
    <xdr:to>
      <xdr:col>10</xdr:col>
      <xdr:colOff>960120</xdr:colOff>
      <xdr:row>33</xdr:row>
      <xdr:rowOff>699135</xdr:rowOff>
    </xdr:to>
    <xdr:pic>
      <xdr:nvPicPr>
        <xdr:cNvPr id="258" name="图片 25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460990" y="5172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705485</xdr:colOff>
      <xdr:row>33</xdr:row>
      <xdr:rowOff>40005</xdr:rowOff>
    </xdr:from>
    <xdr:to>
      <xdr:col>10</xdr:col>
      <xdr:colOff>987425</xdr:colOff>
      <xdr:row>33</xdr:row>
      <xdr:rowOff>687705</xdr:rowOff>
    </xdr:to>
    <xdr:pic>
      <xdr:nvPicPr>
        <xdr:cNvPr id="275" name="图片 27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392410" y="5172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IE40"/>
  <sheetViews>
    <sheetView tabSelected="1" zoomScale="60" zoomScaleNormal="60" zoomScaleSheetLayoutView="55" workbookViewId="0">
      <pane xSplit="13" ySplit="3" topLeftCell="N4" activePane="bottomRight" state="frozen"/>
      <selection/>
      <selection pane="topRight"/>
      <selection pane="bottomLeft"/>
      <selection pane="bottomRight" activeCell="O41" sqref="O41"/>
    </sheetView>
  </sheetViews>
  <sheetFormatPr defaultColWidth="9" defaultRowHeight="60" customHeight="1"/>
  <cols>
    <col min="1" max="1" width="20.625" style="6" customWidth="1"/>
    <col min="2" max="2" width="6.35833333333333" style="7" customWidth="1" outlineLevel="1"/>
    <col min="3" max="3" width="4.76666666666667" style="8" customWidth="1" outlineLevel="1"/>
    <col min="4" max="4" width="6.625" style="8" customWidth="1" outlineLevel="1"/>
    <col min="5" max="6" width="8.125" style="9" customWidth="1" outlineLevel="1"/>
    <col min="7" max="7" width="15.625" style="10" customWidth="1" outlineLevel="1"/>
    <col min="8" max="8" width="15.625" style="9" customWidth="1"/>
    <col min="9" max="10" width="20.625" style="9" customWidth="1"/>
    <col min="11" max="11" width="22.45" style="9" customWidth="1"/>
    <col min="12" max="12" width="30.625" style="7" customWidth="1"/>
    <col min="13" max="13" width="8.125" style="9" customWidth="1"/>
    <col min="14" max="14" width="15.625" style="11" customWidth="1"/>
    <col min="15" max="15" width="20.625" style="12" customWidth="1"/>
    <col min="16" max="16" width="11.5583333333333" style="9" customWidth="1"/>
    <col min="17" max="17" width="15.625" style="9" customWidth="1"/>
    <col min="18" max="18" width="8.125" style="13" customWidth="1"/>
    <col min="19" max="19" width="20.625" style="14" customWidth="1"/>
    <col min="20" max="20" width="12.7083333333333" style="15" customWidth="1"/>
    <col min="21" max="21" width="8.125" style="16" customWidth="1"/>
    <col min="22" max="22" width="18.625" style="15" customWidth="1"/>
    <col min="23" max="23" width="5.625" style="17" customWidth="1"/>
    <col min="24" max="24" width="18.625" style="9" customWidth="1"/>
    <col min="25" max="25" width="14.6916666666667" style="9" customWidth="1"/>
    <col min="26" max="26" width="8.625" style="18" customWidth="1"/>
    <col min="27" max="27" width="8.125" style="16" customWidth="1"/>
    <col min="28" max="28" width="18.625" style="15" customWidth="1"/>
    <col min="29" max="30" width="10.625" style="15" customWidth="1"/>
    <col min="31" max="31" width="4.625" style="15" customWidth="1"/>
    <col min="32" max="35" width="8.625" style="15" customWidth="1"/>
    <col min="36" max="36" width="5.55833333333333" style="15" customWidth="1"/>
    <col min="37" max="37" width="16.25" style="19" customWidth="1"/>
    <col min="38" max="38" width="14.1666666666667" style="19" customWidth="1"/>
    <col min="39" max="39" width="14.1" style="19" customWidth="1"/>
    <col min="40" max="40" width="8.625" style="15" customWidth="1"/>
    <col min="41" max="41" width="13.0833333333333" style="15" customWidth="1"/>
    <col min="42" max="42" width="8.625" style="15" customWidth="1"/>
    <col min="43" max="43" width="13.0083333333333" style="15" customWidth="1"/>
    <col min="44" max="44" width="8.625" style="15" customWidth="1"/>
    <col min="45" max="45" width="12.425" style="15" customWidth="1"/>
    <col min="46" max="46" width="8.625" style="15" customWidth="1"/>
    <col min="47" max="47" width="12.3333333333333" style="15" customWidth="1"/>
    <col min="48" max="48" width="8.625" style="15" customWidth="1"/>
    <col min="49" max="49" width="13.0833333333333" style="15" customWidth="1"/>
    <col min="50" max="50" width="8.98333333333333" style="15" customWidth="1"/>
    <col min="51" max="51" width="12.9666666666667" style="15" customWidth="1"/>
    <col min="52" max="239" width="9" style="15" customWidth="1"/>
    <col min="240" max="16379" width="9" style="9" customWidth="1"/>
    <col min="16380" max="16384" width="9" style="9"/>
  </cols>
  <sheetData>
    <row r="1" s="1" customFormat="1" ht="29.25" spans="1:239">
      <c r="A1" s="20"/>
      <c r="B1" s="21"/>
      <c r="C1" s="21"/>
      <c r="D1" s="21"/>
      <c r="E1" s="21"/>
      <c r="F1" s="21"/>
      <c r="G1" s="22"/>
      <c r="H1" s="23" t="s">
        <v>0</v>
      </c>
      <c r="I1" s="23"/>
      <c r="J1" s="23"/>
      <c r="K1" s="23"/>
      <c r="L1" s="23"/>
      <c r="M1" s="21"/>
      <c r="N1" s="21"/>
      <c r="O1" s="21"/>
      <c r="P1" s="21"/>
      <c r="Q1" s="21"/>
      <c r="R1" s="21"/>
      <c r="S1" s="21"/>
      <c r="T1" s="24" t="s">
        <v>1</v>
      </c>
      <c r="U1" s="25"/>
      <c r="V1" s="24"/>
      <c r="W1" s="21"/>
      <c r="X1" s="21"/>
      <c r="Y1" s="21"/>
      <c r="Z1" s="26" t="s">
        <v>2</v>
      </c>
      <c r="AA1" s="25"/>
      <c r="AB1" s="27"/>
      <c r="AC1" s="28"/>
      <c r="AD1" s="28"/>
      <c r="AE1" s="28"/>
      <c r="AF1" s="28"/>
      <c r="AG1" s="28"/>
      <c r="AH1" s="28"/>
      <c r="AI1" s="28"/>
      <c r="AJ1" s="28"/>
      <c r="AK1" s="29"/>
      <c r="AL1" s="29"/>
      <c r="AM1" s="29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30"/>
      <c r="DF1" s="30"/>
      <c r="DG1" s="30"/>
      <c r="DH1" s="30"/>
      <c r="DI1" s="30"/>
      <c r="DJ1" s="30"/>
      <c r="DK1" s="30"/>
      <c r="DL1" s="30"/>
      <c r="DM1" s="30"/>
      <c r="DN1" s="30"/>
      <c r="DO1" s="30"/>
      <c r="DP1" s="30"/>
      <c r="DQ1" s="30"/>
      <c r="DR1" s="30"/>
      <c r="DS1" s="30"/>
      <c r="DT1" s="30"/>
      <c r="DU1" s="30"/>
      <c r="DV1" s="30"/>
      <c r="DW1" s="30"/>
      <c r="DX1" s="30"/>
      <c r="DY1" s="30"/>
      <c r="DZ1" s="30"/>
      <c r="EA1" s="30"/>
      <c r="EB1" s="30"/>
      <c r="EC1" s="30"/>
      <c r="ED1" s="30"/>
      <c r="EE1" s="30"/>
      <c r="EF1" s="30"/>
      <c r="EG1" s="30"/>
      <c r="EH1" s="30"/>
      <c r="EI1" s="30"/>
      <c r="EJ1" s="30"/>
      <c r="EK1" s="30"/>
      <c r="EL1" s="30"/>
      <c r="EM1" s="30"/>
      <c r="EN1" s="30"/>
      <c r="EO1" s="30"/>
      <c r="EP1" s="30"/>
      <c r="EQ1" s="30"/>
      <c r="ER1" s="30"/>
      <c r="ES1" s="30"/>
      <c r="ET1" s="30"/>
      <c r="EU1" s="30"/>
      <c r="EV1" s="30"/>
      <c r="EW1" s="30"/>
      <c r="EX1" s="30"/>
      <c r="EY1" s="30"/>
      <c r="EZ1" s="30"/>
      <c r="FA1" s="30"/>
      <c r="FB1" s="30"/>
      <c r="FC1" s="30"/>
      <c r="FD1" s="30"/>
      <c r="FE1" s="30"/>
      <c r="FF1" s="30"/>
      <c r="FG1" s="30"/>
      <c r="FH1" s="30"/>
      <c r="FI1" s="30"/>
      <c r="FJ1" s="30"/>
      <c r="FK1" s="30"/>
      <c r="FL1" s="30"/>
      <c r="FM1" s="30"/>
      <c r="FN1" s="30"/>
      <c r="FO1" s="30"/>
      <c r="FP1" s="30"/>
      <c r="FQ1" s="30"/>
      <c r="FR1" s="30"/>
      <c r="FS1" s="30"/>
      <c r="FT1" s="30"/>
      <c r="FU1" s="30"/>
      <c r="FV1" s="30"/>
      <c r="FW1" s="30"/>
      <c r="FX1" s="30"/>
      <c r="FY1" s="30"/>
      <c r="FZ1" s="30"/>
      <c r="GA1" s="30"/>
      <c r="GB1" s="30"/>
      <c r="GC1" s="30"/>
      <c r="GD1" s="30"/>
      <c r="GE1" s="30"/>
      <c r="GF1" s="30"/>
      <c r="GG1" s="30"/>
      <c r="GH1" s="30"/>
      <c r="GI1" s="30"/>
      <c r="GJ1" s="30"/>
      <c r="GK1" s="30"/>
      <c r="GL1" s="30"/>
      <c r="GM1" s="30"/>
      <c r="GN1" s="30"/>
      <c r="GO1" s="30"/>
      <c r="GP1" s="30"/>
      <c r="GQ1" s="30"/>
      <c r="GR1" s="30"/>
      <c r="GS1" s="30"/>
      <c r="GT1" s="30"/>
      <c r="GU1" s="30"/>
      <c r="GV1" s="30"/>
      <c r="GW1" s="30"/>
      <c r="GX1" s="30"/>
      <c r="GY1" s="30"/>
      <c r="GZ1" s="30"/>
      <c r="HA1" s="30"/>
      <c r="HB1" s="30"/>
      <c r="HC1" s="30"/>
      <c r="HD1" s="30"/>
      <c r="HE1" s="30"/>
      <c r="HF1" s="30"/>
      <c r="HG1" s="30"/>
      <c r="HH1" s="30"/>
      <c r="HI1" s="30"/>
      <c r="HJ1" s="30"/>
      <c r="HK1" s="30"/>
      <c r="HL1" s="30"/>
      <c r="HM1" s="30"/>
      <c r="HN1" s="30"/>
      <c r="HO1" s="30"/>
      <c r="HP1" s="30"/>
      <c r="HQ1" s="30"/>
      <c r="HR1" s="30"/>
      <c r="HS1" s="30"/>
      <c r="HT1" s="30"/>
      <c r="HU1" s="30"/>
      <c r="HV1" s="30"/>
      <c r="HW1" s="30"/>
      <c r="HX1" s="30"/>
      <c r="HY1" s="30"/>
      <c r="HZ1" s="30"/>
      <c r="IA1" s="30"/>
      <c r="IB1" s="30"/>
      <c r="IC1" s="30"/>
      <c r="ID1" s="30"/>
      <c r="IE1" s="30"/>
    </row>
    <row r="2" s="2" customFormat="1" ht="18" spans="1:239">
      <c r="A2" s="31" t="s">
        <v>3</v>
      </c>
      <c r="B2" s="32" t="s">
        <v>4</v>
      </c>
      <c r="C2" s="33" t="s">
        <v>5</v>
      </c>
      <c r="D2" s="34" t="s">
        <v>6</v>
      </c>
      <c r="E2" s="32" t="s">
        <v>7</v>
      </c>
      <c r="F2" s="35" t="s">
        <v>8</v>
      </c>
      <c r="G2" s="36" t="s">
        <v>9</v>
      </c>
      <c r="H2" s="37" t="s">
        <v>10</v>
      </c>
      <c r="I2" s="38" t="s">
        <v>11</v>
      </c>
      <c r="J2" s="32" t="s">
        <v>12</v>
      </c>
      <c r="K2" s="32" t="s">
        <v>13</v>
      </c>
      <c r="L2" s="39" t="s">
        <v>14</v>
      </c>
      <c r="M2" s="32" t="s">
        <v>15</v>
      </c>
      <c r="N2" s="40" t="s">
        <v>16</v>
      </c>
      <c r="O2" s="40" t="s">
        <v>17</v>
      </c>
      <c r="P2" s="41" t="s">
        <v>18</v>
      </c>
      <c r="Q2" s="42" t="s">
        <v>19</v>
      </c>
      <c r="R2" s="43" t="s">
        <v>20</v>
      </c>
      <c r="S2" s="42" t="s">
        <v>21</v>
      </c>
      <c r="T2" s="44" t="s">
        <v>22</v>
      </c>
      <c r="U2" s="45" t="s">
        <v>23</v>
      </c>
      <c r="V2" s="46" t="s">
        <v>24</v>
      </c>
      <c r="W2" s="47" t="s">
        <v>25</v>
      </c>
      <c r="X2" s="42" t="s">
        <v>26</v>
      </c>
      <c r="Y2" s="37" t="s">
        <v>27</v>
      </c>
      <c r="Z2" s="48" t="s">
        <v>22</v>
      </c>
      <c r="AA2" s="45" t="s">
        <v>23</v>
      </c>
      <c r="AB2" s="46" t="s">
        <v>28</v>
      </c>
      <c r="AC2" s="49" t="s">
        <v>29</v>
      </c>
      <c r="AD2" s="49" t="s">
        <v>30</v>
      </c>
      <c r="AE2" s="50" t="s">
        <v>31</v>
      </c>
      <c r="AF2" s="51"/>
      <c r="AG2" s="51"/>
      <c r="AH2" s="51"/>
      <c r="AI2" s="51"/>
      <c r="AJ2" s="50" t="s">
        <v>32</v>
      </c>
      <c r="AK2" s="52"/>
      <c r="AL2" s="52"/>
      <c r="AM2" s="52"/>
      <c r="AN2" s="51"/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  <c r="DK2" s="53"/>
      <c r="DL2" s="53"/>
      <c r="DM2" s="53"/>
      <c r="DN2" s="53"/>
      <c r="DO2" s="53"/>
      <c r="DP2" s="53"/>
      <c r="DQ2" s="53"/>
      <c r="DR2" s="53"/>
      <c r="DS2" s="53"/>
      <c r="DT2" s="53"/>
      <c r="DU2" s="53"/>
      <c r="DV2" s="53"/>
      <c r="DW2" s="53"/>
      <c r="DX2" s="53"/>
      <c r="DY2" s="53"/>
      <c r="DZ2" s="53"/>
      <c r="EA2" s="53"/>
      <c r="EB2" s="53"/>
      <c r="EC2" s="53"/>
      <c r="ED2" s="53"/>
      <c r="EE2" s="53"/>
      <c r="EF2" s="53"/>
      <c r="EG2" s="53"/>
      <c r="EH2" s="53"/>
      <c r="EI2" s="53"/>
      <c r="EJ2" s="53"/>
      <c r="EK2" s="53"/>
      <c r="EL2" s="53"/>
      <c r="EM2" s="53"/>
      <c r="EN2" s="53"/>
      <c r="EO2" s="53"/>
      <c r="EP2" s="53"/>
      <c r="EQ2" s="53"/>
      <c r="ER2" s="53"/>
      <c r="ES2" s="53"/>
      <c r="ET2" s="53"/>
      <c r="EU2" s="53"/>
      <c r="EV2" s="53"/>
      <c r="EW2" s="53"/>
      <c r="EX2" s="53"/>
      <c r="EY2" s="53"/>
      <c r="EZ2" s="53"/>
      <c r="FA2" s="53"/>
      <c r="FB2" s="53"/>
      <c r="FC2" s="53"/>
      <c r="FD2" s="53"/>
      <c r="FE2" s="53"/>
      <c r="FF2" s="53"/>
      <c r="FG2" s="53"/>
      <c r="FH2" s="53"/>
      <c r="FI2" s="53"/>
      <c r="FJ2" s="53"/>
      <c r="FK2" s="53"/>
      <c r="FL2" s="53"/>
      <c r="FM2" s="53"/>
      <c r="FN2" s="53"/>
      <c r="FO2" s="53"/>
      <c r="FP2" s="53"/>
      <c r="FQ2" s="53"/>
      <c r="FR2" s="53"/>
      <c r="FS2" s="53"/>
      <c r="FT2" s="53"/>
      <c r="FU2" s="53"/>
      <c r="FV2" s="53"/>
      <c r="FW2" s="53"/>
      <c r="FX2" s="53"/>
      <c r="FY2" s="53"/>
      <c r="FZ2" s="53"/>
      <c r="GA2" s="53"/>
      <c r="GB2" s="53"/>
      <c r="GC2" s="53"/>
      <c r="GD2" s="53"/>
      <c r="GE2" s="53"/>
      <c r="GF2" s="53"/>
      <c r="GG2" s="53"/>
      <c r="GH2" s="53"/>
      <c r="GI2" s="53"/>
      <c r="GJ2" s="53"/>
      <c r="GK2" s="53"/>
      <c r="GL2" s="53"/>
      <c r="GM2" s="53"/>
      <c r="GN2" s="53"/>
      <c r="GO2" s="53"/>
      <c r="GP2" s="53"/>
      <c r="GQ2" s="53"/>
      <c r="GR2" s="53"/>
      <c r="GS2" s="53"/>
      <c r="GT2" s="53"/>
      <c r="GU2" s="53"/>
      <c r="GV2" s="53"/>
      <c r="GW2" s="53"/>
      <c r="GX2" s="53"/>
      <c r="GY2" s="53"/>
      <c r="GZ2" s="53"/>
      <c r="HA2" s="53"/>
      <c r="HB2" s="53"/>
      <c r="HC2" s="53"/>
      <c r="HD2" s="53"/>
      <c r="HE2" s="53"/>
      <c r="HF2" s="53"/>
      <c r="HG2" s="53"/>
      <c r="HH2" s="53"/>
      <c r="HI2" s="53"/>
      <c r="HJ2" s="53"/>
      <c r="HK2" s="53"/>
      <c r="HL2" s="53"/>
      <c r="HM2" s="53"/>
      <c r="HN2" s="53"/>
      <c r="HO2" s="53"/>
      <c r="HP2" s="53"/>
      <c r="HQ2" s="53"/>
      <c r="HR2" s="53"/>
      <c r="HS2" s="53"/>
      <c r="HT2" s="53"/>
      <c r="HU2" s="53"/>
      <c r="HV2" s="53"/>
      <c r="HW2" s="53"/>
      <c r="HX2" s="53"/>
      <c r="HY2" s="53"/>
      <c r="HZ2" s="53"/>
      <c r="IA2" s="53"/>
      <c r="IB2" s="53"/>
      <c r="IC2" s="53"/>
      <c r="ID2" s="53"/>
      <c r="IE2" s="53"/>
    </row>
    <row r="3" s="2" customFormat="1" hidden="1" customHeight="1" spans="1:239">
      <c r="A3" s="31"/>
      <c r="B3" s="54"/>
      <c r="C3" s="55"/>
      <c r="D3" s="34"/>
      <c r="E3" s="54"/>
      <c r="F3" s="56"/>
      <c r="G3" s="57"/>
      <c r="H3" s="58"/>
      <c r="I3" s="38"/>
      <c r="J3" s="54"/>
      <c r="K3" s="54"/>
      <c r="L3" s="39"/>
      <c r="M3" s="54"/>
      <c r="N3" s="40"/>
      <c r="O3" s="40"/>
      <c r="P3" s="59"/>
      <c r="Q3" s="42"/>
      <c r="R3" s="43"/>
      <c r="S3" s="42"/>
      <c r="T3" s="44"/>
      <c r="U3" s="60"/>
      <c r="V3" s="61"/>
      <c r="W3" s="62"/>
      <c r="X3" s="42"/>
      <c r="Y3" s="58"/>
      <c r="Z3" s="48"/>
      <c r="AA3" s="60"/>
      <c r="AB3" s="61"/>
      <c r="AC3" s="49"/>
      <c r="AD3" s="49"/>
      <c r="AE3" s="63" t="s">
        <v>33</v>
      </c>
      <c r="AF3" s="63" t="s">
        <v>34</v>
      </c>
      <c r="AG3" s="64" t="s">
        <v>35</v>
      </c>
      <c r="AH3" s="63" t="s">
        <v>36</v>
      </c>
      <c r="AI3" s="49" t="s">
        <v>37</v>
      </c>
      <c r="AJ3" s="63" t="s">
        <v>38</v>
      </c>
      <c r="AK3" s="65" t="s">
        <v>39</v>
      </c>
      <c r="AL3" s="66" t="s">
        <v>40</v>
      </c>
      <c r="AM3" s="66" t="s">
        <v>41</v>
      </c>
      <c r="AN3" s="63" t="s">
        <v>42</v>
      </c>
      <c r="AO3" s="63" t="s">
        <v>43</v>
      </c>
      <c r="AP3" s="63" t="s">
        <v>44</v>
      </c>
      <c r="AQ3" s="63" t="s">
        <v>45</v>
      </c>
      <c r="AR3" s="63" t="s">
        <v>46</v>
      </c>
      <c r="AS3" s="63" t="s">
        <v>47</v>
      </c>
      <c r="AT3" s="63" t="s">
        <v>48</v>
      </c>
      <c r="AU3" s="63" t="s">
        <v>49</v>
      </c>
      <c r="AV3" s="64" t="s">
        <v>50</v>
      </c>
      <c r="AW3" s="63" t="s">
        <v>51</v>
      </c>
      <c r="AX3" s="63" t="s">
        <v>52</v>
      </c>
      <c r="AY3" s="63" t="s">
        <v>53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  <c r="DK3" s="53"/>
      <c r="DL3" s="53"/>
      <c r="DM3" s="53"/>
      <c r="DN3" s="53"/>
      <c r="DO3" s="53"/>
      <c r="DP3" s="53"/>
      <c r="DQ3" s="53"/>
      <c r="DR3" s="53"/>
      <c r="DS3" s="53"/>
      <c r="DT3" s="53"/>
      <c r="DU3" s="53"/>
      <c r="DV3" s="53"/>
      <c r="DW3" s="53"/>
      <c r="DX3" s="53"/>
      <c r="DY3" s="53"/>
      <c r="DZ3" s="53"/>
      <c r="EA3" s="53"/>
      <c r="EB3" s="53"/>
      <c r="EC3" s="53"/>
      <c r="ED3" s="53"/>
      <c r="EE3" s="53"/>
      <c r="EF3" s="53"/>
      <c r="EG3" s="53"/>
      <c r="EH3" s="53"/>
      <c r="EI3" s="53"/>
      <c r="EJ3" s="53"/>
      <c r="EK3" s="53"/>
      <c r="EL3" s="53"/>
      <c r="EM3" s="53"/>
      <c r="EN3" s="53"/>
      <c r="EO3" s="53"/>
      <c r="EP3" s="53"/>
      <c r="EQ3" s="53"/>
      <c r="ER3" s="53"/>
      <c r="ES3" s="53"/>
      <c r="ET3" s="53"/>
      <c r="EU3" s="53"/>
      <c r="EV3" s="53"/>
      <c r="EW3" s="53"/>
      <c r="EX3" s="53"/>
      <c r="EY3" s="53"/>
      <c r="EZ3" s="53"/>
      <c r="FA3" s="53"/>
      <c r="FB3" s="53"/>
      <c r="FC3" s="53"/>
      <c r="FD3" s="53"/>
      <c r="FE3" s="53"/>
      <c r="FF3" s="53"/>
      <c r="FG3" s="53"/>
      <c r="FH3" s="53"/>
      <c r="FI3" s="53"/>
      <c r="FJ3" s="53"/>
      <c r="FK3" s="53"/>
      <c r="FL3" s="53"/>
      <c r="FM3" s="53"/>
      <c r="FN3" s="53"/>
      <c r="FO3" s="53"/>
      <c r="FP3" s="53"/>
      <c r="FQ3" s="53"/>
      <c r="FR3" s="53"/>
      <c r="FS3" s="53"/>
      <c r="FT3" s="53"/>
      <c r="FU3" s="53"/>
      <c r="FV3" s="53"/>
      <c r="FW3" s="53"/>
      <c r="FX3" s="53"/>
      <c r="FY3" s="53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</row>
    <row r="4" s="3" customFormat="1" hidden="1" customHeight="1" spans="1:239">
      <c r="A4" s="67"/>
      <c r="B4" s="68"/>
      <c r="C4" s="68"/>
      <c r="D4" s="68"/>
      <c r="E4" s="68"/>
      <c r="F4" s="68"/>
      <c r="G4" s="69"/>
      <c r="H4" s="70" t="s">
        <v>54</v>
      </c>
      <c r="I4" s="71"/>
      <c r="J4" s="72"/>
      <c r="K4" s="71"/>
      <c r="L4" s="73"/>
      <c r="M4" s="71"/>
      <c r="N4" s="71"/>
      <c r="O4" s="71"/>
      <c r="P4" s="72"/>
      <c r="Q4" s="72"/>
      <c r="R4" s="74"/>
      <c r="S4" s="72"/>
      <c r="T4" s="75"/>
      <c r="U4" s="76"/>
      <c r="V4" s="77"/>
      <c r="W4" s="78"/>
      <c r="X4" s="72"/>
      <c r="Y4" s="71" t="s">
        <v>55</v>
      </c>
      <c r="Z4" s="79"/>
      <c r="AA4" s="76"/>
      <c r="AB4" s="77"/>
      <c r="AC4" s="80"/>
      <c r="AD4" s="80"/>
      <c r="AE4" s="75"/>
      <c r="AF4" s="75"/>
      <c r="AG4" s="75"/>
      <c r="AH4" s="75"/>
      <c r="AI4" s="75"/>
      <c r="AJ4" s="75"/>
      <c r="AK4" s="81"/>
      <c r="AL4" s="81"/>
      <c r="AM4" s="81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</row>
    <row r="5" s="4" customFormat="1" hidden="1" customHeight="1" outlineLevel="1" spans="1:239">
      <c r="A5" s="82"/>
      <c r="B5" s="83" t="s">
        <v>56</v>
      </c>
      <c r="C5" s="84">
        <v>1</v>
      </c>
      <c r="D5" s="84" t="s">
        <v>57</v>
      </c>
      <c r="E5" s="83" t="s">
        <v>58</v>
      </c>
      <c r="F5" s="83" t="s">
        <v>59</v>
      </c>
      <c r="G5" s="85" t="s">
        <v>60</v>
      </c>
      <c r="H5" s="86" t="s">
        <v>61</v>
      </c>
      <c r="I5" s="87" t="s">
        <v>62</v>
      </c>
      <c r="J5" s="87" t="s">
        <v>63</v>
      </c>
      <c r="K5" s="83"/>
      <c r="L5" s="88" t="s">
        <v>64</v>
      </c>
      <c r="M5" s="83">
        <v>1</v>
      </c>
      <c r="N5" s="89" t="s">
        <v>65</v>
      </c>
      <c r="O5" s="89" t="s">
        <v>65</v>
      </c>
      <c r="P5" s="87" t="s">
        <v>66</v>
      </c>
      <c r="Q5" s="87" t="s">
        <v>65</v>
      </c>
      <c r="R5" s="90" t="s">
        <v>65</v>
      </c>
      <c r="S5" s="87" t="s">
        <v>67</v>
      </c>
      <c r="T5" s="91" t="s">
        <v>68</v>
      </c>
      <c r="U5" s="92" cm="1">
        <f t="array" ref="U5">SUMPRODUCT(M6:M9,U6:U9)</f>
        <v>1.0358</v>
      </c>
      <c r="V5" s="93"/>
      <c r="W5" s="94" t="s">
        <v>65</v>
      </c>
      <c r="X5" s="83" t="s">
        <v>65</v>
      </c>
      <c r="Y5" s="83" t="s">
        <v>55</v>
      </c>
      <c r="Z5" s="95" t="s">
        <v>69</v>
      </c>
      <c r="AA5" s="92" cm="1">
        <f t="array" ref="AA5">SUMPRODUCT(M6:M8,AA6:AA8)</f>
        <v>1.03</v>
      </c>
      <c r="AB5" s="93"/>
      <c r="AC5" s="96" t="s">
        <v>70</v>
      </c>
      <c r="AD5" s="96" t="s">
        <v>70</v>
      </c>
      <c r="AE5" s="97" t="s">
        <v>70</v>
      </c>
      <c r="AF5" s="98" t="s">
        <v>71</v>
      </c>
      <c r="AG5" s="98" t="s">
        <v>71</v>
      </c>
      <c r="AH5" s="98" t="s">
        <v>71</v>
      </c>
      <c r="AI5" s="99" t="s">
        <v>72</v>
      </c>
      <c r="AJ5" s="100" t="s">
        <v>70</v>
      </c>
      <c r="AK5" s="101" t="s">
        <v>71</v>
      </c>
      <c r="AL5" s="101" t="s">
        <v>71</v>
      </c>
      <c r="AM5" s="101" t="s">
        <v>71</v>
      </c>
      <c r="AN5" s="99" t="s">
        <v>72</v>
      </c>
      <c r="AO5" s="99" t="s">
        <v>72</v>
      </c>
      <c r="AP5" s="99" t="s">
        <v>72</v>
      </c>
      <c r="AQ5" s="99" t="s">
        <v>72</v>
      </c>
      <c r="AR5" s="99" t="s">
        <v>72</v>
      </c>
      <c r="AS5" s="99" t="s">
        <v>72</v>
      </c>
      <c r="AT5" s="102" t="s">
        <v>71</v>
      </c>
      <c r="AU5" s="102" t="s">
        <v>71</v>
      </c>
      <c r="AV5" s="102" t="s">
        <v>71</v>
      </c>
      <c r="AW5" s="102" t="s">
        <v>71</v>
      </c>
      <c r="AX5" s="102" t="s">
        <v>71</v>
      </c>
      <c r="AY5" s="102" t="s">
        <v>71</v>
      </c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</row>
    <row r="6" s="4" customFormat="1" hidden="1" customHeight="1" outlineLevel="2" spans="1:239">
      <c r="A6" s="82"/>
      <c r="B6" s="103" t="s">
        <v>56</v>
      </c>
      <c r="C6" s="93">
        <v>2</v>
      </c>
      <c r="D6" s="93" t="s">
        <v>73</v>
      </c>
      <c r="E6" s="91" t="s">
        <v>58</v>
      </c>
      <c r="F6" s="91" t="s">
        <v>59</v>
      </c>
      <c r="G6" s="85"/>
      <c r="H6" s="91" t="s">
        <v>65</v>
      </c>
      <c r="I6" s="103" t="s">
        <v>74</v>
      </c>
      <c r="J6" s="103" t="s">
        <v>75</v>
      </c>
      <c r="K6" s="91"/>
      <c r="L6" s="104" t="s">
        <v>64</v>
      </c>
      <c r="M6" s="91">
        <v>1</v>
      </c>
      <c r="N6" s="105" t="s">
        <v>76</v>
      </c>
      <c r="O6" s="105" t="s">
        <v>65</v>
      </c>
      <c r="P6" s="103" t="s">
        <v>77</v>
      </c>
      <c r="Q6" s="103" t="s">
        <v>78</v>
      </c>
      <c r="R6" s="106" t="s">
        <v>79</v>
      </c>
      <c r="S6" s="103" t="s">
        <v>80</v>
      </c>
      <c r="T6" s="91" t="s">
        <v>68</v>
      </c>
      <c r="U6" s="92">
        <v>0.95</v>
      </c>
      <c r="V6" s="93" t="s">
        <v>81</v>
      </c>
      <c r="W6" s="107">
        <v>2.5</v>
      </c>
      <c r="X6" s="103" t="s">
        <v>65</v>
      </c>
      <c r="Y6" s="91" t="s">
        <v>55</v>
      </c>
      <c r="Z6" s="95" t="s">
        <v>69</v>
      </c>
      <c r="AA6" s="92">
        <v>0.95</v>
      </c>
      <c r="AB6" s="93" t="s">
        <v>81</v>
      </c>
      <c r="AC6" s="96" t="s">
        <v>82</v>
      </c>
      <c r="AD6" s="96" t="s">
        <v>82</v>
      </c>
      <c r="AE6" s="97" t="s">
        <v>70</v>
      </c>
      <c r="AF6" s="98" t="s">
        <v>71</v>
      </c>
      <c r="AG6" s="98" t="s">
        <v>71</v>
      </c>
      <c r="AH6" s="98" t="s">
        <v>71</v>
      </c>
      <c r="AI6" s="99" t="s">
        <v>72</v>
      </c>
      <c r="AJ6" s="100" t="s">
        <v>70</v>
      </c>
      <c r="AK6" s="101" t="s">
        <v>71</v>
      </c>
      <c r="AL6" s="101" t="s">
        <v>71</v>
      </c>
      <c r="AM6" s="101" t="s">
        <v>71</v>
      </c>
      <c r="AN6" s="99" t="s">
        <v>72</v>
      </c>
      <c r="AO6" s="99" t="s">
        <v>72</v>
      </c>
      <c r="AP6" s="99" t="s">
        <v>72</v>
      </c>
      <c r="AQ6" s="99" t="s">
        <v>72</v>
      </c>
      <c r="AR6" s="99" t="s">
        <v>72</v>
      </c>
      <c r="AS6" s="99" t="s">
        <v>72</v>
      </c>
      <c r="AT6" s="102" t="s">
        <v>71</v>
      </c>
      <c r="AU6" s="102" t="s">
        <v>71</v>
      </c>
      <c r="AV6" s="102" t="s">
        <v>71</v>
      </c>
      <c r="AW6" s="102" t="s">
        <v>71</v>
      </c>
      <c r="AX6" s="102" t="s">
        <v>71</v>
      </c>
      <c r="AY6" s="102" t="s">
        <v>71</v>
      </c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</row>
    <row r="7" s="4" customFormat="1" customHeight="1" outlineLevel="2" spans="1:239">
      <c r="A7" s="82"/>
      <c r="B7" s="103" t="s">
        <v>56</v>
      </c>
      <c r="C7" s="93">
        <v>2</v>
      </c>
      <c r="D7" s="93" t="s">
        <v>73</v>
      </c>
      <c r="E7" s="91" t="s">
        <v>58</v>
      </c>
      <c r="F7" s="91" t="s">
        <v>59</v>
      </c>
      <c r="G7" s="85"/>
      <c r="H7" s="91" t="s">
        <v>65</v>
      </c>
      <c r="I7" s="103" t="s">
        <v>83</v>
      </c>
      <c r="J7" s="103" t="s">
        <v>84</v>
      </c>
      <c r="K7" s="91"/>
      <c r="L7" s="104" t="s">
        <v>85</v>
      </c>
      <c r="M7" s="91">
        <v>1</v>
      </c>
      <c r="N7" s="105" t="s">
        <v>76</v>
      </c>
      <c r="O7" s="105"/>
      <c r="P7" s="103" t="s">
        <v>86</v>
      </c>
      <c r="Q7" s="103" t="s">
        <v>87</v>
      </c>
      <c r="R7" s="106">
        <v>0.95</v>
      </c>
      <c r="S7" s="103" t="s">
        <v>88</v>
      </c>
      <c r="T7" s="91" t="s">
        <v>68</v>
      </c>
      <c r="U7" s="108">
        <v>0.0818</v>
      </c>
      <c r="V7" s="93" t="s">
        <v>89</v>
      </c>
      <c r="W7" s="107">
        <v>2.5</v>
      </c>
      <c r="X7" s="103"/>
      <c r="Y7" s="91" t="s">
        <v>55</v>
      </c>
      <c r="Z7" s="95" t="s">
        <v>69</v>
      </c>
      <c r="AA7" s="92">
        <v>0.077</v>
      </c>
      <c r="AB7" s="93" t="s">
        <v>89</v>
      </c>
      <c r="AC7" s="96" t="s">
        <v>82</v>
      </c>
      <c r="AD7" s="96" t="s">
        <v>82</v>
      </c>
      <c r="AE7" s="97" t="s">
        <v>70</v>
      </c>
      <c r="AF7" s="98" t="s">
        <v>71</v>
      </c>
      <c r="AG7" s="98" t="s">
        <v>71</v>
      </c>
      <c r="AH7" s="98" t="s">
        <v>71</v>
      </c>
      <c r="AI7" s="99" t="s">
        <v>72</v>
      </c>
      <c r="AJ7" s="100" t="s">
        <v>70</v>
      </c>
      <c r="AK7" s="101" t="s">
        <v>71</v>
      </c>
      <c r="AL7" s="101" t="s">
        <v>71</v>
      </c>
      <c r="AM7" s="101" t="s">
        <v>71</v>
      </c>
      <c r="AN7" s="99" t="s">
        <v>72</v>
      </c>
      <c r="AO7" s="99" t="s">
        <v>72</v>
      </c>
      <c r="AP7" s="99" t="s">
        <v>72</v>
      </c>
      <c r="AQ7" s="99" t="s">
        <v>72</v>
      </c>
      <c r="AR7" s="99" t="s">
        <v>72</v>
      </c>
      <c r="AS7" s="99" t="s">
        <v>72</v>
      </c>
      <c r="AT7" s="102" t="s">
        <v>71</v>
      </c>
      <c r="AU7" s="102" t="s">
        <v>71</v>
      </c>
      <c r="AV7" s="102" t="s">
        <v>71</v>
      </c>
      <c r="AW7" s="102" t="s">
        <v>71</v>
      </c>
      <c r="AX7" s="102" t="s">
        <v>71</v>
      </c>
      <c r="AY7" s="102" t="s">
        <v>71</v>
      </c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</row>
    <row r="8" s="4" customFormat="1" hidden="1" customHeight="1" outlineLevel="2" spans="1:239">
      <c r="A8" s="82"/>
      <c r="B8" s="103" t="s">
        <v>56</v>
      </c>
      <c r="C8" s="93">
        <v>2</v>
      </c>
      <c r="D8" s="93" t="s">
        <v>73</v>
      </c>
      <c r="E8" s="91" t="s">
        <v>58</v>
      </c>
      <c r="F8" s="91" t="s">
        <v>90</v>
      </c>
      <c r="G8" s="85" t="s">
        <v>91</v>
      </c>
      <c r="H8" s="91" t="s">
        <v>65</v>
      </c>
      <c r="I8" s="103" t="s">
        <v>92</v>
      </c>
      <c r="J8" s="103" t="s">
        <v>93</v>
      </c>
      <c r="K8" s="91"/>
      <c r="L8" s="104" t="s">
        <v>64</v>
      </c>
      <c r="M8" s="91">
        <v>3</v>
      </c>
      <c r="N8" s="105" t="s">
        <v>65</v>
      </c>
      <c r="O8" s="105" t="s">
        <v>65</v>
      </c>
      <c r="P8" s="103" t="s">
        <v>65</v>
      </c>
      <c r="Q8" s="103" t="s">
        <v>65</v>
      </c>
      <c r="R8" s="106" t="s">
        <v>65</v>
      </c>
      <c r="S8" s="103" t="s">
        <v>65</v>
      </c>
      <c r="T8" s="91" t="s">
        <v>68</v>
      </c>
      <c r="U8" s="109">
        <v>0.001</v>
      </c>
      <c r="V8" s="91" t="s">
        <v>65</v>
      </c>
      <c r="W8" s="110" t="s">
        <v>65</v>
      </c>
      <c r="X8" s="91" t="s">
        <v>65</v>
      </c>
      <c r="Y8" s="91" t="s">
        <v>55</v>
      </c>
      <c r="Z8" s="95" t="s">
        <v>69</v>
      </c>
      <c r="AA8" s="109">
        <v>0.001</v>
      </c>
      <c r="AB8" s="91" t="s">
        <v>94</v>
      </c>
      <c r="AC8" s="96" t="s">
        <v>82</v>
      </c>
      <c r="AD8" s="96" t="s">
        <v>82</v>
      </c>
      <c r="AE8" s="97" t="s">
        <v>70</v>
      </c>
      <c r="AF8" s="98" t="s">
        <v>71</v>
      </c>
      <c r="AG8" s="98" t="s">
        <v>71</v>
      </c>
      <c r="AH8" s="98" t="s">
        <v>71</v>
      </c>
      <c r="AI8" s="99" t="s">
        <v>72</v>
      </c>
      <c r="AJ8" s="100" t="s">
        <v>70</v>
      </c>
      <c r="AK8" s="101" t="s">
        <v>71</v>
      </c>
      <c r="AL8" s="101" t="s">
        <v>71</v>
      </c>
      <c r="AM8" s="101" t="s">
        <v>71</v>
      </c>
      <c r="AN8" s="99" t="s">
        <v>72</v>
      </c>
      <c r="AO8" s="99" t="s">
        <v>72</v>
      </c>
      <c r="AP8" s="99" t="s">
        <v>72</v>
      </c>
      <c r="AQ8" s="99" t="s">
        <v>72</v>
      </c>
      <c r="AR8" s="99" t="s">
        <v>72</v>
      </c>
      <c r="AS8" s="99" t="s">
        <v>72</v>
      </c>
      <c r="AT8" s="102" t="s">
        <v>71</v>
      </c>
      <c r="AU8" s="102" t="s">
        <v>71</v>
      </c>
      <c r="AV8" s="102" t="s">
        <v>71</v>
      </c>
      <c r="AW8" s="102" t="s">
        <v>71</v>
      </c>
      <c r="AX8" s="102" t="s">
        <v>71</v>
      </c>
      <c r="AY8" s="102" t="s">
        <v>71</v>
      </c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</row>
    <row r="9" s="4" customFormat="1" hidden="1" customHeight="1" outlineLevel="2" spans="1:239">
      <c r="A9" s="82" t="s">
        <v>95</v>
      </c>
      <c r="B9" s="103" t="s">
        <v>56</v>
      </c>
      <c r="C9" s="93">
        <v>2</v>
      </c>
      <c r="D9" s="93" t="s">
        <v>73</v>
      </c>
      <c r="E9" s="91" t="s">
        <v>58</v>
      </c>
      <c r="F9" s="91" t="s">
        <v>90</v>
      </c>
      <c r="G9" s="85"/>
      <c r="H9" s="91" t="s">
        <v>65</v>
      </c>
      <c r="I9" s="103" t="s">
        <v>96</v>
      </c>
      <c r="J9" s="103" t="s">
        <v>97</v>
      </c>
      <c r="K9" s="91"/>
      <c r="L9" s="104" t="s">
        <v>64</v>
      </c>
      <c r="M9" s="91">
        <v>1</v>
      </c>
      <c r="N9" s="105" t="s">
        <v>65</v>
      </c>
      <c r="O9" s="105" t="s">
        <v>65</v>
      </c>
      <c r="P9" s="103" t="s">
        <v>65</v>
      </c>
      <c r="Q9" s="103" t="s">
        <v>65</v>
      </c>
      <c r="R9" s="106" t="s">
        <v>65</v>
      </c>
      <c r="S9" s="103" t="s">
        <v>65</v>
      </c>
      <c r="T9" s="91" t="s">
        <v>68</v>
      </c>
      <c r="U9" s="109">
        <v>0.001</v>
      </c>
      <c r="V9" s="91" t="s">
        <v>65</v>
      </c>
      <c r="W9" s="110" t="s">
        <v>65</v>
      </c>
      <c r="X9" s="91" t="s">
        <v>65</v>
      </c>
      <c r="Y9" s="91" t="s">
        <v>55</v>
      </c>
      <c r="Z9" s="111" t="s">
        <v>98</v>
      </c>
      <c r="AA9" s="112"/>
      <c r="AB9" s="113"/>
      <c r="AC9" s="96" t="s">
        <v>82</v>
      </c>
      <c r="AD9" s="96" t="s">
        <v>82</v>
      </c>
      <c r="AE9" s="97" t="s">
        <v>70</v>
      </c>
      <c r="AF9" s="98" t="s">
        <v>71</v>
      </c>
      <c r="AG9" s="98" t="s">
        <v>71</v>
      </c>
      <c r="AH9" s="98" t="s">
        <v>71</v>
      </c>
      <c r="AI9" s="99" t="s">
        <v>72</v>
      </c>
      <c r="AJ9" s="100" t="s">
        <v>70</v>
      </c>
      <c r="AK9" s="101" t="s">
        <v>71</v>
      </c>
      <c r="AL9" s="101" t="s">
        <v>71</v>
      </c>
      <c r="AM9" s="101" t="s">
        <v>71</v>
      </c>
      <c r="AN9" s="99" t="s">
        <v>72</v>
      </c>
      <c r="AO9" s="99" t="s">
        <v>72</v>
      </c>
      <c r="AP9" s="99" t="s">
        <v>72</v>
      </c>
      <c r="AQ9" s="99" t="s">
        <v>72</v>
      </c>
      <c r="AR9" s="99" t="s">
        <v>72</v>
      </c>
      <c r="AS9" s="99" t="s">
        <v>72</v>
      </c>
      <c r="AT9" s="102" t="s">
        <v>71</v>
      </c>
      <c r="AU9" s="102" t="s">
        <v>71</v>
      </c>
      <c r="AV9" s="102" t="s">
        <v>71</v>
      </c>
      <c r="AW9" s="102" t="s">
        <v>71</v>
      </c>
      <c r="AX9" s="102" t="s">
        <v>71</v>
      </c>
      <c r="AY9" s="102" t="s">
        <v>71</v>
      </c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</row>
    <row r="10" s="4" customFormat="1" hidden="1" customHeight="1" outlineLevel="1" spans="1:239">
      <c r="A10" s="82"/>
      <c r="B10" s="83" t="s">
        <v>56</v>
      </c>
      <c r="C10" s="84">
        <v>1</v>
      </c>
      <c r="D10" s="84" t="s">
        <v>57</v>
      </c>
      <c r="E10" s="83" t="s">
        <v>58</v>
      </c>
      <c r="F10" s="83" t="s">
        <v>59</v>
      </c>
      <c r="G10" s="85" t="s">
        <v>99</v>
      </c>
      <c r="H10" s="86" t="s">
        <v>100</v>
      </c>
      <c r="I10" s="87" t="s">
        <v>101</v>
      </c>
      <c r="J10" s="87" t="s">
        <v>102</v>
      </c>
      <c r="K10" s="83"/>
      <c r="L10" s="88" t="s">
        <v>64</v>
      </c>
      <c r="M10" s="83">
        <v>1</v>
      </c>
      <c r="N10" s="89" t="s">
        <v>65</v>
      </c>
      <c r="O10" s="89" t="s">
        <v>65</v>
      </c>
      <c r="P10" s="87" t="s">
        <v>66</v>
      </c>
      <c r="Q10" s="87" t="s">
        <v>65</v>
      </c>
      <c r="R10" s="90" t="s">
        <v>65</v>
      </c>
      <c r="S10" s="87" t="s">
        <v>67</v>
      </c>
      <c r="T10" s="91" t="s">
        <v>68</v>
      </c>
      <c r="U10" s="92" cm="1">
        <f t="array" ref="U10">SUMPRODUCT(M11:M14,U11:U14)</f>
        <v>1.0358</v>
      </c>
      <c r="V10" s="93"/>
      <c r="W10" s="94" t="s">
        <v>65</v>
      </c>
      <c r="X10" s="83" t="s">
        <v>65</v>
      </c>
      <c r="Y10" s="83" t="s">
        <v>55</v>
      </c>
      <c r="Z10" s="95" t="s">
        <v>69</v>
      </c>
      <c r="AA10" s="92" cm="1">
        <f t="array" ref="AA10">SUMPRODUCT(M11:M13,AA11:AA13)</f>
        <v>1.03</v>
      </c>
      <c r="AB10" s="93"/>
      <c r="AC10" s="96" t="s">
        <v>70</v>
      </c>
      <c r="AD10" s="96" t="s">
        <v>70</v>
      </c>
      <c r="AE10" s="97" t="s">
        <v>70</v>
      </c>
      <c r="AF10" s="98" t="s">
        <v>71</v>
      </c>
      <c r="AG10" s="98" t="s">
        <v>71</v>
      </c>
      <c r="AH10" s="98" t="s">
        <v>71</v>
      </c>
      <c r="AI10" s="99" t="s">
        <v>72</v>
      </c>
      <c r="AJ10" s="100" t="s">
        <v>70</v>
      </c>
      <c r="AK10" s="101" t="s">
        <v>71</v>
      </c>
      <c r="AL10" s="101" t="s">
        <v>71</v>
      </c>
      <c r="AM10" s="101" t="s">
        <v>71</v>
      </c>
      <c r="AN10" s="99" t="s">
        <v>72</v>
      </c>
      <c r="AO10" s="99" t="s">
        <v>72</v>
      </c>
      <c r="AP10" s="99" t="s">
        <v>72</v>
      </c>
      <c r="AQ10" s="99" t="s">
        <v>72</v>
      </c>
      <c r="AR10" s="99" t="s">
        <v>72</v>
      </c>
      <c r="AS10" s="99" t="s">
        <v>72</v>
      </c>
      <c r="AT10" s="102" t="s">
        <v>71</v>
      </c>
      <c r="AU10" s="102" t="s">
        <v>71</v>
      </c>
      <c r="AV10" s="102" t="s">
        <v>71</v>
      </c>
      <c r="AW10" s="102" t="s">
        <v>71</v>
      </c>
      <c r="AX10" s="102" t="s">
        <v>71</v>
      </c>
      <c r="AY10" s="102" t="s">
        <v>71</v>
      </c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</row>
    <row r="11" s="4" customFormat="1" hidden="1" customHeight="1" outlineLevel="2" spans="1:239">
      <c r="A11" s="82"/>
      <c r="B11" s="103" t="s">
        <v>56</v>
      </c>
      <c r="C11" s="93">
        <v>2</v>
      </c>
      <c r="D11" s="93" t="s">
        <v>73</v>
      </c>
      <c r="E11" s="91" t="s">
        <v>58</v>
      </c>
      <c r="F11" s="91" t="s">
        <v>59</v>
      </c>
      <c r="G11" s="85"/>
      <c r="H11" s="91" t="s">
        <v>65</v>
      </c>
      <c r="I11" s="103" t="s">
        <v>74</v>
      </c>
      <c r="J11" s="103" t="s">
        <v>103</v>
      </c>
      <c r="K11" s="91"/>
      <c r="L11" s="104" t="s">
        <v>64</v>
      </c>
      <c r="M11" s="91">
        <v>1</v>
      </c>
      <c r="N11" s="105" t="s">
        <v>76</v>
      </c>
      <c r="O11" s="105" t="s">
        <v>65</v>
      </c>
      <c r="P11" s="103" t="s">
        <v>77</v>
      </c>
      <c r="Q11" s="103"/>
      <c r="R11" s="106" t="s">
        <v>79</v>
      </c>
      <c r="S11" s="103" t="s">
        <v>80</v>
      </c>
      <c r="T11" s="91" t="s">
        <v>68</v>
      </c>
      <c r="U11" s="92">
        <v>0.95</v>
      </c>
      <c r="V11" s="93" t="s">
        <v>81</v>
      </c>
      <c r="W11" s="107">
        <v>2.5</v>
      </c>
      <c r="X11" s="103" t="s">
        <v>65</v>
      </c>
      <c r="Y11" s="91" t="s">
        <v>55</v>
      </c>
      <c r="Z11" s="95" t="s">
        <v>69</v>
      </c>
      <c r="AA11" s="92">
        <v>0.95</v>
      </c>
      <c r="AB11" s="93" t="s">
        <v>81</v>
      </c>
      <c r="AC11" s="96" t="s">
        <v>82</v>
      </c>
      <c r="AD11" s="96" t="s">
        <v>82</v>
      </c>
      <c r="AE11" s="97" t="s">
        <v>70</v>
      </c>
      <c r="AF11" s="98" t="s">
        <v>71</v>
      </c>
      <c r="AG11" s="98" t="s">
        <v>71</v>
      </c>
      <c r="AH11" s="98" t="s">
        <v>71</v>
      </c>
      <c r="AI11" s="99" t="s">
        <v>72</v>
      </c>
      <c r="AJ11" s="100" t="s">
        <v>70</v>
      </c>
      <c r="AK11" s="101" t="s">
        <v>71</v>
      </c>
      <c r="AL11" s="101" t="s">
        <v>71</v>
      </c>
      <c r="AM11" s="101" t="s">
        <v>71</v>
      </c>
      <c r="AN11" s="99" t="s">
        <v>72</v>
      </c>
      <c r="AO11" s="99" t="s">
        <v>72</v>
      </c>
      <c r="AP11" s="99" t="s">
        <v>72</v>
      </c>
      <c r="AQ11" s="99" t="s">
        <v>72</v>
      </c>
      <c r="AR11" s="99" t="s">
        <v>72</v>
      </c>
      <c r="AS11" s="99" t="s">
        <v>72</v>
      </c>
      <c r="AT11" s="102" t="s">
        <v>71</v>
      </c>
      <c r="AU11" s="102" t="s">
        <v>71</v>
      </c>
      <c r="AV11" s="102" t="s">
        <v>71</v>
      </c>
      <c r="AW11" s="102" t="s">
        <v>71</v>
      </c>
      <c r="AX11" s="102" t="s">
        <v>71</v>
      </c>
      <c r="AY11" s="102" t="s">
        <v>71</v>
      </c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</row>
    <row r="12" s="4" customFormat="1" customHeight="1" outlineLevel="2" spans="1:239">
      <c r="A12" s="82"/>
      <c r="B12" s="103" t="s">
        <v>56</v>
      </c>
      <c r="C12" s="93">
        <v>2</v>
      </c>
      <c r="D12" s="93" t="s">
        <v>73</v>
      </c>
      <c r="E12" s="91" t="s">
        <v>58</v>
      </c>
      <c r="F12" s="91" t="s">
        <v>59</v>
      </c>
      <c r="G12" s="85"/>
      <c r="H12" s="91" t="s">
        <v>65</v>
      </c>
      <c r="I12" s="103" t="s">
        <v>104</v>
      </c>
      <c r="J12" s="103" t="s">
        <v>105</v>
      </c>
      <c r="K12" s="91"/>
      <c r="L12" s="104" t="s">
        <v>85</v>
      </c>
      <c r="M12" s="91">
        <v>1</v>
      </c>
      <c r="N12" s="105" t="s">
        <v>76</v>
      </c>
      <c r="O12" s="105"/>
      <c r="P12" s="103" t="s">
        <v>86</v>
      </c>
      <c r="Q12" s="103" t="s">
        <v>87</v>
      </c>
      <c r="R12" s="106">
        <v>0.95</v>
      </c>
      <c r="S12" s="103" t="s">
        <v>88</v>
      </c>
      <c r="T12" s="91" t="s">
        <v>68</v>
      </c>
      <c r="U12" s="108">
        <v>0.0818</v>
      </c>
      <c r="V12" s="93" t="s">
        <v>89</v>
      </c>
      <c r="W12" s="107">
        <v>2.5</v>
      </c>
      <c r="X12" s="103"/>
      <c r="Y12" s="91" t="s">
        <v>55</v>
      </c>
      <c r="Z12" s="95" t="str">
        <f>Z7</f>
        <v>V016</v>
      </c>
      <c r="AA12" s="92">
        <f>AA7</f>
        <v>0.077</v>
      </c>
      <c r="AB12" s="93" t="str">
        <f>AB7</f>
        <v>124*360*65</v>
      </c>
      <c r="AC12" s="96" t="s">
        <v>82</v>
      </c>
      <c r="AD12" s="96" t="s">
        <v>82</v>
      </c>
      <c r="AE12" s="97" t="s">
        <v>70</v>
      </c>
      <c r="AF12" s="98" t="s">
        <v>71</v>
      </c>
      <c r="AG12" s="98" t="s">
        <v>71</v>
      </c>
      <c r="AH12" s="98" t="s">
        <v>71</v>
      </c>
      <c r="AI12" s="99" t="s">
        <v>72</v>
      </c>
      <c r="AJ12" s="100" t="s">
        <v>70</v>
      </c>
      <c r="AK12" s="101" t="s">
        <v>71</v>
      </c>
      <c r="AL12" s="101" t="s">
        <v>71</v>
      </c>
      <c r="AM12" s="101" t="s">
        <v>71</v>
      </c>
      <c r="AN12" s="99" t="s">
        <v>72</v>
      </c>
      <c r="AO12" s="99" t="s">
        <v>72</v>
      </c>
      <c r="AP12" s="99" t="s">
        <v>72</v>
      </c>
      <c r="AQ12" s="99" t="s">
        <v>72</v>
      </c>
      <c r="AR12" s="99" t="s">
        <v>72</v>
      </c>
      <c r="AS12" s="99" t="s">
        <v>72</v>
      </c>
      <c r="AT12" s="102" t="s">
        <v>71</v>
      </c>
      <c r="AU12" s="102" t="s">
        <v>71</v>
      </c>
      <c r="AV12" s="102" t="s">
        <v>71</v>
      </c>
      <c r="AW12" s="102" t="s">
        <v>71</v>
      </c>
      <c r="AX12" s="102" t="s">
        <v>71</v>
      </c>
      <c r="AY12" s="102" t="s">
        <v>71</v>
      </c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</row>
    <row r="13" s="4" customFormat="1" hidden="1" customHeight="1" outlineLevel="2" spans="1:239">
      <c r="A13" s="82"/>
      <c r="B13" s="103" t="s">
        <v>56</v>
      </c>
      <c r="C13" s="93">
        <v>2</v>
      </c>
      <c r="D13" s="93" t="s">
        <v>73</v>
      </c>
      <c r="E13" s="91" t="s">
        <v>58</v>
      </c>
      <c r="F13" s="91" t="s">
        <v>90</v>
      </c>
      <c r="G13" s="85" t="s">
        <v>91</v>
      </c>
      <c r="H13" s="91" t="s">
        <v>65</v>
      </c>
      <c r="I13" s="103" t="s">
        <v>92</v>
      </c>
      <c r="J13" s="103" t="s">
        <v>93</v>
      </c>
      <c r="K13" s="91"/>
      <c r="L13" s="104" t="s">
        <v>64</v>
      </c>
      <c r="M13" s="91">
        <v>3</v>
      </c>
      <c r="N13" s="105" t="s">
        <v>65</v>
      </c>
      <c r="O13" s="105" t="s">
        <v>65</v>
      </c>
      <c r="P13" s="103" t="s">
        <v>65</v>
      </c>
      <c r="Q13" s="103" t="s">
        <v>65</v>
      </c>
      <c r="R13" s="106" t="s">
        <v>65</v>
      </c>
      <c r="S13" s="103" t="s">
        <v>65</v>
      </c>
      <c r="T13" s="91" t="s">
        <v>68</v>
      </c>
      <c r="U13" s="109">
        <v>0.001</v>
      </c>
      <c r="V13" s="91" t="s">
        <v>65</v>
      </c>
      <c r="W13" s="110" t="s">
        <v>65</v>
      </c>
      <c r="X13" s="91" t="s">
        <v>65</v>
      </c>
      <c r="Y13" s="91" t="s">
        <v>55</v>
      </c>
      <c r="Z13" s="95" t="s">
        <v>69</v>
      </c>
      <c r="AA13" s="109">
        <v>0.001</v>
      </c>
      <c r="AB13" s="91" t="s">
        <v>94</v>
      </c>
      <c r="AC13" s="96" t="s">
        <v>82</v>
      </c>
      <c r="AD13" s="96" t="s">
        <v>82</v>
      </c>
      <c r="AE13" s="97" t="s">
        <v>70</v>
      </c>
      <c r="AF13" s="98" t="s">
        <v>71</v>
      </c>
      <c r="AG13" s="98" t="s">
        <v>71</v>
      </c>
      <c r="AH13" s="98" t="s">
        <v>71</v>
      </c>
      <c r="AI13" s="99" t="s">
        <v>72</v>
      </c>
      <c r="AJ13" s="100" t="s">
        <v>70</v>
      </c>
      <c r="AK13" s="101" t="s">
        <v>71</v>
      </c>
      <c r="AL13" s="101" t="s">
        <v>71</v>
      </c>
      <c r="AM13" s="101" t="s">
        <v>71</v>
      </c>
      <c r="AN13" s="99" t="s">
        <v>72</v>
      </c>
      <c r="AO13" s="99" t="s">
        <v>72</v>
      </c>
      <c r="AP13" s="99" t="s">
        <v>72</v>
      </c>
      <c r="AQ13" s="99" t="s">
        <v>72</v>
      </c>
      <c r="AR13" s="99" t="s">
        <v>72</v>
      </c>
      <c r="AS13" s="99" t="s">
        <v>72</v>
      </c>
      <c r="AT13" s="102" t="s">
        <v>71</v>
      </c>
      <c r="AU13" s="102" t="s">
        <v>71</v>
      </c>
      <c r="AV13" s="102" t="s">
        <v>71</v>
      </c>
      <c r="AW13" s="102" t="s">
        <v>71</v>
      </c>
      <c r="AX13" s="102" t="s">
        <v>71</v>
      </c>
      <c r="AY13" s="102" t="s">
        <v>71</v>
      </c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</row>
    <row r="14" s="4" customFormat="1" hidden="1" customHeight="1" outlineLevel="2" spans="1:239">
      <c r="A14" s="82" t="s">
        <v>95</v>
      </c>
      <c r="B14" s="103" t="s">
        <v>56</v>
      </c>
      <c r="C14" s="93">
        <v>2</v>
      </c>
      <c r="D14" s="93" t="s">
        <v>73</v>
      </c>
      <c r="E14" s="91" t="s">
        <v>58</v>
      </c>
      <c r="F14" s="91" t="s">
        <v>90</v>
      </c>
      <c r="G14" s="85"/>
      <c r="H14" s="91" t="s">
        <v>65</v>
      </c>
      <c r="I14" s="103" t="s">
        <v>96</v>
      </c>
      <c r="J14" s="103" t="s">
        <v>97</v>
      </c>
      <c r="K14" s="91"/>
      <c r="L14" s="104" t="s">
        <v>64</v>
      </c>
      <c r="M14" s="91">
        <v>1</v>
      </c>
      <c r="N14" s="105" t="s">
        <v>65</v>
      </c>
      <c r="O14" s="105" t="s">
        <v>65</v>
      </c>
      <c r="P14" s="103" t="s">
        <v>65</v>
      </c>
      <c r="Q14" s="103" t="s">
        <v>65</v>
      </c>
      <c r="R14" s="106" t="s">
        <v>65</v>
      </c>
      <c r="S14" s="103" t="s">
        <v>65</v>
      </c>
      <c r="T14" s="91" t="s">
        <v>68</v>
      </c>
      <c r="U14" s="109">
        <v>0.001</v>
      </c>
      <c r="V14" s="91" t="s">
        <v>65</v>
      </c>
      <c r="W14" s="110" t="s">
        <v>65</v>
      </c>
      <c r="X14" s="91" t="s">
        <v>65</v>
      </c>
      <c r="Y14" s="91" t="s">
        <v>55</v>
      </c>
      <c r="Z14" s="111" t="s">
        <v>98</v>
      </c>
      <c r="AA14" s="112"/>
      <c r="AB14" s="113"/>
      <c r="AC14" s="96" t="s">
        <v>82</v>
      </c>
      <c r="AD14" s="96" t="s">
        <v>82</v>
      </c>
      <c r="AE14" s="97" t="s">
        <v>70</v>
      </c>
      <c r="AF14" s="98" t="s">
        <v>71</v>
      </c>
      <c r="AG14" s="98" t="s">
        <v>71</v>
      </c>
      <c r="AH14" s="98" t="s">
        <v>71</v>
      </c>
      <c r="AI14" s="99" t="s">
        <v>72</v>
      </c>
      <c r="AJ14" s="100" t="s">
        <v>70</v>
      </c>
      <c r="AK14" s="101" t="s">
        <v>71</v>
      </c>
      <c r="AL14" s="101" t="s">
        <v>71</v>
      </c>
      <c r="AM14" s="101" t="s">
        <v>71</v>
      </c>
      <c r="AN14" s="99" t="s">
        <v>72</v>
      </c>
      <c r="AO14" s="99" t="s">
        <v>72</v>
      </c>
      <c r="AP14" s="99" t="s">
        <v>72</v>
      </c>
      <c r="AQ14" s="99" t="s">
        <v>72</v>
      </c>
      <c r="AR14" s="99" t="s">
        <v>72</v>
      </c>
      <c r="AS14" s="99" t="s">
        <v>72</v>
      </c>
      <c r="AT14" s="102" t="s">
        <v>71</v>
      </c>
      <c r="AU14" s="102" t="s">
        <v>71</v>
      </c>
      <c r="AV14" s="102" t="s">
        <v>71</v>
      </c>
      <c r="AW14" s="102" t="s">
        <v>71</v>
      </c>
      <c r="AX14" s="102" t="s">
        <v>71</v>
      </c>
      <c r="AY14" s="102" t="s">
        <v>71</v>
      </c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</row>
    <row r="15" s="4" customFormat="1" hidden="1" customHeight="1" outlineLevel="1" spans="1:239">
      <c r="A15" s="82"/>
      <c r="B15" s="83" t="s">
        <v>56</v>
      </c>
      <c r="C15" s="84">
        <v>1</v>
      </c>
      <c r="D15" s="84" t="s">
        <v>57</v>
      </c>
      <c r="E15" s="83" t="s">
        <v>58</v>
      </c>
      <c r="F15" s="83" t="s">
        <v>59</v>
      </c>
      <c r="G15" s="85" t="s">
        <v>106</v>
      </c>
      <c r="H15" s="86" t="s">
        <v>107</v>
      </c>
      <c r="I15" s="87" t="s">
        <v>62</v>
      </c>
      <c r="J15" s="87" t="s">
        <v>108</v>
      </c>
      <c r="K15" s="83"/>
      <c r="L15" s="88" t="s">
        <v>109</v>
      </c>
      <c r="M15" s="83">
        <v>1</v>
      </c>
      <c r="N15" s="89" t="s">
        <v>65</v>
      </c>
      <c r="O15" s="89" t="s">
        <v>65</v>
      </c>
      <c r="P15" s="87" t="s">
        <v>66</v>
      </c>
      <c r="Q15" s="87" t="s">
        <v>65</v>
      </c>
      <c r="R15" s="90" t="s">
        <v>65</v>
      </c>
      <c r="S15" s="87" t="s">
        <v>67</v>
      </c>
      <c r="T15" s="91" t="s">
        <v>68</v>
      </c>
      <c r="U15" s="92" cm="1">
        <f t="array" ref="U15">SUMPRODUCT(M16:M19,U16:U19)</f>
        <v>1.1048</v>
      </c>
      <c r="V15" s="93"/>
      <c r="W15" s="94" t="s">
        <v>65</v>
      </c>
      <c r="X15" s="83" t="s">
        <v>65</v>
      </c>
      <c r="Y15" s="83" t="s">
        <v>55</v>
      </c>
      <c r="Z15" s="95" t="s">
        <v>69</v>
      </c>
      <c r="AA15" s="92">
        <f>SUMPRODUCT(U16:U18,AA16:AA18)</f>
        <v>1.0446606</v>
      </c>
      <c r="AB15" s="93"/>
      <c r="AC15" s="96" t="s">
        <v>70</v>
      </c>
      <c r="AD15" s="96" t="s">
        <v>70</v>
      </c>
      <c r="AE15" s="102" t="s">
        <v>70</v>
      </c>
      <c r="AF15" s="114" t="s">
        <v>72</v>
      </c>
      <c r="AG15" s="114" t="s">
        <v>72</v>
      </c>
      <c r="AH15" s="114" t="s">
        <v>72</v>
      </c>
      <c r="AI15" s="102" t="s">
        <v>71</v>
      </c>
      <c r="AJ15" s="102" t="s">
        <v>70</v>
      </c>
      <c r="AK15" s="115" t="s">
        <v>72</v>
      </c>
      <c r="AL15" s="115" t="s">
        <v>72</v>
      </c>
      <c r="AM15" s="115" t="s">
        <v>72</v>
      </c>
      <c r="AN15" s="102" t="s">
        <v>71</v>
      </c>
      <c r="AO15" s="102" t="s">
        <v>71</v>
      </c>
      <c r="AP15" s="102" t="s">
        <v>71</v>
      </c>
      <c r="AQ15" s="102" t="s">
        <v>71</v>
      </c>
      <c r="AR15" s="102" t="s">
        <v>71</v>
      </c>
      <c r="AS15" s="102" t="s">
        <v>71</v>
      </c>
      <c r="AT15" s="114" t="s">
        <v>72</v>
      </c>
      <c r="AU15" s="114" t="s">
        <v>72</v>
      </c>
      <c r="AV15" s="114" t="s">
        <v>72</v>
      </c>
      <c r="AW15" s="114" t="s">
        <v>72</v>
      </c>
      <c r="AX15" s="114" t="s">
        <v>72</v>
      </c>
      <c r="AY15" s="114" t="s">
        <v>72</v>
      </c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</row>
    <row r="16" s="4" customFormat="1" hidden="1" customHeight="1" outlineLevel="2" spans="1:239">
      <c r="A16" s="82"/>
      <c r="B16" s="103" t="s">
        <v>56</v>
      </c>
      <c r="C16" s="93">
        <v>2</v>
      </c>
      <c r="D16" s="93" t="s">
        <v>73</v>
      </c>
      <c r="E16" s="91" t="s">
        <v>58</v>
      </c>
      <c r="F16" s="91" t="s">
        <v>59</v>
      </c>
      <c r="G16" s="85"/>
      <c r="H16" s="91" t="s">
        <v>65</v>
      </c>
      <c r="I16" s="103" t="s">
        <v>74</v>
      </c>
      <c r="J16" s="103" t="s">
        <v>110</v>
      </c>
      <c r="K16" s="91"/>
      <c r="L16" s="104" t="s">
        <v>109</v>
      </c>
      <c r="M16" s="91">
        <v>1</v>
      </c>
      <c r="N16" s="105" t="s">
        <v>76</v>
      </c>
      <c r="O16" s="105" t="s">
        <v>65</v>
      </c>
      <c r="P16" s="103" t="s">
        <v>77</v>
      </c>
      <c r="Q16" s="103"/>
      <c r="R16" s="106" t="s">
        <v>79</v>
      </c>
      <c r="S16" s="103" t="s">
        <v>80</v>
      </c>
      <c r="T16" s="91" t="s">
        <v>68</v>
      </c>
      <c r="U16" s="92">
        <v>1.019</v>
      </c>
      <c r="V16" s="93" t="s">
        <v>111</v>
      </c>
      <c r="W16" s="107">
        <v>2.5</v>
      </c>
      <c r="X16" s="103" t="s">
        <v>65</v>
      </c>
      <c r="Y16" s="91" t="s">
        <v>55</v>
      </c>
      <c r="Z16" s="95" t="s">
        <v>69</v>
      </c>
      <c r="AA16" s="92">
        <v>1.019</v>
      </c>
      <c r="AB16" s="93" t="s">
        <v>111</v>
      </c>
      <c r="AC16" s="96" t="s">
        <v>82</v>
      </c>
      <c r="AD16" s="96" t="s">
        <v>82</v>
      </c>
      <c r="AE16" s="102" t="s">
        <v>70</v>
      </c>
      <c r="AF16" s="114" t="s">
        <v>72</v>
      </c>
      <c r="AG16" s="114" t="s">
        <v>72</v>
      </c>
      <c r="AH16" s="114" t="s">
        <v>72</v>
      </c>
      <c r="AI16" s="102" t="s">
        <v>71</v>
      </c>
      <c r="AJ16" s="102" t="s">
        <v>70</v>
      </c>
      <c r="AK16" s="115" t="s">
        <v>72</v>
      </c>
      <c r="AL16" s="115" t="s">
        <v>72</v>
      </c>
      <c r="AM16" s="115" t="s">
        <v>72</v>
      </c>
      <c r="AN16" s="102" t="s">
        <v>71</v>
      </c>
      <c r="AO16" s="102" t="s">
        <v>71</v>
      </c>
      <c r="AP16" s="102" t="s">
        <v>71</v>
      </c>
      <c r="AQ16" s="102" t="s">
        <v>71</v>
      </c>
      <c r="AR16" s="102" t="s">
        <v>71</v>
      </c>
      <c r="AS16" s="102" t="s">
        <v>71</v>
      </c>
      <c r="AT16" s="114" t="s">
        <v>72</v>
      </c>
      <c r="AU16" s="114" t="s">
        <v>72</v>
      </c>
      <c r="AV16" s="114" t="s">
        <v>72</v>
      </c>
      <c r="AW16" s="114" t="s">
        <v>72</v>
      </c>
      <c r="AX16" s="114" t="s">
        <v>72</v>
      </c>
      <c r="AY16" s="114" t="s">
        <v>72</v>
      </c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</row>
    <row r="17" s="4" customFormat="1" customHeight="1" outlineLevel="2" spans="1:239">
      <c r="A17" s="82"/>
      <c r="B17" s="103" t="s">
        <v>56</v>
      </c>
      <c r="C17" s="93">
        <v>2</v>
      </c>
      <c r="D17" s="93" t="s">
        <v>73</v>
      </c>
      <c r="E17" s="91" t="s">
        <v>58</v>
      </c>
      <c r="F17" s="91" t="s">
        <v>59</v>
      </c>
      <c r="G17" s="85"/>
      <c r="H17" s="91" t="s">
        <v>65</v>
      </c>
      <c r="I17" s="103" t="s">
        <v>112</v>
      </c>
      <c r="J17" s="103" t="s">
        <v>113</v>
      </c>
      <c r="K17" s="91"/>
      <c r="L17" s="104" t="s">
        <v>85</v>
      </c>
      <c r="M17" s="91">
        <v>1</v>
      </c>
      <c r="N17" s="105" t="s">
        <v>76</v>
      </c>
      <c r="O17" s="105"/>
      <c r="P17" s="103" t="s">
        <v>86</v>
      </c>
      <c r="Q17" s="103" t="s">
        <v>87</v>
      </c>
      <c r="R17" s="106">
        <v>0.95</v>
      </c>
      <c r="S17" s="103" t="s">
        <v>88</v>
      </c>
      <c r="T17" s="91" t="str">
        <f>T7</f>
        <v>V018</v>
      </c>
      <c r="U17" s="92">
        <f>U7</f>
        <v>0.0818</v>
      </c>
      <c r="V17" s="116" t="str">
        <f>V7</f>
        <v>124*360*65</v>
      </c>
      <c r="W17" s="107">
        <v>2.5</v>
      </c>
      <c r="X17" s="103"/>
      <c r="Y17" s="91" t="s">
        <v>55</v>
      </c>
      <c r="Z17" s="95" t="str">
        <f>Z7</f>
        <v>V016</v>
      </c>
      <c r="AA17" s="92">
        <f>AA7</f>
        <v>0.077</v>
      </c>
      <c r="AB17" s="116" t="str">
        <f>AB7</f>
        <v>124*360*65</v>
      </c>
      <c r="AC17" s="96" t="s">
        <v>82</v>
      </c>
      <c r="AD17" s="96" t="s">
        <v>82</v>
      </c>
      <c r="AE17" s="102" t="s">
        <v>70</v>
      </c>
      <c r="AF17" s="114" t="s">
        <v>72</v>
      </c>
      <c r="AG17" s="114" t="s">
        <v>72</v>
      </c>
      <c r="AH17" s="114" t="s">
        <v>72</v>
      </c>
      <c r="AI17" s="102" t="s">
        <v>71</v>
      </c>
      <c r="AJ17" s="102" t="s">
        <v>70</v>
      </c>
      <c r="AK17" s="115" t="s">
        <v>72</v>
      </c>
      <c r="AL17" s="115" t="s">
        <v>72</v>
      </c>
      <c r="AM17" s="115" t="s">
        <v>72</v>
      </c>
      <c r="AN17" s="102" t="s">
        <v>71</v>
      </c>
      <c r="AO17" s="102" t="s">
        <v>71</v>
      </c>
      <c r="AP17" s="102" t="s">
        <v>71</v>
      </c>
      <c r="AQ17" s="102" t="s">
        <v>71</v>
      </c>
      <c r="AR17" s="102" t="s">
        <v>71</v>
      </c>
      <c r="AS17" s="102" t="s">
        <v>71</v>
      </c>
      <c r="AT17" s="114" t="s">
        <v>72</v>
      </c>
      <c r="AU17" s="114" t="s">
        <v>72</v>
      </c>
      <c r="AV17" s="114" t="s">
        <v>72</v>
      </c>
      <c r="AW17" s="114" t="s">
        <v>72</v>
      </c>
      <c r="AX17" s="114" t="s">
        <v>72</v>
      </c>
      <c r="AY17" s="114" t="s">
        <v>72</v>
      </c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</row>
    <row r="18" s="4" customFormat="1" hidden="1" customHeight="1" outlineLevel="2" spans="1:239">
      <c r="A18" s="82"/>
      <c r="B18" s="103" t="s">
        <v>56</v>
      </c>
      <c r="C18" s="93">
        <v>2</v>
      </c>
      <c r="D18" s="93" t="s">
        <v>73</v>
      </c>
      <c r="E18" s="91" t="s">
        <v>58</v>
      </c>
      <c r="F18" s="91" t="s">
        <v>90</v>
      </c>
      <c r="G18" s="85" t="s">
        <v>91</v>
      </c>
      <c r="H18" s="91" t="s">
        <v>65</v>
      </c>
      <c r="I18" s="103" t="s">
        <v>92</v>
      </c>
      <c r="J18" s="103" t="s">
        <v>93</v>
      </c>
      <c r="K18" s="91"/>
      <c r="L18" s="104" t="s">
        <v>109</v>
      </c>
      <c r="M18" s="91">
        <v>3</v>
      </c>
      <c r="N18" s="105" t="s">
        <v>65</v>
      </c>
      <c r="O18" s="105" t="s">
        <v>65</v>
      </c>
      <c r="P18" s="103" t="s">
        <v>65</v>
      </c>
      <c r="Q18" s="103" t="s">
        <v>65</v>
      </c>
      <c r="R18" s="106" t="s">
        <v>65</v>
      </c>
      <c r="S18" s="103" t="s">
        <v>65</v>
      </c>
      <c r="T18" s="91" t="s">
        <v>68</v>
      </c>
      <c r="U18" s="109">
        <v>0.001</v>
      </c>
      <c r="V18" s="91" t="s">
        <v>65</v>
      </c>
      <c r="W18" s="110" t="s">
        <v>65</v>
      </c>
      <c r="X18" s="91" t="s">
        <v>65</v>
      </c>
      <c r="Y18" s="91" t="s">
        <v>55</v>
      </c>
      <c r="Z18" s="95" t="s">
        <v>69</v>
      </c>
      <c r="AA18" s="109">
        <v>0.001</v>
      </c>
      <c r="AB18" s="91" t="s">
        <v>65</v>
      </c>
      <c r="AC18" s="96" t="s">
        <v>82</v>
      </c>
      <c r="AD18" s="96" t="s">
        <v>82</v>
      </c>
      <c r="AE18" s="102" t="s">
        <v>70</v>
      </c>
      <c r="AF18" s="114" t="s">
        <v>72</v>
      </c>
      <c r="AG18" s="114" t="s">
        <v>72</v>
      </c>
      <c r="AH18" s="114" t="s">
        <v>72</v>
      </c>
      <c r="AI18" s="102" t="s">
        <v>71</v>
      </c>
      <c r="AJ18" s="102" t="s">
        <v>70</v>
      </c>
      <c r="AK18" s="115" t="s">
        <v>72</v>
      </c>
      <c r="AL18" s="115" t="s">
        <v>72</v>
      </c>
      <c r="AM18" s="115" t="s">
        <v>72</v>
      </c>
      <c r="AN18" s="102" t="s">
        <v>71</v>
      </c>
      <c r="AO18" s="102" t="s">
        <v>71</v>
      </c>
      <c r="AP18" s="102" t="s">
        <v>71</v>
      </c>
      <c r="AQ18" s="102" t="s">
        <v>71</v>
      </c>
      <c r="AR18" s="102" t="s">
        <v>71</v>
      </c>
      <c r="AS18" s="102" t="s">
        <v>71</v>
      </c>
      <c r="AT18" s="114" t="s">
        <v>72</v>
      </c>
      <c r="AU18" s="114" t="s">
        <v>72</v>
      </c>
      <c r="AV18" s="114" t="s">
        <v>72</v>
      </c>
      <c r="AW18" s="114" t="s">
        <v>72</v>
      </c>
      <c r="AX18" s="114" t="s">
        <v>72</v>
      </c>
      <c r="AY18" s="114" t="s">
        <v>72</v>
      </c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</row>
    <row r="19" s="4" customFormat="1" hidden="1" customHeight="1" outlineLevel="2" spans="1:239">
      <c r="A19" s="82" t="s">
        <v>95</v>
      </c>
      <c r="B19" s="103" t="s">
        <v>56</v>
      </c>
      <c r="C19" s="93">
        <v>2</v>
      </c>
      <c r="D19" s="93" t="s">
        <v>73</v>
      </c>
      <c r="E19" s="91" t="s">
        <v>58</v>
      </c>
      <c r="F19" s="91" t="s">
        <v>90</v>
      </c>
      <c r="G19" s="85"/>
      <c r="H19" s="91" t="s">
        <v>65</v>
      </c>
      <c r="I19" s="103" t="s">
        <v>96</v>
      </c>
      <c r="J19" s="103" t="s">
        <v>97</v>
      </c>
      <c r="K19" s="91"/>
      <c r="L19" s="104" t="s">
        <v>109</v>
      </c>
      <c r="M19" s="91">
        <v>1</v>
      </c>
      <c r="N19" s="105" t="s">
        <v>65</v>
      </c>
      <c r="O19" s="105" t="s">
        <v>65</v>
      </c>
      <c r="P19" s="103" t="s">
        <v>65</v>
      </c>
      <c r="Q19" s="103" t="s">
        <v>65</v>
      </c>
      <c r="R19" s="106" t="s">
        <v>65</v>
      </c>
      <c r="S19" s="103" t="s">
        <v>65</v>
      </c>
      <c r="T19" s="91" t="s">
        <v>68</v>
      </c>
      <c r="U19" s="109">
        <v>0.001</v>
      </c>
      <c r="V19" s="91" t="s">
        <v>65</v>
      </c>
      <c r="W19" s="110" t="s">
        <v>65</v>
      </c>
      <c r="X19" s="91" t="s">
        <v>65</v>
      </c>
      <c r="Y19" s="91" t="s">
        <v>55</v>
      </c>
      <c r="Z19" s="111" t="s">
        <v>98</v>
      </c>
      <c r="AA19" s="112"/>
      <c r="AB19" s="113"/>
      <c r="AC19" s="96" t="s">
        <v>82</v>
      </c>
      <c r="AD19" s="96" t="s">
        <v>82</v>
      </c>
      <c r="AE19" s="102" t="s">
        <v>70</v>
      </c>
      <c r="AF19" s="114" t="s">
        <v>72</v>
      </c>
      <c r="AG19" s="114" t="s">
        <v>72</v>
      </c>
      <c r="AH19" s="114" t="s">
        <v>72</v>
      </c>
      <c r="AI19" s="102" t="s">
        <v>71</v>
      </c>
      <c r="AJ19" s="102" t="s">
        <v>70</v>
      </c>
      <c r="AK19" s="115" t="s">
        <v>72</v>
      </c>
      <c r="AL19" s="115" t="s">
        <v>72</v>
      </c>
      <c r="AM19" s="115" t="s">
        <v>72</v>
      </c>
      <c r="AN19" s="102" t="s">
        <v>71</v>
      </c>
      <c r="AO19" s="102" t="s">
        <v>71</v>
      </c>
      <c r="AP19" s="102" t="s">
        <v>71</v>
      </c>
      <c r="AQ19" s="102" t="s">
        <v>71</v>
      </c>
      <c r="AR19" s="102" t="s">
        <v>71</v>
      </c>
      <c r="AS19" s="102" t="s">
        <v>71</v>
      </c>
      <c r="AT19" s="114" t="s">
        <v>72</v>
      </c>
      <c r="AU19" s="114" t="s">
        <v>72</v>
      </c>
      <c r="AV19" s="114" t="s">
        <v>72</v>
      </c>
      <c r="AW19" s="114" t="s">
        <v>72</v>
      </c>
      <c r="AX19" s="114" t="s">
        <v>72</v>
      </c>
      <c r="AY19" s="114" t="s">
        <v>72</v>
      </c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</row>
    <row r="20" s="4" customFormat="1" hidden="1" customHeight="1" outlineLevel="1" spans="1:239">
      <c r="A20" s="82"/>
      <c r="B20" s="83" t="s">
        <v>56</v>
      </c>
      <c r="C20" s="84">
        <v>1</v>
      </c>
      <c r="D20" s="84" t="s">
        <v>57</v>
      </c>
      <c r="E20" s="83" t="s">
        <v>58</v>
      </c>
      <c r="F20" s="83" t="s">
        <v>59</v>
      </c>
      <c r="G20" s="85" t="s">
        <v>114</v>
      </c>
      <c r="H20" s="86" t="s">
        <v>115</v>
      </c>
      <c r="I20" s="87" t="s">
        <v>101</v>
      </c>
      <c r="J20" s="87" t="s">
        <v>116</v>
      </c>
      <c r="K20" s="83"/>
      <c r="L20" s="88" t="s">
        <v>109</v>
      </c>
      <c r="M20" s="83">
        <v>1</v>
      </c>
      <c r="N20" s="89" t="s">
        <v>65</v>
      </c>
      <c r="O20" s="89" t="s">
        <v>65</v>
      </c>
      <c r="P20" s="87" t="s">
        <v>66</v>
      </c>
      <c r="Q20" s="87" t="s">
        <v>65</v>
      </c>
      <c r="R20" s="90" t="s">
        <v>65</v>
      </c>
      <c r="S20" s="87" t="s">
        <v>67</v>
      </c>
      <c r="T20" s="91" t="s">
        <v>68</v>
      </c>
      <c r="U20" s="92" cm="1">
        <f t="array" ref="U20">SUMPRODUCT(M21:M24,U21:U24)</f>
        <v>1.1048</v>
      </c>
      <c r="V20" s="116"/>
      <c r="W20" s="94" t="s">
        <v>65</v>
      </c>
      <c r="X20" s="83" t="s">
        <v>65</v>
      </c>
      <c r="Y20" s="83" t="s">
        <v>55</v>
      </c>
      <c r="Z20" s="95" t="s">
        <v>69</v>
      </c>
      <c r="AA20" s="92">
        <f>SUMPRODUCT(U21:U23,AA21:AA23)</f>
        <v>1.0507746</v>
      </c>
      <c r="AB20" s="116"/>
      <c r="AC20" s="96" t="s">
        <v>70</v>
      </c>
      <c r="AD20" s="96" t="s">
        <v>70</v>
      </c>
      <c r="AE20" s="102" t="s">
        <v>70</v>
      </c>
      <c r="AF20" s="114" t="s">
        <v>72</v>
      </c>
      <c r="AG20" s="114" t="s">
        <v>72</v>
      </c>
      <c r="AH20" s="114" t="s">
        <v>72</v>
      </c>
      <c r="AI20" s="102" t="s">
        <v>71</v>
      </c>
      <c r="AJ20" s="102" t="s">
        <v>70</v>
      </c>
      <c r="AK20" s="115" t="s">
        <v>72</v>
      </c>
      <c r="AL20" s="115" t="s">
        <v>72</v>
      </c>
      <c r="AM20" s="115" t="s">
        <v>72</v>
      </c>
      <c r="AN20" s="102" t="s">
        <v>71</v>
      </c>
      <c r="AO20" s="102" t="s">
        <v>71</v>
      </c>
      <c r="AP20" s="102" t="s">
        <v>71</v>
      </c>
      <c r="AQ20" s="102" t="s">
        <v>71</v>
      </c>
      <c r="AR20" s="102" t="s">
        <v>71</v>
      </c>
      <c r="AS20" s="102" t="s">
        <v>71</v>
      </c>
      <c r="AT20" s="114" t="s">
        <v>72</v>
      </c>
      <c r="AU20" s="114" t="s">
        <v>72</v>
      </c>
      <c r="AV20" s="114" t="s">
        <v>72</v>
      </c>
      <c r="AW20" s="114" t="s">
        <v>72</v>
      </c>
      <c r="AX20" s="114" t="s">
        <v>72</v>
      </c>
      <c r="AY20" s="114" t="s">
        <v>72</v>
      </c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</row>
    <row r="21" s="4" customFormat="1" hidden="1" customHeight="1" outlineLevel="2" spans="1:239">
      <c r="A21" s="82"/>
      <c r="B21" s="103" t="s">
        <v>56</v>
      </c>
      <c r="C21" s="93">
        <v>2</v>
      </c>
      <c r="D21" s="93" t="s">
        <v>73</v>
      </c>
      <c r="E21" s="91" t="s">
        <v>58</v>
      </c>
      <c r="F21" s="91" t="s">
        <v>59</v>
      </c>
      <c r="G21" s="85"/>
      <c r="H21" s="91" t="s">
        <v>65</v>
      </c>
      <c r="I21" s="103" t="s">
        <v>74</v>
      </c>
      <c r="J21" s="103" t="s">
        <v>117</v>
      </c>
      <c r="K21" s="91"/>
      <c r="L21" s="104" t="s">
        <v>109</v>
      </c>
      <c r="M21" s="91">
        <v>1</v>
      </c>
      <c r="N21" s="105" t="s">
        <v>76</v>
      </c>
      <c r="O21" s="105" t="s">
        <v>65</v>
      </c>
      <c r="P21" s="103" t="s">
        <v>77</v>
      </c>
      <c r="Q21" s="103"/>
      <c r="R21" s="106" t="s">
        <v>79</v>
      </c>
      <c r="S21" s="103" t="s">
        <v>80</v>
      </c>
      <c r="T21" s="91" t="s">
        <v>68</v>
      </c>
      <c r="U21" s="108">
        <v>1.019</v>
      </c>
      <c r="V21" s="93" t="s">
        <v>111</v>
      </c>
      <c r="W21" s="107">
        <v>2.5</v>
      </c>
      <c r="X21" s="103" t="s">
        <v>65</v>
      </c>
      <c r="Y21" s="91" t="s">
        <v>55</v>
      </c>
      <c r="Z21" s="95" t="s">
        <v>69</v>
      </c>
      <c r="AA21" s="92">
        <v>1.025</v>
      </c>
      <c r="AB21" s="93" t="s">
        <v>111</v>
      </c>
      <c r="AC21" s="96" t="s">
        <v>82</v>
      </c>
      <c r="AD21" s="96" t="s">
        <v>82</v>
      </c>
      <c r="AE21" s="102" t="s">
        <v>70</v>
      </c>
      <c r="AF21" s="114" t="s">
        <v>72</v>
      </c>
      <c r="AG21" s="114" t="s">
        <v>72</v>
      </c>
      <c r="AH21" s="114" t="s">
        <v>72</v>
      </c>
      <c r="AI21" s="102" t="s">
        <v>71</v>
      </c>
      <c r="AJ21" s="102" t="s">
        <v>70</v>
      </c>
      <c r="AK21" s="115" t="s">
        <v>72</v>
      </c>
      <c r="AL21" s="115" t="s">
        <v>72</v>
      </c>
      <c r="AM21" s="115" t="s">
        <v>72</v>
      </c>
      <c r="AN21" s="102" t="s">
        <v>71</v>
      </c>
      <c r="AO21" s="102" t="s">
        <v>71</v>
      </c>
      <c r="AP21" s="102" t="s">
        <v>71</v>
      </c>
      <c r="AQ21" s="102" t="s">
        <v>71</v>
      </c>
      <c r="AR21" s="102" t="s">
        <v>71</v>
      </c>
      <c r="AS21" s="102" t="s">
        <v>71</v>
      </c>
      <c r="AT21" s="114" t="s">
        <v>72</v>
      </c>
      <c r="AU21" s="114" t="s">
        <v>72</v>
      </c>
      <c r="AV21" s="114" t="s">
        <v>72</v>
      </c>
      <c r="AW21" s="114" t="s">
        <v>72</v>
      </c>
      <c r="AX21" s="114" t="s">
        <v>72</v>
      </c>
      <c r="AY21" s="114" t="s">
        <v>72</v>
      </c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</row>
    <row r="22" s="4" customFormat="1" customHeight="1" outlineLevel="2" spans="1:239">
      <c r="A22" s="82"/>
      <c r="B22" s="103" t="s">
        <v>56</v>
      </c>
      <c r="C22" s="93">
        <v>2</v>
      </c>
      <c r="D22" s="93" t="s">
        <v>73</v>
      </c>
      <c r="E22" s="91" t="s">
        <v>58</v>
      </c>
      <c r="F22" s="91" t="s">
        <v>59</v>
      </c>
      <c r="G22" s="85"/>
      <c r="H22" s="91" t="s">
        <v>65</v>
      </c>
      <c r="I22" s="103" t="s">
        <v>118</v>
      </c>
      <c r="J22" s="103" t="s">
        <v>119</v>
      </c>
      <c r="K22" s="91"/>
      <c r="L22" s="104" t="s">
        <v>85</v>
      </c>
      <c r="M22" s="91">
        <v>1</v>
      </c>
      <c r="N22" s="105" t="s">
        <v>76</v>
      </c>
      <c r="O22" s="105"/>
      <c r="P22" s="103" t="s">
        <v>86</v>
      </c>
      <c r="Q22" s="103" t="s">
        <v>87</v>
      </c>
      <c r="R22" s="106">
        <v>0.95</v>
      </c>
      <c r="S22" s="103" t="s">
        <v>88</v>
      </c>
      <c r="T22" s="91" t="str">
        <f>T12</f>
        <v>V018</v>
      </c>
      <c r="U22" s="92">
        <f>U12</f>
        <v>0.0818</v>
      </c>
      <c r="V22" s="116" t="str">
        <f>V12</f>
        <v>124*360*65</v>
      </c>
      <c r="W22" s="107">
        <v>2.5</v>
      </c>
      <c r="X22" s="103"/>
      <c r="Y22" s="91" t="s">
        <v>55</v>
      </c>
      <c r="Z22" s="95" t="str">
        <f>Z7</f>
        <v>V016</v>
      </c>
      <c r="AA22" s="92">
        <f>AA7</f>
        <v>0.077</v>
      </c>
      <c r="AB22" s="116" t="str">
        <f>AB7</f>
        <v>124*360*65</v>
      </c>
      <c r="AC22" s="96" t="s">
        <v>82</v>
      </c>
      <c r="AD22" s="96" t="s">
        <v>82</v>
      </c>
      <c r="AE22" s="102" t="s">
        <v>70</v>
      </c>
      <c r="AF22" s="114" t="s">
        <v>72</v>
      </c>
      <c r="AG22" s="114" t="s">
        <v>72</v>
      </c>
      <c r="AH22" s="114" t="s">
        <v>72</v>
      </c>
      <c r="AI22" s="102" t="s">
        <v>71</v>
      </c>
      <c r="AJ22" s="102" t="s">
        <v>70</v>
      </c>
      <c r="AK22" s="115" t="s">
        <v>72</v>
      </c>
      <c r="AL22" s="115" t="s">
        <v>72</v>
      </c>
      <c r="AM22" s="115" t="s">
        <v>72</v>
      </c>
      <c r="AN22" s="102" t="s">
        <v>71</v>
      </c>
      <c r="AO22" s="102" t="s">
        <v>71</v>
      </c>
      <c r="AP22" s="102" t="s">
        <v>71</v>
      </c>
      <c r="AQ22" s="102" t="s">
        <v>71</v>
      </c>
      <c r="AR22" s="102" t="s">
        <v>71</v>
      </c>
      <c r="AS22" s="102" t="s">
        <v>71</v>
      </c>
      <c r="AT22" s="114" t="s">
        <v>72</v>
      </c>
      <c r="AU22" s="114" t="s">
        <v>72</v>
      </c>
      <c r="AV22" s="114" t="s">
        <v>72</v>
      </c>
      <c r="AW22" s="114" t="s">
        <v>72</v>
      </c>
      <c r="AX22" s="114" t="s">
        <v>72</v>
      </c>
      <c r="AY22" s="114" t="s">
        <v>72</v>
      </c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</row>
    <row r="23" s="4" customFormat="1" hidden="1" customHeight="1" outlineLevel="2" spans="1:239">
      <c r="A23" s="82"/>
      <c r="B23" s="103" t="s">
        <v>56</v>
      </c>
      <c r="C23" s="93">
        <v>2</v>
      </c>
      <c r="D23" s="93" t="s">
        <v>73</v>
      </c>
      <c r="E23" s="91" t="s">
        <v>58</v>
      </c>
      <c r="F23" s="91" t="s">
        <v>90</v>
      </c>
      <c r="G23" s="85" t="s">
        <v>91</v>
      </c>
      <c r="H23" s="91" t="s">
        <v>65</v>
      </c>
      <c r="I23" s="103" t="s">
        <v>92</v>
      </c>
      <c r="J23" s="103" t="s">
        <v>93</v>
      </c>
      <c r="K23" s="91"/>
      <c r="L23" s="104" t="s">
        <v>109</v>
      </c>
      <c r="M23" s="91">
        <v>3</v>
      </c>
      <c r="N23" s="105" t="s">
        <v>65</v>
      </c>
      <c r="O23" s="105" t="s">
        <v>65</v>
      </c>
      <c r="P23" s="103" t="s">
        <v>65</v>
      </c>
      <c r="Q23" s="103" t="s">
        <v>65</v>
      </c>
      <c r="R23" s="106" t="s">
        <v>65</v>
      </c>
      <c r="S23" s="103" t="s">
        <v>65</v>
      </c>
      <c r="T23" s="91" t="s">
        <v>68</v>
      </c>
      <c r="U23" s="109">
        <v>0.001</v>
      </c>
      <c r="V23" s="91" t="s">
        <v>65</v>
      </c>
      <c r="W23" s="110" t="s">
        <v>65</v>
      </c>
      <c r="X23" s="91" t="s">
        <v>65</v>
      </c>
      <c r="Y23" s="91" t="s">
        <v>55</v>
      </c>
      <c r="Z23" s="95" t="s">
        <v>69</v>
      </c>
      <c r="AA23" s="109">
        <v>0.001</v>
      </c>
      <c r="AB23" s="91" t="s">
        <v>65</v>
      </c>
      <c r="AC23" s="96" t="s">
        <v>82</v>
      </c>
      <c r="AD23" s="96" t="s">
        <v>82</v>
      </c>
      <c r="AE23" s="102" t="s">
        <v>70</v>
      </c>
      <c r="AF23" s="114" t="s">
        <v>72</v>
      </c>
      <c r="AG23" s="114" t="s">
        <v>72</v>
      </c>
      <c r="AH23" s="114" t="s">
        <v>72</v>
      </c>
      <c r="AI23" s="102" t="s">
        <v>71</v>
      </c>
      <c r="AJ23" s="102" t="s">
        <v>70</v>
      </c>
      <c r="AK23" s="115" t="s">
        <v>72</v>
      </c>
      <c r="AL23" s="115" t="s">
        <v>72</v>
      </c>
      <c r="AM23" s="115" t="s">
        <v>72</v>
      </c>
      <c r="AN23" s="102" t="s">
        <v>71</v>
      </c>
      <c r="AO23" s="102" t="s">
        <v>71</v>
      </c>
      <c r="AP23" s="102" t="s">
        <v>71</v>
      </c>
      <c r="AQ23" s="102" t="s">
        <v>71</v>
      </c>
      <c r="AR23" s="102" t="s">
        <v>71</v>
      </c>
      <c r="AS23" s="102" t="s">
        <v>71</v>
      </c>
      <c r="AT23" s="114" t="s">
        <v>72</v>
      </c>
      <c r="AU23" s="114" t="s">
        <v>72</v>
      </c>
      <c r="AV23" s="114" t="s">
        <v>72</v>
      </c>
      <c r="AW23" s="114" t="s">
        <v>72</v>
      </c>
      <c r="AX23" s="114" t="s">
        <v>72</v>
      </c>
      <c r="AY23" s="114" t="s">
        <v>72</v>
      </c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</row>
    <row r="24" s="4" customFormat="1" hidden="1" customHeight="1" outlineLevel="2" spans="1:239">
      <c r="A24" s="82" t="s">
        <v>95</v>
      </c>
      <c r="B24" s="103" t="s">
        <v>56</v>
      </c>
      <c r="C24" s="93">
        <v>2</v>
      </c>
      <c r="D24" s="93" t="s">
        <v>73</v>
      </c>
      <c r="E24" s="91" t="s">
        <v>58</v>
      </c>
      <c r="F24" s="91" t="s">
        <v>90</v>
      </c>
      <c r="G24" s="85"/>
      <c r="H24" s="91" t="s">
        <v>65</v>
      </c>
      <c r="I24" s="103" t="s">
        <v>96</v>
      </c>
      <c r="J24" s="103" t="s">
        <v>97</v>
      </c>
      <c r="K24" s="91"/>
      <c r="L24" s="104" t="s">
        <v>109</v>
      </c>
      <c r="M24" s="91">
        <v>1</v>
      </c>
      <c r="N24" s="105" t="s">
        <v>65</v>
      </c>
      <c r="O24" s="105" t="s">
        <v>65</v>
      </c>
      <c r="P24" s="103" t="s">
        <v>65</v>
      </c>
      <c r="Q24" s="103" t="s">
        <v>65</v>
      </c>
      <c r="R24" s="106" t="s">
        <v>65</v>
      </c>
      <c r="S24" s="103" t="s">
        <v>65</v>
      </c>
      <c r="T24" s="91" t="s">
        <v>68</v>
      </c>
      <c r="U24" s="109">
        <v>0.001</v>
      </c>
      <c r="V24" s="91" t="s">
        <v>65</v>
      </c>
      <c r="W24" s="110" t="s">
        <v>65</v>
      </c>
      <c r="X24" s="91" t="s">
        <v>65</v>
      </c>
      <c r="Y24" s="91" t="s">
        <v>55</v>
      </c>
      <c r="Z24" s="111" t="s">
        <v>98</v>
      </c>
      <c r="AA24" s="112"/>
      <c r="AB24" s="113"/>
      <c r="AC24" s="96" t="s">
        <v>82</v>
      </c>
      <c r="AD24" s="96" t="s">
        <v>82</v>
      </c>
      <c r="AE24" s="102" t="s">
        <v>70</v>
      </c>
      <c r="AF24" s="114" t="s">
        <v>72</v>
      </c>
      <c r="AG24" s="114" t="s">
        <v>72</v>
      </c>
      <c r="AH24" s="114" t="s">
        <v>72</v>
      </c>
      <c r="AI24" s="102" t="s">
        <v>71</v>
      </c>
      <c r="AJ24" s="102" t="s">
        <v>70</v>
      </c>
      <c r="AK24" s="115" t="s">
        <v>72</v>
      </c>
      <c r="AL24" s="115" t="s">
        <v>72</v>
      </c>
      <c r="AM24" s="115" t="s">
        <v>72</v>
      </c>
      <c r="AN24" s="102" t="s">
        <v>71</v>
      </c>
      <c r="AO24" s="102" t="s">
        <v>71</v>
      </c>
      <c r="AP24" s="102" t="s">
        <v>71</v>
      </c>
      <c r="AQ24" s="102" t="s">
        <v>71</v>
      </c>
      <c r="AR24" s="102" t="s">
        <v>71</v>
      </c>
      <c r="AS24" s="102" t="s">
        <v>71</v>
      </c>
      <c r="AT24" s="114" t="s">
        <v>72</v>
      </c>
      <c r="AU24" s="114" t="s">
        <v>72</v>
      </c>
      <c r="AV24" s="114" t="s">
        <v>72</v>
      </c>
      <c r="AW24" s="114" t="s">
        <v>72</v>
      </c>
      <c r="AX24" s="114" t="s">
        <v>72</v>
      </c>
      <c r="AY24" s="114" t="s">
        <v>72</v>
      </c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</row>
    <row r="25" s="4" customFormat="1" hidden="1" customHeight="1" outlineLevel="1" spans="1:239">
      <c r="A25" s="82"/>
      <c r="B25" s="83" t="s">
        <v>56</v>
      </c>
      <c r="C25" s="84">
        <v>1</v>
      </c>
      <c r="D25" s="84" t="s">
        <v>57</v>
      </c>
      <c r="E25" s="83" t="s">
        <v>58</v>
      </c>
      <c r="F25" s="83" t="s">
        <v>59</v>
      </c>
      <c r="G25" s="85" t="s">
        <v>120</v>
      </c>
      <c r="H25" s="86" t="s">
        <v>121</v>
      </c>
      <c r="I25" s="87" t="s">
        <v>122</v>
      </c>
      <c r="J25" s="87" t="s">
        <v>123</v>
      </c>
      <c r="K25" s="83"/>
      <c r="L25" s="88"/>
      <c r="M25" s="83">
        <v>1</v>
      </c>
      <c r="N25" s="89" t="s">
        <v>65</v>
      </c>
      <c r="O25" s="89" t="s">
        <v>65</v>
      </c>
      <c r="P25" s="87" t="s">
        <v>66</v>
      </c>
      <c r="Q25" s="87" t="s">
        <v>65</v>
      </c>
      <c r="R25" s="90" t="s">
        <v>65</v>
      </c>
      <c r="S25" s="87" t="s">
        <v>67</v>
      </c>
      <c r="T25" s="91" t="s">
        <v>124</v>
      </c>
      <c r="U25" s="92" cm="1">
        <f t="array" ref="U25">SUMPRODUCT(M26:M29,U26:U29)</f>
        <v>0.7929</v>
      </c>
      <c r="V25" s="103"/>
      <c r="W25" s="94" t="s">
        <v>65</v>
      </c>
      <c r="X25" s="83" t="s">
        <v>65</v>
      </c>
      <c r="Y25" s="83" t="s">
        <v>55</v>
      </c>
      <c r="Z25" s="95" t="s">
        <v>69</v>
      </c>
      <c r="AA25" s="92">
        <f>SUMPRODUCT(U26:U28,AA26:AA28)</f>
        <v>0.5738293</v>
      </c>
      <c r="AB25" s="103"/>
      <c r="AC25" s="96" t="s">
        <v>70</v>
      </c>
      <c r="AD25" s="96" t="s">
        <v>70</v>
      </c>
      <c r="AE25" s="102" t="s">
        <v>70</v>
      </c>
      <c r="AF25" s="102" t="s">
        <v>71</v>
      </c>
      <c r="AG25" s="102" t="s">
        <v>71</v>
      </c>
      <c r="AH25" s="102" t="s">
        <v>71</v>
      </c>
      <c r="AI25" s="102" t="s">
        <v>71</v>
      </c>
      <c r="AJ25" s="102" t="s">
        <v>70</v>
      </c>
      <c r="AK25" s="101" t="s">
        <v>71</v>
      </c>
      <c r="AL25" s="101" t="s">
        <v>71</v>
      </c>
      <c r="AM25" s="101" t="s">
        <v>71</v>
      </c>
      <c r="AN25" s="102" t="s">
        <v>71</v>
      </c>
      <c r="AO25" s="102" t="s">
        <v>71</v>
      </c>
      <c r="AP25" s="102" t="s">
        <v>71</v>
      </c>
      <c r="AQ25" s="102" t="s">
        <v>71</v>
      </c>
      <c r="AR25" s="102" t="s">
        <v>71</v>
      </c>
      <c r="AS25" s="102" t="s">
        <v>71</v>
      </c>
      <c r="AT25" s="102" t="s">
        <v>71</v>
      </c>
      <c r="AU25" s="102" t="s">
        <v>71</v>
      </c>
      <c r="AV25" s="102" t="s">
        <v>71</v>
      </c>
      <c r="AW25" s="102" t="s">
        <v>71</v>
      </c>
      <c r="AX25" s="102" t="s">
        <v>71</v>
      </c>
      <c r="AY25" s="102" t="s">
        <v>71</v>
      </c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</row>
    <row r="26" s="4" customFormat="1" hidden="1" customHeight="1" outlineLevel="2" spans="1:239">
      <c r="A26" s="82"/>
      <c r="B26" s="103" t="s">
        <v>56</v>
      </c>
      <c r="C26" s="93">
        <v>2</v>
      </c>
      <c r="D26" s="93" t="s">
        <v>73</v>
      </c>
      <c r="E26" s="91" t="s">
        <v>58</v>
      </c>
      <c r="F26" s="91" t="s">
        <v>59</v>
      </c>
      <c r="G26" s="85"/>
      <c r="H26" s="91" t="s">
        <v>65</v>
      </c>
      <c r="I26" s="103" t="s">
        <v>74</v>
      </c>
      <c r="J26" s="103" t="s">
        <v>125</v>
      </c>
      <c r="K26" s="91"/>
      <c r="L26" s="104"/>
      <c r="M26" s="91">
        <v>1</v>
      </c>
      <c r="N26" s="105" t="s">
        <v>76</v>
      </c>
      <c r="O26" s="105" t="s">
        <v>65</v>
      </c>
      <c r="P26" s="103" t="s">
        <v>77</v>
      </c>
      <c r="Q26" s="103"/>
      <c r="R26" s="106" t="s">
        <v>79</v>
      </c>
      <c r="S26" s="103" t="s">
        <v>80</v>
      </c>
      <c r="T26" s="91" t="s">
        <v>124</v>
      </c>
      <c r="U26" s="109">
        <v>0.757</v>
      </c>
      <c r="V26" s="103" t="s">
        <v>126</v>
      </c>
      <c r="W26" s="107">
        <v>2.5</v>
      </c>
      <c r="X26" s="103" t="s">
        <v>65</v>
      </c>
      <c r="Y26" s="91" t="s">
        <v>55</v>
      </c>
      <c r="Z26" s="95" t="s">
        <v>69</v>
      </c>
      <c r="AA26" s="109">
        <v>0.757</v>
      </c>
      <c r="AB26" s="103" t="s">
        <v>126</v>
      </c>
      <c r="AC26" s="96" t="s">
        <v>82</v>
      </c>
      <c r="AD26" s="96" t="s">
        <v>82</v>
      </c>
      <c r="AE26" s="102" t="s">
        <v>70</v>
      </c>
      <c r="AF26" s="102" t="s">
        <v>71</v>
      </c>
      <c r="AG26" s="102" t="s">
        <v>71</v>
      </c>
      <c r="AH26" s="102" t="s">
        <v>71</v>
      </c>
      <c r="AI26" s="102" t="s">
        <v>71</v>
      </c>
      <c r="AJ26" s="102" t="s">
        <v>70</v>
      </c>
      <c r="AK26" s="101" t="s">
        <v>71</v>
      </c>
      <c r="AL26" s="101" t="s">
        <v>71</v>
      </c>
      <c r="AM26" s="101" t="s">
        <v>71</v>
      </c>
      <c r="AN26" s="102" t="s">
        <v>71</v>
      </c>
      <c r="AO26" s="102" t="s">
        <v>71</v>
      </c>
      <c r="AP26" s="102" t="s">
        <v>71</v>
      </c>
      <c r="AQ26" s="102" t="s">
        <v>71</v>
      </c>
      <c r="AR26" s="102" t="s">
        <v>71</v>
      </c>
      <c r="AS26" s="102" t="s">
        <v>71</v>
      </c>
      <c r="AT26" s="102" t="s">
        <v>71</v>
      </c>
      <c r="AU26" s="102" t="s">
        <v>71</v>
      </c>
      <c r="AV26" s="102" t="s">
        <v>71</v>
      </c>
      <c r="AW26" s="102" t="s">
        <v>71</v>
      </c>
      <c r="AX26" s="102" t="s">
        <v>71</v>
      </c>
      <c r="AY26" s="102" t="s">
        <v>71</v>
      </c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</row>
    <row r="27" s="4" customFormat="1" customHeight="1" outlineLevel="2" spans="1:239">
      <c r="A27" s="82" t="s">
        <v>127</v>
      </c>
      <c r="B27" s="103" t="s">
        <v>56</v>
      </c>
      <c r="C27" s="93">
        <v>2</v>
      </c>
      <c r="D27" s="93" t="s">
        <v>73</v>
      </c>
      <c r="E27" s="91" t="s">
        <v>58</v>
      </c>
      <c r="F27" s="91" t="s">
        <v>59</v>
      </c>
      <c r="G27" s="85"/>
      <c r="H27" s="91" t="s">
        <v>65</v>
      </c>
      <c r="I27" s="103" t="s">
        <v>112</v>
      </c>
      <c r="J27" s="103" t="s">
        <v>128</v>
      </c>
      <c r="K27" s="91"/>
      <c r="L27" s="104"/>
      <c r="M27" s="91">
        <v>1</v>
      </c>
      <c r="N27" s="105" t="s">
        <v>76</v>
      </c>
      <c r="O27" s="105"/>
      <c r="P27" s="103" t="s">
        <v>86</v>
      </c>
      <c r="Q27" s="103" t="s">
        <v>87</v>
      </c>
      <c r="R27" s="106">
        <v>0.95</v>
      </c>
      <c r="S27" s="103" t="s">
        <v>88</v>
      </c>
      <c r="T27" s="91" t="s">
        <v>124</v>
      </c>
      <c r="U27" s="117">
        <v>0.0289</v>
      </c>
      <c r="V27" s="118" t="s">
        <v>129</v>
      </c>
      <c r="W27" s="107">
        <v>2.5</v>
      </c>
      <c r="X27" s="103"/>
      <c r="Y27" s="91" t="s">
        <v>55</v>
      </c>
      <c r="Z27" s="95" t="s">
        <v>69</v>
      </c>
      <c r="AA27" s="109">
        <v>0.027</v>
      </c>
      <c r="AB27" s="103" t="s">
        <v>130</v>
      </c>
      <c r="AC27" s="96" t="s">
        <v>82</v>
      </c>
      <c r="AD27" s="96" t="s">
        <v>82</v>
      </c>
      <c r="AE27" s="102" t="s">
        <v>70</v>
      </c>
      <c r="AF27" s="102" t="s">
        <v>71</v>
      </c>
      <c r="AG27" s="102" t="s">
        <v>71</v>
      </c>
      <c r="AH27" s="102" t="s">
        <v>71</v>
      </c>
      <c r="AI27" s="102" t="s">
        <v>71</v>
      </c>
      <c r="AJ27" s="102" t="s">
        <v>70</v>
      </c>
      <c r="AK27" s="101" t="s">
        <v>71</v>
      </c>
      <c r="AL27" s="101" t="s">
        <v>71</v>
      </c>
      <c r="AM27" s="101" t="s">
        <v>71</v>
      </c>
      <c r="AN27" s="102" t="s">
        <v>71</v>
      </c>
      <c r="AO27" s="102" t="s">
        <v>71</v>
      </c>
      <c r="AP27" s="102" t="s">
        <v>71</v>
      </c>
      <c r="AQ27" s="102" t="s">
        <v>71</v>
      </c>
      <c r="AR27" s="102" t="s">
        <v>71</v>
      </c>
      <c r="AS27" s="102" t="s">
        <v>71</v>
      </c>
      <c r="AT27" s="102" t="s">
        <v>71</v>
      </c>
      <c r="AU27" s="102" t="s">
        <v>71</v>
      </c>
      <c r="AV27" s="102" t="s">
        <v>71</v>
      </c>
      <c r="AW27" s="102" t="s">
        <v>71</v>
      </c>
      <c r="AX27" s="102" t="s">
        <v>71</v>
      </c>
      <c r="AY27" s="102" t="s">
        <v>71</v>
      </c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</row>
    <row r="28" s="4" customFormat="1" hidden="1" customHeight="1" outlineLevel="2" spans="1:239">
      <c r="A28" s="82"/>
      <c r="B28" s="103" t="s">
        <v>56</v>
      </c>
      <c r="C28" s="93">
        <v>2</v>
      </c>
      <c r="D28" s="93" t="s">
        <v>73</v>
      </c>
      <c r="E28" s="91" t="s">
        <v>58</v>
      </c>
      <c r="F28" s="91" t="s">
        <v>90</v>
      </c>
      <c r="G28" s="85" t="s">
        <v>91</v>
      </c>
      <c r="H28" s="91" t="s">
        <v>65</v>
      </c>
      <c r="I28" s="103" t="s">
        <v>92</v>
      </c>
      <c r="J28" s="103" t="s">
        <v>93</v>
      </c>
      <c r="K28" s="91"/>
      <c r="L28" s="104"/>
      <c r="M28" s="91">
        <v>3</v>
      </c>
      <c r="N28" s="105" t="s">
        <v>65</v>
      </c>
      <c r="O28" s="105" t="s">
        <v>65</v>
      </c>
      <c r="P28" s="103" t="s">
        <v>65</v>
      </c>
      <c r="Q28" s="103" t="s">
        <v>65</v>
      </c>
      <c r="R28" s="106" t="s">
        <v>65</v>
      </c>
      <c r="S28" s="103" t="s">
        <v>65</v>
      </c>
      <c r="T28" s="91" t="s">
        <v>68</v>
      </c>
      <c r="U28" s="109">
        <v>0.001</v>
      </c>
      <c r="V28" s="91" t="s">
        <v>65</v>
      </c>
      <c r="W28" s="110" t="s">
        <v>65</v>
      </c>
      <c r="X28" s="91" t="s">
        <v>65</v>
      </c>
      <c r="Y28" s="91" t="s">
        <v>55</v>
      </c>
      <c r="Z28" s="95" t="s">
        <v>69</v>
      </c>
      <c r="AA28" s="109"/>
      <c r="AB28" s="91" t="s">
        <v>94</v>
      </c>
      <c r="AC28" s="96" t="s">
        <v>82</v>
      </c>
      <c r="AD28" s="96" t="s">
        <v>82</v>
      </c>
      <c r="AE28" s="102" t="s">
        <v>70</v>
      </c>
      <c r="AF28" s="102" t="s">
        <v>71</v>
      </c>
      <c r="AG28" s="102" t="s">
        <v>71</v>
      </c>
      <c r="AH28" s="102" t="s">
        <v>71</v>
      </c>
      <c r="AI28" s="102" t="s">
        <v>71</v>
      </c>
      <c r="AJ28" s="102" t="s">
        <v>70</v>
      </c>
      <c r="AK28" s="101" t="s">
        <v>71</v>
      </c>
      <c r="AL28" s="101" t="s">
        <v>71</v>
      </c>
      <c r="AM28" s="101" t="s">
        <v>71</v>
      </c>
      <c r="AN28" s="102" t="s">
        <v>71</v>
      </c>
      <c r="AO28" s="102" t="s">
        <v>71</v>
      </c>
      <c r="AP28" s="102" t="s">
        <v>71</v>
      </c>
      <c r="AQ28" s="102" t="s">
        <v>71</v>
      </c>
      <c r="AR28" s="102" t="s">
        <v>71</v>
      </c>
      <c r="AS28" s="102" t="s">
        <v>71</v>
      </c>
      <c r="AT28" s="102" t="s">
        <v>71</v>
      </c>
      <c r="AU28" s="102" t="s">
        <v>71</v>
      </c>
      <c r="AV28" s="102" t="s">
        <v>71</v>
      </c>
      <c r="AW28" s="102" t="s">
        <v>71</v>
      </c>
      <c r="AX28" s="102" t="s">
        <v>71</v>
      </c>
      <c r="AY28" s="102" t="s">
        <v>71</v>
      </c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</row>
    <row r="29" s="4" customFormat="1" hidden="1" customHeight="1" outlineLevel="2" spans="1:239">
      <c r="A29" s="82" t="s">
        <v>95</v>
      </c>
      <c r="B29" s="103" t="s">
        <v>56</v>
      </c>
      <c r="C29" s="93">
        <v>2</v>
      </c>
      <c r="D29" s="93" t="s">
        <v>73</v>
      </c>
      <c r="E29" s="91" t="s">
        <v>58</v>
      </c>
      <c r="F29" s="91" t="s">
        <v>90</v>
      </c>
      <c r="G29" s="85"/>
      <c r="H29" s="91" t="s">
        <v>65</v>
      </c>
      <c r="I29" s="103" t="s">
        <v>96</v>
      </c>
      <c r="J29" s="103" t="s">
        <v>97</v>
      </c>
      <c r="K29" s="91"/>
      <c r="L29" s="104"/>
      <c r="M29" s="91">
        <v>4</v>
      </c>
      <c r="N29" s="105" t="s">
        <v>65</v>
      </c>
      <c r="O29" s="105" t="s">
        <v>65</v>
      </c>
      <c r="P29" s="103" t="s">
        <v>65</v>
      </c>
      <c r="Q29" s="103" t="s">
        <v>65</v>
      </c>
      <c r="R29" s="106" t="s">
        <v>65</v>
      </c>
      <c r="S29" s="103" t="s">
        <v>65</v>
      </c>
      <c r="T29" s="91" t="s">
        <v>68</v>
      </c>
      <c r="U29" s="109">
        <v>0.001</v>
      </c>
      <c r="V29" s="91" t="s">
        <v>65</v>
      </c>
      <c r="W29" s="110" t="s">
        <v>65</v>
      </c>
      <c r="X29" s="91" t="s">
        <v>65</v>
      </c>
      <c r="Y29" s="91" t="s">
        <v>55</v>
      </c>
      <c r="Z29" s="111" t="s">
        <v>98</v>
      </c>
      <c r="AA29" s="112"/>
      <c r="AB29" s="113"/>
      <c r="AC29" s="96" t="s">
        <v>82</v>
      </c>
      <c r="AD29" s="96" t="s">
        <v>82</v>
      </c>
      <c r="AE29" s="102" t="s">
        <v>70</v>
      </c>
      <c r="AF29" s="102" t="s">
        <v>71</v>
      </c>
      <c r="AG29" s="102" t="s">
        <v>71</v>
      </c>
      <c r="AH29" s="102" t="s">
        <v>71</v>
      </c>
      <c r="AI29" s="102" t="s">
        <v>71</v>
      </c>
      <c r="AJ29" s="102" t="s">
        <v>70</v>
      </c>
      <c r="AK29" s="101" t="s">
        <v>71</v>
      </c>
      <c r="AL29" s="101" t="s">
        <v>71</v>
      </c>
      <c r="AM29" s="101" t="s">
        <v>71</v>
      </c>
      <c r="AN29" s="102" t="s">
        <v>71</v>
      </c>
      <c r="AO29" s="102" t="s">
        <v>71</v>
      </c>
      <c r="AP29" s="102" t="s">
        <v>71</v>
      </c>
      <c r="AQ29" s="102" t="s">
        <v>71</v>
      </c>
      <c r="AR29" s="102" t="s">
        <v>71</v>
      </c>
      <c r="AS29" s="102" t="s">
        <v>71</v>
      </c>
      <c r="AT29" s="102" t="s">
        <v>71</v>
      </c>
      <c r="AU29" s="102" t="s">
        <v>71</v>
      </c>
      <c r="AV29" s="102" t="s">
        <v>71</v>
      </c>
      <c r="AW29" s="102" t="s">
        <v>71</v>
      </c>
      <c r="AX29" s="102" t="s">
        <v>71</v>
      </c>
      <c r="AY29" s="102" t="s">
        <v>71</v>
      </c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</row>
    <row r="30" s="4" customFormat="1" hidden="1" customHeight="1" outlineLevel="1" spans="1:239">
      <c r="A30" s="82"/>
      <c r="B30" s="83" t="s">
        <v>56</v>
      </c>
      <c r="C30" s="84">
        <v>1</v>
      </c>
      <c r="D30" s="84" t="s">
        <v>57</v>
      </c>
      <c r="E30" s="83" t="s">
        <v>58</v>
      </c>
      <c r="F30" s="83" t="s">
        <v>59</v>
      </c>
      <c r="G30" s="85" t="s">
        <v>131</v>
      </c>
      <c r="H30" s="86" t="s">
        <v>132</v>
      </c>
      <c r="I30" s="87" t="s">
        <v>133</v>
      </c>
      <c r="J30" s="87" t="s">
        <v>134</v>
      </c>
      <c r="K30" s="83"/>
      <c r="L30" s="88"/>
      <c r="M30" s="83">
        <v>1</v>
      </c>
      <c r="N30" s="89" t="s">
        <v>65</v>
      </c>
      <c r="O30" s="89" t="s">
        <v>65</v>
      </c>
      <c r="P30" s="87" t="s">
        <v>66</v>
      </c>
      <c r="Q30" s="87" t="s">
        <v>65</v>
      </c>
      <c r="R30" s="90" t="s">
        <v>65</v>
      </c>
      <c r="S30" s="87" t="s">
        <v>67</v>
      </c>
      <c r="T30" s="91" t="s">
        <v>68</v>
      </c>
      <c r="U30" s="92" cm="1">
        <f t="array" ref="U30">SUMPRODUCT(M31:M34,U31:U34)</f>
        <v>0.7919</v>
      </c>
      <c r="V30" s="103"/>
      <c r="W30" s="94" t="s">
        <v>65</v>
      </c>
      <c r="X30" s="83" t="s">
        <v>65</v>
      </c>
      <c r="Y30" s="83" t="s">
        <v>55</v>
      </c>
      <c r="Z30" s="95" t="s">
        <v>69</v>
      </c>
      <c r="AA30" s="92">
        <f>SUMPRODUCT(U31:U33,AA31:AA33)</f>
        <v>0.5730723</v>
      </c>
      <c r="AB30" s="103"/>
      <c r="AC30" s="96" t="s">
        <v>70</v>
      </c>
      <c r="AD30" s="96" t="s">
        <v>70</v>
      </c>
      <c r="AE30" s="102" t="s">
        <v>70</v>
      </c>
      <c r="AF30" s="102" t="s">
        <v>71</v>
      </c>
      <c r="AG30" s="102" t="s">
        <v>71</v>
      </c>
      <c r="AH30" s="102" t="s">
        <v>71</v>
      </c>
      <c r="AI30" s="102" t="s">
        <v>71</v>
      </c>
      <c r="AJ30" s="102" t="s">
        <v>70</v>
      </c>
      <c r="AK30" s="101" t="s">
        <v>71</v>
      </c>
      <c r="AL30" s="101" t="s">
        <v>71</v>
      </c>
      <c r="AM30" s="101" t="s">
        <v>71</v>
      </c>
      <c r="AN30" s="102" t="s">
        <v>71</v>
      </c>
      <c r="AO30" s="102" t="s">
        <v>71</v>
      </c>
      <c r="AP30" s="102" t="s">
        <v>71</v>
      </c>
      <c r="AQ30" s="102" t="s">
        <v>71</v>
      </c>
      <c r="AR30" s="102" t="s">
        <v>71</v>
      </c>
      <c r="AS30" s="102" t="s">
        <v>71</v>
      </c>
      <c r="AT30" s="102" t="s">
        <v>71</v>
      </c>
      <c r="AU30" s="102" t="s">
        <v>71</v>
      </c>
      <c r="AV30" s="102" t="s">
        <v>71</v>
      </c>
      <c r="AW30" s="102" t="s">
        <v>71</v>
      </c>
      <c r="AX30" s="102" t="s">
        <v>71</v>
      </c>
      <c r="AY30" s="102" t="s">
        <v>71</v>
      </c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</row>
    <row r="31" s="4" customFormat="1" hidden="1" customHeight="1" outlineLevel="2" spans="1:239">
      <c r="A31" s="82"/>
      <c r="B31" s="103" t="s">
        <v>56</v>
      </c>
      <c r="C31" s="93">
        <v>2</v>
      </c>
      <c r="D31" s="93" t="s">
        <v>73</v>
      </c>
      <c r="E31" s="91" t="s">
        <v>58</v>
      </c>
      <c r="F31" s="91" t="s">
        <v>59</v>
      </c>
      <c r="G31" s="85"/>
      <c r="H31" s="91" t="s">
        <v>65</v>
      </c>
      <c r="I31" s="103" t="s">
        <v>74</v>
      </c>
      <c r="J31" s="103" t="s">
        <v>135</v>
      </c>
      <c r="K31" s="91"/>
      <c r="L31" s="104"/>
      <c r="M31" s="91">
        <v>1</v>
      </c>
      <c r="N31" s="105" t="s">
        <v>76</v>
      </c>
      <c r="O31" s="105" t="s">
        <v>65</v>
      </c>
      <c r="P31" s="103" t="s">
        <v>77</v>
      </c>
      <c r="Q31" s="103"/>
      <c r="R31" s="106" t="s">
        <v>79</v>
      </c>
      <c r="S31" s="103" t="s">
        <v>80</v>
      </c>
      <c r="T31" s="91" t="s">
        <v>68</v>
      </c>
      <c r="U31" s="109">
        <v>0.756</v>
      </c>
      <c r="V31" s="103" t="s">
        <v>126</v>
      </c>
      <c r="W31" s="107">
        <v>2.5</v>
      </c>
      <c r="X31" s="103" t="s">
        <v>65</v>
      </c>
      <c r="Y31" s="91" t="s">
        <v>55</v>
      </c>
      <c r="Z31" s="95" t="str">
        <f>Z26</f>
        <v>V016</v>
      </c>
      <c r="AA31" s="109">
        <f>AA26</f>
        <v>0.757</v>
      </c>
      <c r="AB31" s="103" t="str">
        <f>AB26</f>
        <v>973*394*610</v>
      </c>
      <c r="AC31" s="96" t="s">
        <v>82</v>
      </c>
      <c r="AD31" s="96" t="s">
        <v>82</v>
      </c>
      <c r="AE31" s="102" t="s">
        <v>70</v>
      </c>
      <c r="AF31" s="102" t="s">
        <v>71</v>
      </c>
      <c r="AG31" s="102" t="s">
        <v>71</v>
      </c>
      <c r="AH31" s="102" t="s">
        <v>71</v>
      </c>
      <c r="AI31" s="102" t="s">
        <v>71</v>
      </c>
      <c r="AJ31" s="102" t="s">
        <v>70</v>
      </c>
      <c r="AK31" s="101" t="s">
        <v>71</v>
      </c>
      <c r="AL31" s="101" t="s">
        <v>71</v>
      </c>
      <c r="AM31" s="101" t="s">
        <v>71</v>
      </c>
      <c r="AN31" s="102" t="s">
        <v>71</v>
      </c>
      <c r="AO31" s="102" t="s">
        <v>71</v>
      </c>
      <c r="AP31" s="102" t="s">
        <v>71</v>
      </c>
      <c r="AQ31" s="102" t="s">
        <v>71</v>
      </c>
      <c r="AR31" s="102" t="s">
        <v>71</v>
      </c>
      <c r="AS31" s="102" t="s">
        <v>71</v>
      </c>
      <c r="AT31" s="102" t="s">
        <v>71</v>
      </c>
      <c r="AU31" s="102" t="s">
        <v>71</v>
      </c>
      <c r="AV31" s="102" t="s">
        <v>71</v>
      </c>
      <c r="AW31" s="102" t="s">
        <v>71</v>
      </c>
      <c r="AX31" s="102" t="s">
        <v>71</v>
      </c>
      <c r="AY31" s="102" t="s">
        <v>71</v>
      </c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</row>
    <row r="32" s="4" customFormat="1" customHeight="1" outlineLevel="2" spans="1:239">
      <c r="A32" s="82" t="s">
        <v>136</v>
      </c>
      <c r="B32" s="103" t="s">
        <v>56</v>
      </c>
      <c r="C32" s="93">
        <v>2</v>
      </c>
      <c r="D32" s="93" t="s">
        <v>73</v>
      </c>
      <c r="E32" s="91" t="s">
        <v>58</v>
      </c>
      <c r="F32" s="91" t="s">
        <v>59</v>
      </c>
      <c r="G32" s="85"/>
      <c r="H32" s="91" t="s">
        <v>65</v>
      </c>
      <c r="I32" s="103" t="s">
        <v>118</v>
      </c>
      <c r="J32" s="103" t="s">
        <v>137</v>
      </c>
      <c r="K32" s="91"/>
      <c r="L32" s="104"/>
      <c r="M32" s="91">
        <v>1</v>
      </c>
      <c r="N32" s="105" t="s">
        <v>76</v>
      </c>
      <c r="O32" s="105"/>
      <c r="P32" s="103" t="s">
        <v>86</v>
      </c>
      <c r="Q32" s="103" t="s">
        <v>87</v>
      </c>
      <c r="R32" s="106">
        <v>0.95</v>
      </c>
      <c r="S32" s="103" t="s">
        <v>88</v>
      </c>
      <c r="T32" s="91" t="s">
        <v>68</v>
      </c>
      <c r="U32" s="117">
        <v>0.0289</v>
      </c>
      <c r="V32" s="118" t="s">
        <v>129</v>
      </c>
      <c r="W32" s="107">
        <v>2.5</v>
      </c>
      <c r="X32" s="103"/>
      <c r="Y32" s="91" t="s">
        <v>55</v>
      </c>
      <c r="Z32" s="95" t="str">
        <f>Z27</f>
        <v>V016</v>
      </c>
      <c r="AA32" s="109">
        <f>AA27</f>
        <v>0.027</v>
      </c>
      <c r="AB32" s="103" t="str">
        <f>AB27</f>
        <v>96*129*57</v>
      </c>
      <c r="AC32" s="96" t="s">
        <v>82</v>
      </c>
      <c r="AD32" s="96" t="s">
        <v>82</v>
      </c>
      <c r="AE32" s="102" t="s">
        <v>70</v>
      </c>
      <c r="AF32" s="102" t="s">
        <v>71</v>
      </c>
      <c r="AG32" s="102" t="s">
        <v>71</v>
      </c>
      <c r="AH32" s="102" t="s">
        <v>71</v>
      </c>
      <c r="AI32" s="102" t="s">
        <v>71</v>
      </c>
      <c r="AJ32" s="102" t="s">
        <v>70</v>
      </c>
      <c r="AK32" s="101" t="s">
        <v>71</v>
      </c>
      <c r="AL32" s="101" t="s">
        <v>71</v>
      </c>
      <c r="AM32" s="101" t="s">
        <v>71</v>
      </c>
      <c r="AN32" s="102" t="s">
        <v>71</v>
      </c>
      <c r="AO32" s="102" t="s">
        <v>71</v>
      </c>
      <c r="AP32" s="102" t="s">
        <v>71</v>
      </c>
      <c r="AQ32" s="102" t="s">
        <v>71</v>
      </c>
      <c r="AR32" s="102" t="s">
        <v>71</v>
      </c>
      <c r="AS32" s="102" t="s">
        <v>71</v>
      </c>
      <c r="AT32" s="102" t="s">
        <v>71</v>
      </c>
      <c r="AU32" s="102" t="s">
        <v>71</v>
      </c>
      <c r="AV32" s="102" t="s">
        <v>71</v>
      </c>
      <c r="AW32" s="102" t="s">
        <v>71</v>
      </c>
      <c r="AX32" s="102" t="s">
        <v>71</v>
      </c>
      <c r="AY32" s="102" t="s">
        <v>71</v>
      </c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</row>
    <row r="33" s="4" customFormat="1" hidden="1" customHeight="1" outlineLevel="2" spans="1:239">
      <c r="A33" s="82"/>
      <c r="B33" s="103" t="s">
        <v>56</v>
      </c>
      <c r="C33" s="93">
        <v>2</v>
      </c>
      <c r="D33" s="93" t="s">
        <v>73</v>
      </c>
      <c r="E33" s="91" t="s">
        <v>58</v>
      </c>
      <c r="F33" s="91" t="s">
        <v>90</v>
      </c>
      <c r="G33" s="85" t="s">
        <v>91</v>
      </c>
      <c r="H33" s="91" t="s">
        <v>65</v>
      </c>
      <c r="I33" s="103" t="s">
        <v>92</v>
      </c>
      <c r="J33" s="103" t="s">
        <v>93</v>
      </c>
      <c r="K33" s="91"/>
      <c r="L33" s="104"/>
      <c r="M33" s="91">
        <v>3</v>
      </c>
      <c r="N33" s="105" t="s">
        <v>65</v>
      </c>
      <c r="O33" s="105" t="s">
        <v>65</v>
      </c>
      <c r="P33" s="103" t="s">
        <v>65</v>
      </c>
      <c r="Q33" s="103" t="s">
        <v>65</v>
      </c>
      <c r="R33" s="106" t="s">
        <v>65</v>
      </c>
      <c r="S33" s="103" t="s">
        <v>65</v>
      </c>
      <c r="T33" s="91" t="s">
        <v>68</v>
      </c>
      <c r="U33" s="109">
        <v>0.001</v>
      </c>
      <c r="V33" s="91" t="s">
        <v>65</v>
      </c>
      <c r="W33" s="110" t="s">
        <v>65</v>
      </c>
      <c r="X33" s="91" t="s">
        <v>65</v>
      </c>
      <c r="Y33" s="91" t="s">
        <v>55</v>
      </c>
      <c r="Z33" s="95" t="str">
        <f>Z28</f>
        <v>V016</v>
      </c>
      <c r="AA33" s="109">
        <f>AA28</f>
        <v>0</v>
      </c>
      <c r="AB33" s="91" t="str">
        <f>AB28</f>
        <v>3PCS</v>
      </c>
      <c r="AC33" s="96" t="s">
        <v>82</v>
      </c>
      <c r="AD33" s="96" t="s">
        <v>82</v>
      </c>
      <c r="AE33" s="102" t="s">
        <v>70</v>
      </c>
      <c r="AF33" s="102" t="s">
        <v>71</v>
      </c>
      <c r="AG33" s="102" t="s">
        <v>71</v>
      </c>
      <c r="AH33" s="102" t="s">
        <v>71</v>
      </c>
      <c r="AI33" s="102" t="s">
        <v>71</v>
      </c>
      <c r="AJ33" s="102" t="s">
        <v>70</v>
      </c>
      <c r="AK33" s="101" t="s">
        <v>71</v>
      </c>
      <c r="AL33" s="101" t="s">
        <v>71</v>
      </c>
      <c r="AM33" s="101" t="s">
        <v>71</v>
      </c>
      <c r="AN33" s="102" t="s">
        <v>71</v>
      </c>
      <c r="AO33" s="102" t="s">
        <v>71</v>
      </c>
      <c r="AP33" s="102" t="s">
        <v>71</v>
      </c>
      <c r="AQ33" s="102" t="s">
        <v>71</v>
      </c>
      <c r="AR33" s="102" t="s">
        <v>71</v>
      </c>
      <c r="AS33" s="102" t="s">
        <v>71</v>
      </c>
      <c r="AT33" s="102" t="s">
        <v>71</v>
      </c>
      <c r="AU33" s="102" t="s">
        <v>71</v>
      </c>
      <c r="AV33" s="102" t="s">
        <v>71</v>
      </c>
      <c r="AW33" s="102" t="s">
        <v>71</v>
      </c>
      <c r="AX33" s="102" t="s">
        <v>71</v>
      </c>
      <c r="AY33" s="102" t="s">
        <v>71</v>
      </c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</row>
    <row r="34" s="4" customFormat="1" hidden="1" customHeight="1" outlineLevel="2" spans="1:239">
      <c r="A34" s="82" t="s">
        <v>95</v>
      </c>
      <c r="B34" s="103" t="s">
        <v>56</v>
      </c>
      <c r="C34" s="93">
        <v>2</v>
      </c>
      <c r="D34" s="93" t="s">
        <v>73</v>
      </c>
      <c r="E34" s="91" t="s">
        <v>58</v>
      </c>
      <c r="F34" s="91" t="s">
        <v>90</v>
      </c>
      <c r="G34" s="85"/>
      <c r="H34" s="91" t="s">
        <v>65</v>
      </c>
      <c r="I34" s="103" t="s">
        <v>96</v>
      </c>
      <c r="J34" s="103" t="s">
        <v>97</v>
      </c>
      <c r="K34" s="91"/>
      <c r="L34" s="104"/>
      <c r="M34" s="91">
        <v>4</v>
      </c>
      <c r="N34" s="105" t="s">
        <v>65</v>
      </c>
      <c r="O34" s="105" t="s">
        <v>65</v>
      </c>
      <c r="P34" s="103" t="s">
        <v>65</v>
      </c>
      <c r="Q34" s="103" t="s">
        <v>65</v>
      </c>
      <c r="R34" s="106" t="s">
        <v>65</v>
      </c>
      <c r="S34" s="103" t="s">
        <v>65</v>
      </c>
      <c r="T34" s="91" t="s">
        <v>68</v>
      </c>
      <c r="U34" s="109">
        <v>0.001</v>
      </c>
      <c r="V34" s="91" t="s">
        <v>65</v>
      </c>
      <c r="W34" s="110" t="s">
        <v>65</v>
      </c>
      <c r="X34" s="91" t="s">
        <v>65</v>
      </c>
      <c r="Y34" s="91" t="s">
        <v>55</v>
      </c>
      <c r="Z34" s="111" t="s">
        <v>98</v>
      </c>
      <c r="AA34" s="112"/>
      <c r="AB34" s="113"/>
      <c r="AC34" s="96" t="s">
        <v>82</v>
      </c>
      <c r="AD34" s="96" t="s">
        <v>82</v>
      </c>
      <c r="AE34" s="102" t="s">
        <v>70</v>
      </c>
      <c r="AF34" s="102" t="s">
        <v>71</v>
      </c>
      <c r="AG34" s="102" t="s">
        <v>71</v>
      </c>
      <c r="AH34" s="102" t="s">
        <v>71</v>
      </c>
      <c r="AI34" s="102" t="s">
        <v>71</v>
      </c>
      <c r="AJ34" s="102" t="s">
        <v>70</v>
      </c>
      <c r="AK34" s="101" t="s">
        <v>71</v>
      </c>
      <c r="AL34" s="101" t="s">
        <v>71</v>
      </c>
      <c r="AM34" s="101" t="s">
        <v>71</v>
      </c>
      <c r="AN34" s="102" t="s">
        <v>71</v>
      </c>
      <c r="AO34" s="102" t="s">
        <v>71</v>
      </c>
      <c r="AP34" s="102" t="s">
        <v>71</v>
      </c>
      <c r="AQ34" s="102" t="s">
        <v>71</v>
      </c>
      <c r="AR34" s="102" t="s">
        <v>71</v>
      </c>
      <c r="AS34" s="102" t="s">
        <v>71</v>
      </c>
      <c r="AT34" s="102" t="s">
        <v>71</v>
      </c>
      <c r="AU34" s="102" t="s">
        <v>71</v>
      </c>
      <c r="AV34" s="102" t="s">
        <v>71</v>
      </c>
      <c r="AW34" s="102" t="s">
        <v>71</v>
      </c>
      <c r="AX34" s="102" t="s">
        <v>71</v>
      </c>
      <c r="AY34" s="102" t="s">
        <v>71</v>
      </c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</row>
    <row r="35" s="5" customFormat="1" customHeight="1" spans="1:239">
      <c r="A35" s="6"/>
      <c r="C35" s="119"/>
      <c r="D35" s="119"/>
      <c r="G35" s="120"/>
      <c r="L35" s="121"/>
      <c r="N35" s="122"/>
      <c r="O35" s="122"/>
      <c r="R35" s="123"/>
      <c r="T35" s="124"/>
      <c r="U35" s="125"/>
      <c r="V35" s="124"/>
      <c r="W35" s="126"/>
      <c r="Z35" s="127"/>
      <c r="AA35" s="125"/>
      <c r="AB35" s="124"/>
      <c r="AC35" s="124"/>
      <c r="AD35" s="124"/>
      <c r="AE35" s="124"/>
      <c r="AF35" s="124"/>
      <c r="AG35" s="124"/>
      <c r="AH35" s="124"/>
      <c r="AI35" s="124"/>
      <c r="AJ35" s="124"/>
      <c r="AK35" s="128"/>
      <c r="AL35" s="128"/>
      <c r="AM35" s="128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4"/>
      <c r="BH35" s="124"/>
      <c r="BI35" s="124"/>
      <c r="BJ35" s="124"/>
      <c r="BK35" s="124"/>
      <c r="BL35" s="124"/>
      <c r="BM35" s="124"/>
      <c r="BN35" s="124"/>
      <c r="BO35" s="124"/>
      <c r="BP35" s="124"/>
      <c r="BQ35" s="124"/>
      <c r="BR35" s="124"/>
      <c r="BS35" s="124"/>
      <c r="BT35" s="124"/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4"/>
      <c r="CF35" s="124"/>
      <c r="CG35" s="124"/>
      <c r="CH35" s="124"/>
      <c r="CI35" s="124"/>
      <c r="CJ35" s="124"/>
      <c r="CK35" s="124"/>
      <c r="CL35" s="124"/>
      <c r="CM35" s="124"/>
      <c r="CN35" s="124"/>
      <c r="CO35" s="124"/>
      <c r="CP35" s="124"/>
      <c r="CQ35" s="124"/>
      <c r="CR35" s="124"/>
      <c r="CS35" s="124"/>
      <c r="CT35" s="124"/>
      <c r="CU35" s="124"/>
      <c r="CV35" s="124"/>
      <c r="CW35" s="124"/>
      <c r="CX35" s="124"/>
      <c r="CY35" s="124"/>
      <c r="CZ35" s="124"/>
      <c r="DA35" s="124"/>
      <c r="DB35" s="124"/>
      <c r="DC35" s="124"/>
      <c r="DD35" s="124"/>
      <c r="DE35" s="124"/>
      <c r="DF35" s="124"/>
      <c r="DG35" s="124"/>
      <c r="DH35" s="124"/>
      <c r="DI35" s="124"/>
      <c r="DJ35" s="124"/>
      <c r="DK35" s="124"/>
      <c r="DL35" s="124"/>
      <c r="DM35" s="124"/>
      <c r="DN35" s="124"/>
      <c r="DO35" s="124"/>
      <c r="DP35" s="124"/>
      <c r="DQ35" s="124"/>
      <c r="DR35" s="124"/>
      <c r="DS35" s="124"/>
      <c r="DT35" s="124"/>
      <c r="DU35" s="124"/>
      <c r="DV35" s="124"/>
      <c r="DW35" s="124"/>
      <c r="DX35" s="124"/>
      <c r="DY35" s="124"/>
      <c r="DZ35" s="124"/>
      <c r="EA35" s="124"/>
      <c r="EB35" s="124"/>
      <c r="EC35" s="124"/>
      <c r="ED35" s="124"/>
      <c r="EE35" s="124"/>
      <c r="EF35" s="124"/>
      <c r="EG35" s="124"/>
      <c r="EH35" s="124"/>
      <c r="EI35" s="124"/>
      <c r="EJ35" s="124"/>
      <c r="EK35" s="124"/>
      <c r="EL35" s="124"/>
      <c r="EM35" s="124"/>
      <c r="EN35" s="124"/>
      <c r="EO35" s="124"/>
      <c r="EP35" s="124"/>
      <c r="EQ35" s="124"/>
      <c r="ER35" s="124"/>
      <c r="ES35" s="124"/>
      <c r="ET35" s="124"/>
      <c r="EU35" s="124"/>
      <c r="EV35" s="124"/>
      <c r="EW35" s="124"/>
      <c r="EX35" s="124"/>
      <c r="EY35" s="124"/>
      <c r="EZ35" s="124"/>
      <c r="FA35" s="124"/>
      <c r="FB35" s="124"/>
      <c r="FC35" s="124"/>
      <c r="FD35" s="124"/>
      <c r="FE35" s="124"/>
      <c r="FF35" s="124"/>
      <c r="FG35" s="124"/>
      <c r="FH35" s="124"/>
      <c r="FI35" s="124"/>
      <c r="FJ35" s="124"/>
      <c r="FK35" s="124"/>
      <c r="FL35" s="124"/>
      <c r="FM35" s="124"/>
      <c r="FN35" s="124"/>
      <c r="FO35" s="124"/>
      <c r="FP35" s="124"/>
      <c r="FQ35" s="124"/>
      <c r="FR35" s="124"/>
      <c r="FS35" s="124"/>
      <c r="FT35" s="124"/>
      <c r="FU35" s="124"/>
      <c r="FV35" s="124"/>
      <c r="FW35" s="124"/>
      <c r="FX35" s="124"/>
      <c r="FY35" s="124"/>
      <c r="FZ35" s="124"/>
      <c r="GA35" s="124"/>
      <c r="GB35" s="124"/>
      <c r="GC35" s="124"/>
      <c r="GD35" s="124"/>
      <c r="GE35" s="124"/>
      <c r="GF35" s="124"/>
      <c r="GG35" s="124"/>
      <c r="GH35" s="124"/>
      <c r="GI35" s="124"/>
      <c r="GJ35" s="124"/>
      <c r="GK35" s="124"/>
      <c r="GL35" s="124"/>
      <c r="GM35" s="124"/>
      <c r="GN35" s="124"/>
      <c r="GO35" s="124"/>
      <c r="GP35" s="124"/>
      <c r="GQ35" s="124"/>
      <c r="GR35" s="124"/>
      <c r="GS35" s="124"/>
      <c r="GT35" s="124"/>
      <c r="GU35" s="124"/>
      <c r="GV35" s="124"/>
      <c r="GW35" s="124"/>
      <c r="GX35" s="124"/>
      <c r="GY35" s="124"/>
      <c r="GZ35" s="124"/>
      <c r="HA35" s="124"/>
      <c r="HB35" s="124"/>
      <c r="HC35" s="124"/>
      <c r="HD35" s="124"/>
      <c r="HE35" s="124"/>
      <c r="HF35" s="124"/>
      <c r="HG35" s="124"/>
      <c r="HH35" s="124"/>
      <c r="HI35" s="124"/>
      <c r="HJ35" s="124"/>
      <c r="HK35" s="124"/>
      <c r="HL35" s="124"/>
      <c r="HM35" s="124"/>
      <c r="HN35" s="124"/>
      <c r="HO35" s="124"/>
      <c r="HP35" s="124"/>
      <c r="HQ35" s="124"/>
      <c r="HR35" s="124"/>
      <c r="HS35" s="124"/>
      <c r="HT35" s="124"/>
      <c r="HU35" s="124"/>
      <c r="HV35" s="124"/>
      <c r="HW35" s="124"/>
      <c r="HX35" s="124"/>
      <c r="HY35" s="124"/>
      <c r="HZ35" s="124"/>
      <c r="IA35" s="124"/>
      <c r="IB35" s="124"/>
      <c r="IC35" s="124"/>
      <c r="ID35" s="124"/>
      <c r="IE35" s="124"/>
    </row>
    <row r="36" s="5" customFormat="1" customHeight="1" spans="1:239">
      <c r="A36" s="6"/>
      <c r="C36" s="119"/>
      <c r="D36" s="119"/>
      <c r="G36" s="120"/>
      <c r="L36" s="121"/>
      <c r="N36" s="122"/>
      <c r="O36" s="122"/>
      <c r="R36" s="123"/>
      <c r="T36" s="124"/>
      <c r="U36" s="125"/>
      <c r="V36" s="124"/>
      <c r="W36" s="126"/>
      <c r="Z36" s="127"/>
      <c r="AA36" s="125"/>
      <c r="AB36" s="124"/>
      <c r="AC36" s="124"/>
      <c r="AD36" s="124"/>
      <c r="AE36" s="124"/>
      <c r="AF36" s="124"/>
      <c r="AG36" s="124"/>
      <c r="AH36" s="124"/>
      <c r="AI36" s="124"/>
      <c r="AJ36" s="124"/>
      <c r="AK36" s="128"/>
      <c r="AL36" s="128"/>
      <c r="AM36" s="128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4"/>
      <c r="BH36" s="124"/>
      <c r="BI36" s="124"/>
      <c r="BJ36" s="124"/>
      <c r="BK36" s="124"/>
      <c r="BL36" s="124"/>
      <c r="BM36" s="124"/>
      <c r="BN36" s="124"/>
      <c r="BO36" s="124"/>
      <c r="BP36" s="124"/>
      <c r="BQ36" s="124"/>
      <c r="BR36" s="124"/>
      <c r="BS36" s="124"/>
      <c r="BT36" s="124"/>
      <c r="BU36" s="124"/>
      <c r="BV36" s="124"/>
      <c r="BW36" s="124"/>
      <c r="BX36" s="124"/>
      <c r="BY36" s="124"/>
      <c r="BZ36" s="124"/>
      <c r="CA36" s="124"/>
      <c r="CB36" s="124"/>
      <c r="CC36" s="124"/>
      <c r="CD36" s="124"/>
      <c r="CE36" s="124"/>
      <c r="CF36" s="124"/>
      <c r="CG36" s="124"/>
      <c r="CH36" s="124"/>
      <c r="CI36" s="124"/>
      <c r="CJ36" s="124"/>
      <c r="CK36" s="124"/>
      <c r="CL36" s="124"/>
      <c r="CM36" s="124"/>
      <c r="CN36" s="124"/>
      <c r="CO36" s="124"/>
      <c r="CP36" s="124"/>
      <c r="CQ36" s="124"/>
      <c r="CR36" s="124"/>
      <c r="CS36" s="124"/>
      <c r="CT36" s="124"/>
      <c r="CU36" s="124"/>
      <c r="CV36" s="124"/>
      <c r="CW36" s="124"/>
      <c r="CX36" s="124"/>
      <c r="CY36" s="124"/>
      <c r="CZ36" s="124"/>
      <c r="DA36" s="124"/>
      <c r="DB36" s="124"/>
      <c r="DC36" s="124"/>
      <c r="DD36" s="124"/>
      <c r="DE36" s="124"/>
      <c r="DF36" s="124"/>
      <c r="DG36" s="124"/>
      <c r="DH36" s="124"/>
      <c r="DI36" s="124"/>
      <c r="DJ36" s="124"/>
      <c r="DK36" s="124"/>
      <c r="DL36" s="124"/>
      <c r="DM36" s="124"/>
      <c r="DN36" s="124"/>
      <c r="DO36" s="124"/>
      <c r="DP36" s="124"/>
      <c r="DQ36" s="124"/>
      <c r="DR36" s="124"/>
      <c r="DS36" s="124"/>
      <c r="DT36" s="124"/>
      <c r="DU36" s="124"/>
      <c r="DV36" s="124"/>
      <c r="DW36" s="124"/>
      <c r="DX36" s="124"/>
      <c r="DY36" s="124"/>
      <c r="DZ36" s="124"/>
      <c r="EA36" s="124"/>
      <c r="EB36" s="124"/>
      <c r="EC36" s="124"/>
      <c r="ED36" s="124"/>
      <c r="EE36" s="124"/>
      <c r="EF36" s="124"/>
      <c r="EG36" s="124"/>
      <c r="EH36" s="124"/>
      <c r="EI36" s="124"/>
      <c r="EJ36" s="124"/>
      <c r="EK36" s="124"/>
      <c r="EL36" s="124"/>
      <c r="EM36" s="124"/>
      <c r="EN36" s="124"/>
      <c r="EO36" s="124"/>
      <c r="EP36" s="124"/>
      <c r="EQ36" s="124"/>
      <c r="ER36" s="124"/>
      <c r="ES36" s="124"/>
      <c r="ET36" s="124"/>
      <c r="EU36" s="124"/>
      <c r="EV36" s="124"/>
      <c r="EW36" s="124"/>
      <c r="EX36" s="124"/>
      <c r="EY36" s="124"/>
      <c r="EZ36" s="124"/>
      <c r="FA36" s="124"/>
      <c r="FB36" s="124"/>
      <c r="FC36" s="124"/>
      <c r="FD36" s="124"/>
      <c r="FE36" s="124"/>
      <c r="FF36" s="124"/>
      <c r="FG36" s="124"/>
      <c r="FH36" s="124"/>
      <c r="FI36" s="124"/>
      <c r="FJ36" s="124"/>
      <c r="FK36" s="124"/>
      <c r="FL36" s="124"/>
      <c r="FM36" s="124"/>
      <c r="FN36" s="124"/>
      <c r="FO36" s="124"/>
      <c r="FP36" s="124"/>
      <c r="FQ36" s="124"/>
      <c r="FR36" s="124"/>
      <c r="FS36" s="124"/>
      <c r="FT36" s="124"/>
      <c r="FU36" s="124"/>
      <c r="FV36" s="124"/>
      <c r="FW36" s="124"/>
      <c r="FX36" s="124"/>
      <c r="FY36" s="124"/>
      <c r="FZ36" s="124"/>
      <c r="GA36" s="124"/>
      <c r="GB36" s="124"/>
      <c r="GC36" s="124"/>
      <c r="GD36" s="124"/>
      <c r="GE36" s="124"/>
      <c r="GF36" s="124"/>
      <c r="GG36" s="124"/>
      <c r="GH36" s="124"/>
      <c r="GI36" s="124"/>
      <c r="GJ36" s="124"/>
      <c r="GK36" s="124"/>
      <c r="GL36" s="124"/>
      <c r="GM36" s="124"/>
      <c r="GN36" s="124"/>
      <c r="GO36" s="124"/>
      <c r="GP36" s="124"/>
      <c r="GQ36" s="124"/>
      <c r="GR36" s="124"/>
      <c r="GS36" s="124"/>
      <c r="GT36" s="124"/>
      <c r="GU36" s="124"/>
      <c r="GV36" s="124"/>
      <c r="GW36" s="124"/>
      <c r="GX36" s="124"/>
      <c r="GY36" s="124"/>
      <c r="GZ36" s="124"/>
      <c r="HA36" s="124"/>
      <c r="HB36" s="124"/>
      <c r="HC36" s="124"/>
      <c r="HD36" s="124"/>
      <c r="HE36" s="124"/>
      <c r="HF36" s="124"/>
      <c r="HG36" s="124"/>
      <c r="HH36" s="124"/>
      <c r="HI36" s="124"/>
      <c r="HJ36" s="124"/>
      <c r="HK36" s="124"/>
      <c r="HL36" s="124"/>
      <c r="HM36" s="124"/>
      <c r="HN36" s="124"/>
      <c r="HO36" s="124"/>
      <c r="HP36" s="124"/>
      <c r="HQ36" s="124"/>
      <c r="HR36" s="124"/>
      <c r="HS36" s="124"/>
      <c r="HT36" s="124"/>
      <c r="HU36" s="124"/>
      <c r="HV36" s="124"/>
      <c r="HW36" s="124"/>
      <c r="HX36" s="124"/>
      <c r="HY36" s="124"/>
      <c r="HZ36" s="124"/>
      <c r="IA36" s="124"/>
      <c r="IB36" s="124"/>
      <c r="IC36" s="124"/>
      <c r="ID36" s="124"/>
      <c r="IE36" s="124"/>
    </row>
    <row r="37" s="5" customFormat="1" customHeight="1" spans="1:239">
      <c r="A37" s="6"/>
      <c r="C37" s="119"/>
      <c r="D37" s="119"/>
      <c r="G37" s="120"/>
      <c r="L37" s="121"/>
      <c r="N37" s="122"/>
      <c r="O37" s="122"/>
      <c r="R37" s="123"/>
      <c r="T37" s="124"/>
      <c r="U37" s="125"/>
      <c r="V37" s="124"/>
      <c r="W37" s="126"/>
      <c r="Z37" s="127"/>
      <c r="AA37" s="125"/>
      <c r="AB37" s="124"/>
      <c r="AC37" s="124"/>
      <c r="AD37" s="124"/>
      <c r="AE37" s="124"/>
      <c r="AF37" s="124"/>
      <c r="AG37" s="124"/>
      <c r="AH37" s="124"/>
      <c r="AI37" s="124"/>
      <c r="AJ37" s="124"/>
      <c r="AK37" s="128"/>
      <c r="AL37" s="128"/>
      <c r="AM37" s="128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  <c r="BK37" s="124"/>
      <c r="BL37" s="124"/>
      <c r="BM37" s="124"/>
      <c r="BN37" s="124"/>
      <c r="BO37" s="124"/>
      <c r="BP37" s="124"/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4"/>
      <c r="CF37" s="124"/>
      <c r="CG37" s="124"/>
      <c r="CH37" s="124"/>
      <c r="CI37" s="124"/>
      <c r="CJ37" s="124"/>
      <c r="CK37" s="124"/>
      <c r="CL37" s="124"/>
      <c r="CM37" s="124"/>
      <c r="CN37" s="124"/>
      <c r="CO37" s="124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4"/>
      <c r="DN37" s="124"/>
      <c r="DO37" s="124"/>
      <c r="DP37" s="124"/>
      <c r="DQ37" s="124"/>
      <c r="DR37" s="124"/>
      <c r="DS37" s="124"/>
      <c r="DT37" s="124"/>
      <c r="DU37" s="124"/>
      <c r="DV37" s="124"/>
      <c r="DW37" s="124"/>
      <c r="DX37" s="124"/>
      <c r="DY37" s="124"/>
      <c r="DZ37" s="124"/>
      <c r="EA37" s="124"/>
      <c r="EB37" s="124"/>
      <c r="EC37" s="124"/>
      <c r="ED37" s="124"/>
      <c r="EE37" s="124"/>
      <c r="EF37" s="124"/>
      <c r="EG37" s="124"/>
      <c r="EH37" s="124"/>
      <c r="EI37" s="124"/>
      <c r="EJ37" s="124"/>
      <c r="EK37" s="124"/>
      <c r="EL37" s="124"/>
      <c r="EM37" s="124"/>
      <c r="EN37" s="124"/>
      <c r="EO37" s="124"/>
      <c r="EP37" s="124"/>
      <c r="EQ37" s="124"/>
      <c r="ER37" s="124"/>
      <c r="ES37" s="124"/>
      <c r="ET37" s="124"/>
      <c r="EU37" s="124"/>
      <c r="EV37" s="124"/>
      <c r="EW37" s="124"/>
      <c r="EX37" s="124"/>
      <c r="EY37" s="124"/>
      <c r="EZ37" s="124"/>
      <c r="FA37" s="124"/>
      <c r="FB37" s="124"/>
      <c r="FC37" s="124"/>
      <c r="FD37" s="124"/>
      <c r="FE37" s="124"/>
      <c r="FF37" s="124"/>
      <c r="FG37" s="124"/>
      <c r="FH37" s="124"/>
      <c r="FI37" s="124"/>
      <c r="FJ37" s="124"/>
      <c r="FK37" s="124"/>
      <c r="FL37" s="124"/>
      <c r="FM37" s="124"/>
      <c r="FN37" s="124"/>
      <c r="FO37" s="124"/>
      <c r="FP37" s="124"/>
      <c r="FQ37" s="124"/>
      <c r="FR37" s="124"/>
      <c r="FS37" s="124"/>
      <c r="FT37" s="124"/>
      <c r="FU37" s="124"/>
      <c r="FV37" s="124"/>
      <c r="FW37" s="124"/>
      <c r="FX37" s="124"/>
      <c r="FY37" s="124"/>
      <c r="FZ37" s="124"/>
      <c r="GA37" s="124"/>
      <c r="GB37" s="124"/>
      <c r="GC37" s="124"/>
      <c r="GD37" s="124"/>
      <c r="GE37" s="124"/>
      <c r="GF37" s="124"/>
      <c r="GG37" s="124"/>
      <c r="GH37" s="124"/>
      <c r="GI37" s="124"/>
      <c r="GJ37" s="124"/>
      <c r="GK37" s="124"/>
      <c r="GL37" s="124"/>
      <c r="GM37" s="124"/>
      <c r="GN37" s="124"/>
      <c r="GO37" s="124"/>
      <c r="GP37" s="124"/>
      <c r="GQ37" s="124"/>
      <c r="GR37" s="124"/>
      <c r="GS37" s="124"/>
      <c r="GT37" s="124"/>
      <c r="GU37" s="124"/>
      <c r="GV37" s="124"/>
      <c r="GW37" s="124"/>
      <c r="GX37" s="124"/>
      <c r="GY37" s="124"/>
      <c r="GZ37" s="124"/>
      <c r="HA37" s="124"/>
      <c r="HB37" s="124"/>
      <c r="HC37" s="124"/>
      <c r="HD37" s="124"/>
      <c r="HE37" s="124"/>
      <c r="HF37" s="124"/>
      <c r="HG37" s="124"/>
      <c r="HH37" s="124"/>
      <c r="HI37" s="124"/>
      <c r="HJ37" s="124"/>
      <c r="HK37" s="124"/>
      <c r="HL37" s="124"/>
      <c r="HM37" s="124"/>
      <c r="HN37" s="124"/>
      <c r="HO37" s="124"/>
      <c r="HP37" s="124"/>
      <c r="HQ37" s="124"/>
      <c r="HR37" s="124"/>
      <c r="HS37" s="124"/>
      <c r="HT37" s="124"/>
      <c r="HU37" s="124"/>
      <c r="HV37" s="124"/>
      <c r="HW37" s="124"/>
      <c r="HX37" s="124"/>
      <c r="HY37" s="124"/>
      <c r="HZ37" s="124"/>
      <c r="IA37" s="124"/>
      <c r="IB37" s="124"/>
      <c r="IC37" s="124"/>
      <c r="ID37" s="124"/>
      <c r="IE37" s="124"/>
    </row>
    <row r="38" s="5" customFormat="1" customHeight="1" spans="1:239">
      <c r="A38" s="6"/>
      <c r="C38" s="119"/>
      <c r="D38" s="119"/>
      <c r="G38" s="120"/>
      <c r="L38" s="121"/>
      <c r="N38" s="122"/>
      <c r="O38" s="122"/>
      <c r="R38" s="123"/>
      <c r="T38" s="124"/>
      <c r="U38" s="125"/>
      <c r="V38" s="124"/>
      <c r="W38" s="126"/>
      <c r="Z38" s="127"/>
      <c r="AA38" s="125"/>
      <c r="AB38" s="124"/>
      <c r="AC38" s="124"/>
      <c r="AD38" s="124"/>
      <c r="AE38" s="124"/>
      <c r="AF38" s="124"/>
      <c r="AG38" s="124"/>
      <c r="AH38" s="124"/>
      <c r="AI38" s="124"/>
      <c r="AJ38" s="124"/>
      <c r="AK38" s="128"/>
      <c r="AL38" s="128"/>
      <c r="AM38" s="128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4"/>
      <c r="BH38" s="124"/>
      <c r="BI38" s="124"/>
      <c r="BJ38" s="124"/>
      <c r="BK38" s="124"/>
      <c r="BL38" s="124"/>
      <c r="BM38" s="124"/>
      <c r="BN38" s="124"/>
      <c r="BO38" s="124"/>
      <c r="BP38" s="124"/>
      <c r="BQ38" s="124"/>
      <c r="BR38" s="124"/>
      <c r="BS38" s="124"/>
      <c r="BT38" s="124"/>
      <c r="BU38" s="124"/>
      <c r="BV38" s="124"/>
      <c r="BW38" s="124"/>
      <c r="BX38" s="124"/>
      <c r="BY38" s="124"/>
      <c r="BZ38" s="124"/>
      <c r="CA38" s="124"/>
      <c r="CB38" s="124"/>
      <c r="CC38" s="124"/>
      <c r="CD38" s="124"/>
      <c r="CE38" s="124"/>
      <c r="CF38" s="124"/>
      <c r="CG38" s="124"/>
      <c r="CH38" s="124"/>
      <c r="CI38" s="124"/>
      <c r="CJ38" s="124"/>
      <c r="CK38" s="124"/>
      <c r="CL38" s="124"/>
      <c r="CM38" s="124"/>
      <c r="CN38" s="124"/>
      <c r="CO38" s="124"/>
      <c r="CP38" s="124"/>
      <c r="CQ38" s="124"/>
      <c r="CR38" s="124"/>
      <c r="CS38" s="124"/>
      <c r="CT38" s="124"/>
      <c r="CU38" s="124"/>
      <c r="CV38" s="124"/>
      <c r="CW38" s="124"/>
      <c r="CX38" s="124"/>
      <c r="CY38" s="124"/>
      <c r="CZ38" s="124"/>
      <c r="DA38" s="124"/>
      <c r="DB38" s="124"/>
      <c r="DC38" s="124"/>
      <c r="DD38" s="124"/>
      <c r="DE38" s="124"/>
      <c r="DF38" s="124"/>
      <c r="DG38" s="124"/>
      <c r="DH38" s="124"/>
      <c r="DI38" s="124"/>
      <c r="DJ38" s="124"/>
      <c r="DK38" s="124"/>
      <c r="DL38" s="124"/>
      <c r="DM38" s="124"/>
      <c r="DN38" s="124"/>
      <c r="DO38" s="124"/>
      <c r="DP38" s="124"/>
      <c r="DQ38" s="124"/>
      <c r="DR38" s="124"/>
      <c r="DS38" s="124"/>
      <c r="DT38" s="124"/>
      <c r="DU38" s="124"/>
      <c r="DV38" s="124"/>
      <c r="DW38" s="124"/>
      <c r="DX38" s="124"/>
      <c r="DY38" s="124"/>
      <c r="DZ38" s="124"/>
      <c r="EA38" s="124"/>
      <c r="EB38" s="124"/>
      <c r="EC38" s="124"/>
      <c r="ED38" s="124"/>
      <c r="EE38" s="124"/>
      <c r="EF38" s="124"/>
      <c r="EG38" s="124"/>
      <c r="EH38" s="124"/>
      <c r="EI38" s="124"/>
      <c r="EJ38" s="124"/>
      <c r="EK38" s="124"/>
      <c r="EL38" s="124"/>
      <c r="EM38" s="124"/>
      <c r="EN38" s="124"/>
      <c r="EO38" s="124"/>
      <c r="EP38" s="124"/>
      <c r="EQ38" s="124"/>
      <c r="ER38" s="124"/>
      <c r="ES38" s="124"/>
      <c r="ET38" s="124"/>
      <c r="EU38" s="124"/>
      <c r="EV38" s="124"/>
      <c r="EW38" s="124"/>
      <c r="EX38" s="124"/>
      <c r="EY38" s="124"/>
      <c r="EZ38" s="124"/>
      <c r="FA38" s="124"/>
      <c r="FB38" s="124"/>
      <c r="FC38" s="124"/>
      <c r="FD38" s="124"/>
      <c r="FE38" s="124"/>
      <c r="FF38" s="124"/>
      <c r="FG38" s="124"/>
      <c r="FH38" s="124"/>
      <c r="FI38" s="124"/>
      <c r="FJ38" s="124"/>
      <c r="FK38" s="124"/>
      <c r="FL38" s="124"/>
      <c r="FM38" s="124"/>
      <c r="FN38" s="124"/>
      <c r="FO38" s="124"/>
      <c r="FP38" s="124"/>
      <c r="FQ38" s="124"/>
      <c r="FR38" s="124"/>
      <c r="FS38" s="124"/>
      <c r="FT38" s="124"/>
      <c r="FU38" s="124"/>
      <c r="FV38" s="124"/>
      <c r="FW38" s="124"/>
      <c r="FX38" s="124"/>
      <c r="FY38" s="124"/>
      <c r="FZ38" s="124"/>
      <c r="GA38" s="124"/>
      <c r="GB38" s="124"/>
      <c r="GC38" s="124"/>
      <c r="GD38" s="124"/>
      <c r="GE38" s="124"/>
      <c r="GF38" s="124"/>
      <c r="GG38" s="124"/>
      <c r="GH38" s="124"/>
      <c r="GI38" s="124"/>
      <c r="GJ38" s="124"/>
      <c r="GK38" s="124"/>
      <c r="GL38" s="124"/>
      <c r="GM38" s="124"/>
      <c r="GN38" s="124"/>
      <c r="GO38" s="124"/>
      <c r="GP38" s="124"/>
      <c r="GQ38" s="124"/>
      <c r="GR38" s="124"/>
      <c r="GS38" s="124"/>
      <c r="GT38" s="124"/>
      <c r="GU38" s="124"/>
      <c r="GV38" s="124"/>
      <c r="GW38" s="124"/>
      <c r="GX38" s="124"/>
      <c r="GY38" s="124"/>
      <c r="GZ38" s="124"/>
      <c r="HA38" s="124"/>
      <c r="HB38" s="124"/>
      <c r="HC38" s="124"/>
      <c r="HD38" s="124"/>
      <c r="HE38" s="124"/>
      <c r="HF38" s="124"/>
      <c r="HG38" s="124"/>
      <c r="HH38" s="124"/>
      <c r="HI38" s="124"/>
      <c r="HJ38" s="124"/>
      <c r="HK38" s="124"/>
      <c r="HL38" s="124"/>
      <c r="HM38" s="124"/>
      <c r="HN38" s="124"/>
      <c r="HO38" s="124"/>
      <c r="HP38" s="124"/>
      <c r="HQ38" s="124"/>
      <c r="HR38" s="124"/>
      <c r="HS38" s="124"/>
      <c r="HT38" s="124"/>
      <c r="HU38" s="124"/>
      <c r="HV38" s="124"/>
      <c r="HW38" s="124"/>
      <c r="HX38" s="124"/>
      <c r="HY38" s="124"/>
      <c r="HZ38" s="124"/>
      <c r="IA38" s="124"/>
      <c r="IB38" s="124"/>
      <c r="IC38" s="124"/>
      <c r="ID38" s="124"/>
      <c r="IE38" s="124"/>
    </row>
    <row r="39" s="5" customFormat="1" customHeight="1" spans="1:239">
      <c r="A39" s="6"/>
      <c r="C39" s="119"/>
      <c r="D39" s="119"/>
      <c r="G39" s="120"/>
      <c r="L39" s="121"/>
      <c r="N39" s="122"/>
      <c r="O39" s="122"/>
      <c r="R39" s="123"/>
      <c r="T39" s="124"/>
      <c r="U39" s="125"/>
      <c r="V39" s="124"/>
      <c r="W39" s="126"/>
      <c r="Z39" s="127"/>
      <c r="AA39" s="125"/>
      <c r="AB39" s="124"/>
      <c r="AC39" s="124"/>
      <c r="AD39" s="124"/>
      <c r="AE39" s="124"/>
      <c r="AF39" s="124"/>
      <c r="AG39" s="124"/>
      <c r="AH39" s="124"/>
      <c r="AI39" s="124"/>
      <c r="AJ39" s="124"/>
      <c r="AK39" s="128"/>
      <c r="AL39" s="128"/>
      <c r="AM39" s="128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4"/>
      <c r="BH39" s="124"/>
      <c r="BI39" s="124"/>
      <c r="BJ39" s="124"/>
      <c r="BK39" s="124"/>
      <c r="BL39" s="124"/>
      <c r="BM39" s="124"/>
      <c r="BN39" s="124"/>
      <c r="BO39" s="124"/>
      <c r="BP39" s="124"/>
      <c r="BQ39" s="124"/>
      <c r="BR39" s="124"/>
      <c r="BS39" s="124"/>
      <c r="BT39" s="124"/>
      <c r="BU39" s="124"/>
      <c r="BV39" s="124"/>
      <c r="BW39" s="124"/>
      <c r="BX39" s="124"/>
      <c r="BY39" s="124"/>
      <c r="BZ39" s="124"/>
      <c r="CA39" s="124"/>
      <c r="CB39" s="124"/>
      <c r="CC39" s="124"/>
      <c r="CD39" s="124"/>
      <c r="CE39" s="124"/>
      <c r="CF39" s="124"/>
      <c r="CG39" s="124"/>
      <c r="CH39" s="124"/>
      <c r="CI39" s="124"/>
      <c r="CJ39" s="124"/>
      <c r="CK39" s="124"/>
      <c r="CL39" s="124"/>
      <c r="CM39" s="124"/>
      <c r="CN39" s="124"/>
      <c r="CO39" s="124"/>
      <c r="CP39" s="124"/>
      <c r="CQ39" s="124"/>
      <c r="CR39" s="124"/>
      <c r="CS39" s="124"/>
      <c r="CT39" s="124"/>
      <c r="CU39" s="124"/>
      <c r="CV39" s="124"/>
      <c r="CW39" s="124"/>
      <c r="CX39" s="124"/>
      <c r="CY39" s="124"/>
      <c r="CZ39" s="124"/>
      <c r="DA39" s="124"/>
      <c r="DB39" s="124"/>
      <c r="DC39" s="124"/>
      <c r="DD39" s="124"/>
      <c r="DE39" s="124"/>
      <c r="DF39" s="124"/>
      <c r="DG39" s="124"/>
      <c r="DH39" s="124"/>
      <c r="DI39" s="124"/>
      <c r="DJ39" s="124"/>
      <c r="DK39" s="124"/>
      <c r="DL39" s="124"/>
      <c r="DM39" s="124"/>
      <c r="DN39" s="124"/>
      <c r="DO39" s="124"/>
      <c r="DP39" s="124"/>
      <c r="DQ39" s="124"/>
      <c r="DR39" s="124"/>
      <c r="DS39" s="124"/>
      <c r="DT39" s="124"/>
      <c r="DU39" s="124"/>
      <c r="DV39" s="124"/>
      <c r="DW39" s="124"/>
      <c r="DX39" s="124"/>
      <c r="DY39" s="124"/>
      <c r="DZ39" s="124"/>
      <c r="EA39" s="124"/>
      <c r="EB39" s="124"/>
      <c r="EC39" s="124"/>
      <c r="ED39" s="124"/>
      <c r="EE39" s="124"/>
      <c r="EF39" s="124"/>
      <c r="EG39" s="124"/>
      <c r="EH39" s="124"/>
      <c r="EI39" s="124"/>
      <c r="EJ39" s="124"/>
      <c r="EK39" s="124"/>
      <c r="EL39" s="124"/>
      <c r="EM39" s="124"/>
      <c r="EN39" s="124"/>
      <c r="EO39" s="124"/>
      <c r="EP39" s="124"/>
      <c r="EQ39" s="124"/>
      <c r="ER39" s="124"/>
      <c r="ES39" s="124"/>
      <c r="ET39" s="124"/>
      <c r="EU39" s="124"/>
      <c r="EV39" s="124"/>
      <c r="EW39" s="124"/>
      <c r="EX39" s="124"/>
      <c r="EY39" s="124"/>
      <c r="EZ39" s="124"/>
      <c r="FA39" s="124"/>
      <c r="FB39" s="124"/>
      <c r="FC39" s="124"/>
      <c r="FD39" s="124"/>
      <c r="FE39" s="124"/>
      <c r="FF39" s="124"/>
      <c r="FG39" s="124"/>
      <c r="FH39" s="124"/>
      <c r="FI39" s="124"/>
      <c r="FJ39" s="124"/>
      <c r="FK39" s="124"/>
      <c r="FL39" s="124"/>
      <c r="FM39" s="124"/>
      <c r="FN39" s="124"/>
      <c r="FO39" s="124"/>
      <c r="FP39" s="124"/>
      <c r="FQ39" s="124"/>
      <c r="FR39" s="124"/>
      <c r="FS39" s="124"/>
      <c r="FT39" s="124"/>
      <c r="FU39" s="124"/>
      <c r="FV39" s="124"/>
      <c r="FW39" s="124"/>
      <c r="FX39" s="124"/>
      <c r="FY39" s="124"/>
      <c r="FZ39" s="124"/>
      <c r="GA39" s="124"/>
      <c r="GB39" s="124"/>
      <c r="GC39" s="124"/>
      <c r="GD39" s="124"/>
      <c r="GE39" s="124"/>
      <c r="GF39" s="124"/>
      <c r="GG39" s="124"/>
      <c r="GH39" s="124"/>
      <c r="GI39" s="124"/>
      <c r="GJ39" s="124"/>
      <c r="GK39" s="124"/>
      <c r="GL39" s="124"/>
      <c r="GM39" s="124"/>
      <c r="GN39" s="124"/>
      <c r="GO39" s="124"/>
      <c r="GP39" s="124"/>
      <c r="GQ39" s="124"/>
      <c r="GR39" s="124"/>
      <c r="GS39" s="124"/>
      <c r="GT39" s="124"/>
      <c r="GU39" s="124"/>
      <c r="GV39" s="124"/>
      <c r="GW39" s="124"/>
      <c r="GX39" s="124"/>
      <c r="GY39" s="124"/>
      <c r="GZ39" s="124"/>
      <c r="HA39" s="124"/>
      <c r="HB39" s="124"/>
      <c r="HC39" s="124"/>
      <c r="HD39" s="124"/>
      <c r="HE39" s="124"/>
      <c r="HF39" s="124"/>
      <c r="HG39" s="124"/>
      <c r="HH39" s="124"/>
      <c r="HI39" s="124"/>
      <c r="HJ39" s="124"/>
      <c r="HK39" s="124"/>
      <c r="HL39" s="124"/>
      <c r="HM39" s="124"/>
      <c r="HN39" s="124"/>
      <c r="HO39" s="124"/>
      <c r="HP39" s="124"/>
      <c r="HQ39" s="124"/>
      <c r="HR39" s="124"/>
      <c r="HS39" s="124"/>
      <c r="HT39" s="124"/>
      <c r="HU39" s="124"/>
      <c r="HV39" s="124"/>
      <c r="HW39" s="124"/>
      <c r="HX39" s="124"/>
      <c r="HY39" s="124"/>
      <c r="HZ39" s="124"/>
      <c r="IA39" s="124"/>
      <c r="IB39" s="124"/>
      <c r="IC39" s="124"/>
      <c r="ID39" s="124"/>
      <c r="IE39" s="124"/>
    </row>
    <row r="40" s="5" customFormat="1" customHeight="1" spans="1:239">
      <c r="A40" s="6"/>
      <c r="C40" s="119"/>
      <c r="D40" s="119"/>
      <c r="G40" s="120"/>
      <c r="L40" s="121"/>
      <c r="N40" s="122"/>
      <c r="O40" s="122"/>
      <c r="R40" s="123"/>
      <c r="T40" s="124"/>
      <c r="U40" s="125"/>
      <c r="V40" s="124"/>
      <c r="W40" s="126"/>
      <c r="Z40" s="127"/>
      <c r="AA40" s="125"/>
      <c r="AB40" s="124"/>
      <c r="AC40" s="124"/>
      <c r="AD40" s="124"/>
      <c r="AE40" s="124"/>
      <c r="AF40" s="124"/>
      <c r="AG40" s="124"/>
      <c r="AH40" s="124"/>
      <c r="AI40" s="124"/>
      <c r="AJ40" s="124"/>
      <c r="AK40" s="128"/>
      <c r="AL40" s="128"/>
      <c r="AM40" s="128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4"/>
      <c r="BH40" s="124"/>
      <c r="BI40" s="124"/>
      <c r="BJ40" s="124"/>
      <c r="BK40" s="124"/>
      <c r="BL40" s="124"/>
      <c r="BM40" s="124"/>
      <c r="BN40" s="124"/>
      <c r="BO40" s="124"/>
      <c r="BP40" s="124"/>
      <c r="BQ40" s="124"/>
      <c r="BR40" s="124"/>
      <c r="BS40" s="124"/>
      <c r="BT40" s="124"/>
      <c r="BU40" s="124"/>
      <c r="BV40" s="124"/>
      <c r="BW40" s="124"/>
      <c r="BX40" s="124"/>
      <c r="BY40" s="124"/>
      <c r="BZ40" s="124"/>
      <c r="CA40" s="124"/>
      <c r="CB40" s="124"/>
      <c r="CC40" s="124"/>
      <c r="CD40" s="124"/>
      <c r="CE40" s="124"/>
      <c r="CF40" s="124"/>
      <c r="CG40" s="124"/>
      <c r="CH40" s="124"/>
      <c r="CI40" s="124"/>
      <c r="CJ40" s="124"/>
      <c r="CK40" s="124"/>
      <c r="CL40" s="124"/>
      <c r="CM40" s="124"/>
      <c r="CN40" s="124"/>
      <c r="CO40" s="124"/>
      <c r="CP40" s="124"/>
      <c r="CQ40" s="124"/>
      <c r="CR40" s="124"/>
      <c r="CS40" s="124"/>
      <c r="CT40" s="124"/>
      <c r="CU40" s="124"/>
      <c r="CV40" s="124"/>
      <c r="CW40" s="124"/>
      <c r="CX40" s="124"/>
      <c r="CY40" s="124"/>
      <c r="CZ40" s="124"/>
      <c r="DA40" s="124"/>
      <c r="DB40" s="124"/>
      <c r="DC40" s="124"/>
      <c r="DD40" s="124"/>
      <c r="DE40" s="124"/>
      <c r="DF40" s="124"/>
      <c r="DG40" s="124"/>
      <c r="DH40" s="124"/>
      <c r="DI40" s="124"/>
      <c r="DJ40" s="124"/>
      <c r="DK40" s="124"/>
      <c r="DL40" s="124"/>
      <c r="DM40" s="124"/>
      <c r="DN40" s="124"/>
      <c r="DO40" s="124"/>
      <c r="DP40" s="124"/>
      <c r="DQ40" s="124"/>
      <c r="DR40" s="124"/>
      <c r="DS40" s="124"/>
      <c r="DT40" s="124"/>
      <c r="DU40" s="124"/>
      <c r="DV40" s="124"/>
      <c r="DW40" s="124"/>
      <c r="DX40" s="124"/>
      <c r="DY40" s="124"/>
      <c r="DZ40" s="124"/>
      <c r="EA40" s="124"/>
      <c r="EB40" s="124"/>
      <c r="EC40" s="124"/>
      <c r="ED40" s="124"/>
      <c r="EE40" s="124"/>
      <c r="EF40" s="124"/>
      <c r="EG40" s="124"/>
      <c r="EH40" s="124"/>
      <c r="EI40" s="124"/>
      <c r="EJ40" s="124"/>
      <c r="EK40" s="124"/>
      <c r="EL40" s="124"/>
      <c r="EM40" s="124"/>
      <c r="EN40" s="124"/>
      <c r="EO40" s="124"/>
      <c r="EP40" s="124"/>
      <c r="EQ40" s="124"/>
      <c r="ER40" s="124"/>
      <c r="ES40" s="124"/>
      <c r="ET40" s="124"/>
      <c r="EU40" s="124"/>
      <c r="EV40" s="124"/>
      <c r="EW40" s="124"/>
      <c r="EX40" s="124"/>
      <c r="EY40" s="124"/>
      <c r="EZ40" s="124"/>
      <c r="FA40" s="124"/>
      <c r="FB40" s="124"/>
      <c r="FC40" s="124"/>
      <c r="FD40" s="124"/>
      <c r="FE40" s="124"/>
      <c r="FF40" s="124"/>
      <c r="FG40" s="124"/>
      <c r="FH40" s="124"/>
      <c r="FI40" s="124"/>
      <c r="FJ40" s="124"/>
      <c r="FK40" s="124"/>
      <c r="FL40" s="124"/>
      <c r="FM40" s="124"/>
      <c r="FN40" s="124"/>
      <c r="FO40" s="124"/>
      <c r="FP40" s="124"/>
      <c r="FQ40" s="124"/>
      <c r="FR40" s="124"/>
      <c r="FS40" s="124"/>
      <c r="FT40" s="124"/>
      <c r="FU40" s="124"/>
      <c r="FV40" s="124"/>
      <c r="FW40" s="124"/>
      <c r="FX40" s="124"/>
      <c r="FY40" s="124"/>
      <c r="FZ40" s="124"/>
      <c r="GA40" s="124"/>
      <c r="GB40" s="124"/>
      <c r="GC40" s="124"/>
      <c r="GD40" s="124"/>
      <c r="GE40" s="124"/>
      <c r="GF40" s="124"/>
      <c r="GG40" s="124"/>
      <c r="GH40" s="124"/>
      <c r="GI40" s="124"/>
      <c r="GJ40" s="124"/>
      <c r="GK40" s="124"/>
      <c r="GL40" s="124"/>
      <c r="GM40" s="124"/>
      <c r="GN40" s="124"/>
      <c r="GO40" s="124"/>
      <c r="GP40" s="124"/>
      <c r="GQ40" s="124"/>
      <c r="GR40" s="124"/>
      <c r="GS40" s="124"/>
      <c r="GT40" s="124"/>
      <c r="GU40" s="124"/>
      <c r="GV40" s="124"/>
      <c r="GW40" s="124"/>
      <c r="GX40" s="124"/>
      <c r="GY40" s="124"/>
      <c r="GZ40" s="124"/>
      <c r="HA40" s="124"/>
      <c r="HB40" s="124"/>
      <c r="HC40" s="124"/>
      <c r="HD40" s="124"/>
      <c r="HE40" s="124"/>
      <c r="HF40" s="124"/>
      <c r="HG40" s="124"/>
      <c r="HH40" s="124"/>
      <c r="HI40" s="124"/>
      <c r="HJ40" s="124"/>
      <c r="HK40" s="124"/>
      <c r="HL40" s="124"/>
      <c r="HM40" s="124"/>
      <c r="HN40" s="124"/>
      <c r="HO40" s="124"/>
      <c r="HP40" s="124"/>
      <c r="HQ40" s="124"/>
      <c r="HR40" s="124"/>
      <c r="HS40" s="124"/>
      <c r="HT40" s="124"/>
      <c r="HU40" s="124"/>
      <c r="HV40" s="124"/>
      <c r="HW40" s="124"/>
      <c r="HX40" s="124"/>
      <c r="HY40" s="124"/>
      <c r="HZ40" s="124"/>
      <c r="IA40" s="124"/>
      <c r="IB40" s="124"/>
      <c r="IC40" s="124"/>
      <c r="ID40" s="124"/>
      <c r="IE40" s="124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AY34" etc:filterBottomFollowUsedRange="0">
    <filterColumn colId="15">
      <filters>
        <filter val="TPV"/>
      </filters>
    </filterColumn>
    <extLst/>
  </autoFilter>
  <mergeCells count="41">
    <mergeCell ref="H1:L1"/>
    <mergeCell ref="T1:V1"/>
    <mergeCell ref="Z1:AB1"/>
    <mergeCell ref="AE2:AI2"/>
    <mergeCell ref="AJ2:AY2"/>
    <mergeCell ref="Z9:AB9"/>
    <mergeCell ref="Z14:AB14"/>
    <mergeCell ref="Z19:AB19"/>
    <mergeCell ref="Z24:AB24"/>
    <mergeCell ref="Z29:AB29"/>
    <mergeCell ref="Z34:AB3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dataValidations count="1">
    <dataValidation type="list" allowBlank="1" showInputMessage="1" showErrorMessage="1" sqref="AE4:AE34 AJ4:AJ34">
      <formula1>"Y,N"</formula1>
    </dataValidation>
  </dataValidations>
  <pageMargins left="0.7" right="0.7" top="0.75" bottom="0.75" header="0.3" footer="0.3"/>
  <pageSetup paperSize="9" scale="22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��R^�Nϑ�N�r`�Oo`R^�N�O'��~+RkX�Q Y �&TkX N R^�NՋ6Rtef�peϑR^�NՋ6R}vf���peϑR^�N-d�^R^�N-d�^KR�TR^�N-d�^�TR^�NX[(W�]_1\kX�Q Pg�e/Lr�S R^�N���N���N�S1u�f�e:NR^�NR^�N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Part List零件清单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闫明威</dc:creator>
  <cp:lastModifiedBy>千寻</cp:lastModifiedBy>
  <dcterms:created xsi:type="dcterms:W3CDTF">2015-08-18T02:17:00Z</dcterms:created>
  <dcterms:modified xsi:type="dcterms:W3CDTF">2026-07-17T01:55:52Z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0x01010014D51FE56915584787E5672985ED0A9F</vt:lpwstr>
  </property>
  <property fmtid="{D5CDD505-2E9C-101B-9397-08002B2CF9AE}" pid="3" name="KSOProductBuildVer">
    <vt:lpwstr>2052-12.1.0.26895</vt:lpwstr>
  </property>
  <property fmtid="{D5CDD505-2E9C-101B-9397-08002B2CF9AE}" pid="4" name="ICV">
    <vt:lpwstr>02C1C6F72EDF4E65A74646B48D766564_13</vt:lpwstr>
  </property>
  <property fmtid="{D5CDD505-2E9C-101B-9397-08002B2CF9AE}" pid="5" name="CalculationRule">
    <vt:i4>0</vt:i4>
  </property>
  <property fmtid="{D5CDD505-2E9C-101B-9397-08002B2CF9AE}" pid="6" name="KSOReadingLayout">
    <vt:bool>true</vt:bool>
  </property>
</Properties>
</file>