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ia Jaidka\Documents\Cornell 2019-2020\CHEME 5440 Biomolecular Engineering\"/>
    </mc:Choice>
  </mc:AlternateContent>
  <xr:revisionPtr revIDLastSave="0" documentId="13_ncr:1_{BC116959-BCDB-43F7-A4A6-B2829507AA84}" xr6:coauthVersionLast="45" xr6:coauthVersionMax="45" xr10:uidLastSave="{00000000-0000-0000-0000-000000000000}"/>
  <bookViews>
    <workbookView xWindow="-110" yWindow="-110" windowWidth="19420" windowHeight="10420" xr2:uid="{7947B8BA-649D-408F-874A-63C9F04381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2" l="1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</calcChain>
</file>

<file path=xl/sharedStrings.xml><?xml version="1.0" encoding="utf-8"?>
<sst xmlns="http://schemas.openxmlformats.org/spreadsheetml/2006/main" count="115" uniqueCount="96">
  <si>
    <t>b1</t>
  </si>
  <si>
    <t>carbamoyl phosphate</t>
  </si>
  <si>
    <t>2.1.3.3</t>
  </si>
  <si>
    <t>6.3.4.5</t>
  </si>
  <si>
    <t>4.3.2.1</t>
  </si>
  <si>
    <t>1.14.13.39</t>
  </si>
  <si>
    <t>3.5.3.1</t>
  </si>
  <si>
    <t>carbamoyl phosphate + L-ornithine = phosphate + L-citrulline</t>
  </si>
  <si>
    <t>ATP + L-citrulline + L-aspartate = AMP + diphosphate + 2-(Nomega-L-arginino)succinate </t>
  </si>
  <si>
    <t>2-(Nomega-L-arginino)succinate = fumarate + L-arginine</t>
  </si>
  <si>
    <t>2 L-arginine + 3 NADPH + 3 H+ + 4 O2 = 2 L-citrulline + 2 nitric oxide + 3 NADP+ + 4 H2O</t>
  </si>
  <si>
    <t>L-arginine + H2O = L-ornithine + urea</t>
  </si>
  <si>
    <t>EC</t>
  </si>
  <si>
    <t>ornithine</t>
  </si>
  <si>
    <t>Mus musculus</t>
  </si>
  <si>
    <t>Saccharomyces cerevisiae</t>
  </si>
  <si>
    <t>ATP</t>
  </si>
  <si>
    <t>L-arginine</t>
  </si>
  <si>
    <t>aspartate</t>
  </si>
  <si>
    <t>fumarate</t>
  </si>
  <si>
    <t>arginine</t>
  </si>
  <si>
    <t>Homo sapiens</t>
  </si>
  <si>
    <t>88.1 s-1</t>
  </si>
  <si>
    <t>203 s-1</t>
  </si>
  <si>
    <t>34.5 s-1</t>
  </si>
  <si>
    <t>13.7 s-1</t>
  </si>
  <si>
    <t>249 s-1</t>
  </si>
  <si>
    <t>Kcat (given)</t>
  </si>
  <si>
    <t>Km (Park et al.)</t>
  </si>
  <si>
    <t>Metabolite (Park et al.)</t>
  </si>
  <si>
    <t>Concentration (Park et al.)</t>
  </si>
  <si>
    <t>Organism (Park et al.)</t>
  </si>
  <si>
    <t>Reaction (KEGG)</t>
  </si>
  <si>
    <t xml:space="preserve">C10H18N4O6 --&gt; C4H4O4 + C6H14N4O2 </t>
  </si>
  <si>
    <t>2 C6H14N4O2 + 3 C21H30N7O17P3 + 3 H+ + 4 O2 --&gt; 2 C6H13N3O3 + 2 NO + 3 C21H29N7O17P3+ + 4 H2O</t>
  </si>
  <si>
    <t>C6H14N4O2 + H2O --&gt; C5H12N2O2 + CO(NH)2</t>
  </si>
  <si>
    <t>CH4NO5P + C5H12N2O2 --&gt; PO4 3- + C6H13N3O3 + 3 H+</t>
  </si>
  <si>
    <t>C10H16N5O13P3 + C6H13N3O3 + C4H7NO4 --&gt; C10H14N5O7P + P2O7 4- + C10H18N4O6 + 5 H+</t>
  </si>
  <si>
    <t>Balanced Reaction</t>
  </si>
  <si>
    <t>Stoichiometric Matrix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</si>
  <si>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</si>
  <si>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</si>
  <si>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</si>
  <si>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</si>
  <si>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</si>
  <si>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</si>
  <si>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</si>
  <si>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</si>
  <si>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</si>
  <si>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</si>
  <si>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</si>
  <si>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</si>
  <si>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</si>
  <si>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</si>
  <si>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</si>
  <si>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</si>
  <si>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</si>
  <si>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</si>
  <si>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L-ornithine</t>
  </si>
  <si>
    <t>phosphate</t>
  </si>
  <si>
    <t>L-citrulline</t>
  </si>
  <si>
    <t>H+</t>
  </si>
  <si>
    <t>L-aspartate</t>
  </si>
  <si>
    <t>AMP</t>
  </si>
  <si>
    <t>diphosphate</t>
  </si>
  <si>
    <t>2-(Nomega-L-arginino)succinate </t>
  </si>
  <si>
    <t>NADPH</t>
  </si>
  <si>
    <t>O2</t>
  </si>
  <si>
    <t>nitric oxide</t>
  </si>
  <si>
    <t>NADP+</t>
  </si>
  <si>
    <t>H2O</t>
  </si>
  <si>
    <t>urea</t>
  </si>
  <si>
    <t>CH4NO5P</t>
  </si>
  <si>
    <t>C5H12N2O2</t>
  </si>
  <si>
    <t>PO4 3-</t>
  </si>
  <si>
    <t>C6H13N3O3</t>
  </si>
  <si>
    <t>C10H16N5O13P3</t>
  </si>
  <si>
    <t>C4H7NO4</t>
  </si>
  <si>
    <t>C10H14N5O7P</t>
  </si>
  <si>
    <t>P2O7 4-</t>
  </si>
  <si>
    <t>C10H18N4O6</t>
  </si>
  <si>
    <t>C4H4O4</t>
  </si>
  <si>
    <t>C6H14N4O2</t>
  </si>
  <si>
    <t>CS1H30N7O17P3</t>
  </si>
  <si>
    <t>NO</t>
  </si>
  <si>
    <t>C21H29N7O17P3</t>
  </si>
  <si>
    <t>CO(NH)2</t>
  </si>
  <si>
    <t>R1</t>
  </si>
  <si>
    <t>R2</t>
  </si>
  <si>
    <t>R3</t>
  </si>
  <si>
    <t>R4</t>
  </si>
  <si>
    <t>R5</t>
  </si>
  <si>
    <t>b2</t>
  </si>
  <si>
    <t>b3</t>
  </si>
  <si>
    <t>b4</t>
  </si>
  <si>
    <t>Sonia Jaidka (sj586) I had technical difficulties with Julia, and a migraine has prevented me from finalizing this document.  These two sheets are as far as I got for part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</si>
</sst>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E+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2" xfId="0" applyFont="1" applyFill="1" applyBorder="1"/>
    <xf numFmtId="168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0" xfId="0" applyFont="1" applyFill="1"/>
    <xf numFmtId="0" fontId="2" fillId="0" borderId="3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9B18-36F0-45C0-B489-EE95726331AE}">
  <dimension ref="A1:I11"/>
  <sheetViews>
    <sheetView tabSelected="1" workbookViewId="0">
      <selection activeCell="A10" sqref="A10:G11"/>
    </sheetView>
  </sheetViews>
  <sheetFormatPr defaultRowHeight="15.5" x14ac:dyDescent="0.35"/>
  <cols>
    <col min="1" max="1" width="10.54296875" style="2" customWidth="1"/>
    <col min="2" max="2" width="24.36328125" style="4" customWidth="1"/>
    <col min="3" max="3" width="13.81640625" style="4" customWidth="1"/>
    <col min="4" max="4" width="10.26953125" style="2" customWidth="1"/>
    <col min="5" max="5" width="15" style="2" customWidth="1"/>
    <col min="6" max="6" width="16.90625" style="2" customWidth="1"/>
    <col min="7" max="7" width="84.54296875" style="2" customWidth="1"/>
    <col min="8" max="8" width="102.36328125" style="2" customWidth="1"/>
    <col min="9" max="9" width="10.90625" style="2" customWidth="1"/>
    <col min="10" max="10" width="52.26953125" style="2" customWidth="1"/>
    <col min="11" max="11" width="122.36328125" style="2" customWidth="1"/>
    <col min="12" max="16384" width="8.7265625" style="2"/>
  </cols>
  <sheetData>
    <row r="1" spans="1:9" s="5" customFormat="1" ht="15" x14ac:dyDescent="0.3">
      <c r="A1" s="5" t="s">
        <v>12</v>
      </c>
      <c r="B1" s="6" t="s">
        <v>31</v>
      </c>
      <c r="C1" s="6" t="s">
        <v>29</v>
      </c>
      <c r="D1" s="6" t="s">
        <v>28</v>
      </c>
      <c r="E1" s="6" t="s">
        <v>27</v>
      </c>
      <c r="F1" s="6" t="s">
        <v>30</v>
      </c>
      <c r="G1" s="5" t="s">
        <v>32</v>
      </c>
      <c r="H1" s="5" t="s">
        <v>38</v>
      </c>
    </row>
    <row r="2" spans="1:9" x14ac:dyDescent="0.35">
      <c r="A2" s="2" t="s">
        <v>2</v>
      </c>
      <c r="B2" s="4" t="s">
        <v>15</v>
      </c>
      <c r="C2" s="4" t="s">
        <v>13</v>
      </c>
      <c r="D2" s="3">
        <v>1.6000000000000001E-3</v>
      </c>
      <c r="E2" s="3" t="s">
        <v>22</v>
      </c>
      <c r="F2" s="3">
        <v>4.48942660807892E-3</v>
      </c>
      <c r="G2" s="2" t="s">
        <v>7</v>
      </c>
      <c r="H2" s="1" t="s">
        <v>36</v>
      </c>
      <c r="I2" s="2">
        <v>1</v>
      </c>
    </row>
    <row r="3" spans="1:9" x14ac:dyDescent="0.35">
      <c r="A3" s="2" t="s">
        <v>3</v>
      </c>
      <c r="B3" s="4" t="s">
        <v>14</v>
      </c>
      <c r="C3" s="4" t="s">
        <v>16</v>
      </c>
      <c r="D3" s="3">
        <v>3.9233315423419901E-4</v>
      </c>
      <c r="E3" s="3" t="s">
        <v>23</v>
      </c>
      <c r="F3" s="3">
        <v>4.6729612916725002E-3</v>
      </c>
      <c r="G3" s="2" t="s">
        <v>8</v>
      </c>
      <c r="H3" s="2" t="s">
        <v>37</v>
      </c>
      <c r="I3" s="2">
        <v>2</v>
      </c>
    </row>
    <row r="4" spans="1:9" x14ac:dyDescent="0.35">
      <c r="A4" s="2" t="s">
        <v>3</v>
      </c>
      <c r="B4" s="4" t="s">
        <v>14</v>
      </c>
      <c r="C4" s="4" t="s">
        <v>18</v>
      </c>
      <c r="D4" s="3">
        <v>1.5427689543949399E-4</v>
      </c>
      <c r="E4" s="3" t="s">
        <v>23</v>
      </c>
      <c r="F4" s="3">
        <v>1.49223204061994E-2</v>
      </c>
      <c r="G4" s="2" t="s">
        <v>8</v>
      </c>
      <c r="H4" s="2" t="s">
        <v>37</v>
      </c>
      <c r="I4" s="2">
        <v>2</v>
      </c>
    </row>
    <row r="5" spans="1:9" x14ac:dyDescent="0.35">
      <c r="A5" s="2" t="s">
        <v>4</v>
      </c>
      <c r="B5" s="4" t="s">
        <v>21</v>
      </c>
      <c r="C5" s="4" t="s">
        <v>19</v>
      </c>
      <c r="D5" s="3">
        <v>5.3E-3</v>
      </c>
      <c r="E5" s="3" t="s">
        <v>24</v>
      </c>
      <c r="F5" s="3">
        <v>4.85075251893972E-4</v>
      </c>
      <c r="G5" s="2" t="s">
        <v>9</v>
      </c>
      <c r="H5" s="2" t="s">
        <v>33</v>
      </c>
      <c r="I5" s="2">
        <v>3</v>
      </c>
    </row>
    <row r="6" spans="1:9" x14ac:dyDescent="0.35">
      <c r="A6" s="2" t="s">
        <v>4</v>
      </c>
      <c r="B6" s="4" t="s">
        <v>21</v>
      </c>
      <c r="C6" s="4" t="s">
        <v>20</v>
      </c>
      <c r="D6" s="3">
        <v>3.0000000000000001E-3</v>
      </c>
      <c r="E6" s="3" t="s">
        <v>24</v>
      </c>
      <c r="F6" s="3">
        <v>2.5546188310788398E-4</v>
      </c>
      <c r="G6" s="2" t="s">
        <v>9</v>
      </c>
      <c r="H6" s="2" t="s">
        <v>33</v>
      </c>
      <c r="I6" s="2">
        <v>3</v>
      </c>
    </row>
    <row r="7" spans="1:9" x14ac:dyDescent="0.35">
      <c r="A7" s="2" t="s">
        <v>5</v>
      </c>
      <c r="B7" s="4" t="s">
        <v>14</v>
      </c>
      <c r="C7" s="4" t="s">
        <v>20</v>
      </c>
      <c r="D7" s="3">
        <v>2.5546188310788398E-4</v>
      </c>
      <c r="E7" s="3" t="s">
        <v>25</v>
      </c>
      <c r="F7" s="3">
        <v>3.4969415984039401E-6</v>
      </c>
      <c r="G7" s="2" t="s">
        <v>10</v>
      </c>
      <c r="H7" s="2" t="s">
        <v>34</v>
      </c>
      <c r="I7" s="2">
        <v>4</v>
      </c>
    </row>
    <row r="8" spans="1:9" x14ac:dyDescent="0.35">
      <c r="A8" s="2" t="s">
        <v>6</v>
      </c>
      <c r="B8" s="4" t="s">
        <v>21</v>
      </c>
      <c r="C8" s="4" t="s">
        <v>20</v>
      </c>
      <c r="D8" s="3">
        <v>1.5460864383010399E-3</v>
      </c>
      <c r="E8" s="3" t="s">
        <v>26</v>
      </c>
      <c r="F8" s="3">
        <v>2.5546188310788398E-4</v>
      </c>
      <c r="G8" s="2" t="s">
        <v>11</v>
      </c>
      <c r="H8" s="2" t="s">
        <v>35</v>
      </c>
      <c r="I8" s="2">
        <v>5</v>
      </c>
    </row>
    <row r="10" spans="1:9" x14ac:dyDescent="0.35">
      <c r="A10" s="13" t="s">
        <v>95</v>
      </c>
      <c r="B10" s="14"/>
      <c r="C10" s="14"/>
      <c r="D10" s="14"/>
      <c r="E10" s="14"/>
      <c r="F10" s="14"/>
      <c r="G10" s="15"/>
    </row>
    <row r="11" spans="1:9" x14ac:dyDescent="0.35">
      <c r="A11" s="16"/>
      <c r="B11" s="17"/>
      <c r="C11" s="17"/>
      <c r="D11" s="17"/>
      <c r="E11" s="17"/>
      <c r="F11" s="17"/>
      <c r="G11" s="18"/>
    </row>
  </sheetData>
  <mergeCells count="1">
    <mergeCell ref="A10:G1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EA65-1F97-4601-963F-7D3D15F5D255}">
  <dimension ref="A1:O21"/>
  <sheetViews>
    <sheetView workbookViewId="0">
      <selection activeCell="D9" sqref="D9"/>
    </sheetView>
  </sheetViews>
  <sheetFormatPr defaultRowHeight="14.5" x14ac:dyDescent="0.35"/>
  <cols>
    <col min="2" max="2" width="27.453125" customWidth="1"/>
    <col min="3" max="3" width="17.54296875" customWidth="1"/>
  </cols>
  <sheetData>
    <row r="1" spans="1:15" x14ac:dyDescent="0.35">
      <c r="A1" s="12" t="s">
        <v>39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1:15" x14ac:dyDescent="0.35">
      <c r="D3" s="9" t="s">
        <v>87</v>
      </c>
      <c r="E3" s="9" t="s">
        <v>88</v>
      </c>
      <c r="F3" s="9" t="s">
        <v>89</v>
      </c>
      <c r="G3" s="9" t="s">
        <v>90</v>
      </c>
      <c r="H3" s="9" t="s">
        <v>91</v>
      </c>
      <c r="I3" s="9" t="s">
        <v>0</v>
      </c>
      <c r="J3" s="9" t="s">
        <v>92</v>
      </c>
      <c r="K3" s="9" t="s">
        <v>93</v>
      </c>
      <c r="L3" s="9" t="s">
        <v>94</v>
      </c>
    </row>
    <row r="4" spans="1:15" x14ac:dyDescent="0.35">
      <c r="A4" s="9" t="s">
        <v>40</v>
      </c>
      <c r="B4" s="8" t="s">
        <v>1</v>
      </c>
      <c r="C4" s="10" t="s">
        <v>72</v>
      </c>
      <c r="D4" s="7">
        <v>-1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O4" s="11">
        <f>SUM(D4:N4)</f>
        <v>0</v>
      </c>
    </row>
    <row r="5" spans="1:15" x14ac:dyDescent="0.35">
      <c r="A5" s="9" t="s">
        <v>41</v>
      </c>
      <c r="B5" s="8" t="s">
        <v>58</v>
      </c>
      <c r="C5" s="10" t="s">
        <v>73</v>
      </c>
      <c r="D5" s="7">
        <v>-1</v>
      </c>
      <c r="E5" s="7">
        <v>0</v>
      </c>
      <c r="F5" s="7">
        <v>0</v>
      </c>
      <c r="G5" s="7">
        <v>0</v>
      </c>
      <c r="H5" s="7">
        <v>1</v>
      </c>
      <c r="I5" s="7">
        <v>0</v>
      </c>
      <c r="J5" s="7">
        <v>0</v>
      </c>
      <c r="K5" s="7">
        <v>0</v>
      </c>
      <c r="L5" s="7">
        <v>0</v>
      </c>
      <c r="O5" s="11">
        <f>SUM(D5:N5)</f>
        <v>0</v>
      </c>
    </row>
    <row r="6" spans="1:15" x14ac:dyDescent="0.35">
      <c r="A6" s="9" t="s">
        <v>42</v>
      </c>
      <c r="B6" s="8" t="s">
        <v>59</v>
      </c>
      <c r="C6" s="10" t="s">
        <v>74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O6" s="11">
        <f>SUM(D6:N6)</f>
        <v>1</v>
      </c>
    </row>
    <row r="7" spans="1:15" x14ac:dyDescent="0.35">
      <c r="A7" s="9" t="s">
        <v>43</v>
      </c>
      <c r="B7" s="8" t="s">
        <v>60</v>
      </c>
      <c r="C7" s="10" t="s">
        <v>75</v>
      </c>
      <c r="D7" s="7">
        <v>1</v>
      </c>
      <c r="E7" s="7">
        <v>-1</v>
      </c>
      <c r="F7" s="7">
        <v>0</v>
      </c>
      <c r="G7" s="7">
        <v>2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O7" s="11">
        <f>SUM(D7:N7)</f>
        <v>2</v>
      </c>
    </row>
    <row r="8" spans="1:15" x14ac:dyDescent="0.35">
      <c r="A8" s="9" t="s">
        <v>44</v>
      </c>
      <c r="B8" s="8" t="s">
        <v>61</v>
      </c>
      <c r="C8" s="10" t="s">
        <v>61</v>
      </c>
      <c r="D8" s="7">
        <v>3</v>
      </c>
      <c r="E8" s="7">
        <v>5</v>
      </c>
      <c r="F8" s="7">
        <v>0</v>
      </c>
      <c r="G8" s="7">
        <v>-3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O8" s="11">
        <f>SUM(D8:N8)</f>
        <v>5</v>
      </c>
    </row>
    <row r="9" spans="1:15" x14ac:dyDescent="0.35">
      <c r="A9" s="9" t="s">
        <v>45</v>
      </c>
      <c r="B9" s="8" t="s">
        <v>16</v>
      </c>
      <c r="C9" s="10" t="s">
        <v>76</v>
      </c>
      <c r="D9" s="7">
        <v>0</v>
      </c>
      <c r="E9" s="7">
        <v>-1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O9" s="11">
        <f>SUM(D9:N9)</f>
        <v>-1</v>
      </c>
    </row>
    <row r="10" spans="1:15" x14ac:dyDescent="0.35">
      <c r="A10" s="9" t="s">
        <v>46</v>
      </c>
      <c r="B10" s="8" t="s">
        <v>62</v>
      </c>
      <c r="C10" s="10" t="s">
        <v>77</v>
      </c>
      <c r="D10" s="7">
        <v>0</v>
      </c>
      <c r="E10" s="7">
        <v>-1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O10" s="11">
        <f>SUM(D10:N10)</f>
        <v>0</v>
      </c>
    </row>
    <row r="11" spans="1:15" x14ac:dyDescent="0.35">
      <c r="A11" s="9" t="s">
        <v>47</v>
      </c>
      <c r="B11" s="8" t="s">
        <v>63</v>
      </c>
      <c r="C11" s="10" t="s">
        <v>78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O11" s="11">
        <f>SUM(D11:N11)</f>
        <v>1</v>
      </c>
    </row>
    <row r="12" spans="1:15" x14ac:dyDescent="0.35">
      <c r="A12" s="9" t="s">
        <v>48</v>
      </c>
      <c r="B12" s="8" t="s">
        <v>64</v>
      </c>
      <c r="C12" s="10" t="s">
        <v>79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O12" s="11">
        <f>SUM(D12:N12)</f>
        <v>1</v>
      </c>
    </row>
    <row r="13" spans="1:15" x14ac:dyDescent="0.35">
      <c r="A13" s="9" t="s">
        <v>49</v>
      </c>
      <c r="B13" s="8" t="s">
        <v>65</v>
      </c>
      <c r="C13" s="10" t="s">
        <v>80</v>
      </c>
      <c r="D13" s="7">
        <v>0</v>
      </c>
      <c r="E13" s="7">
        <v>1</v>
      </c>
      <c r="F13" s="7">
        <v>-1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O13" s="11">
        <f>SUM(D13:N13)</f>
        <v>0</v>
      </c>
    </row>
    <row r="14" spans="1:15" x14ac:dyDescent="0.35">
      <c r="A14" s="9" t="s">
        <v>50</v>
      </c>
      <c r="B14" s="8" t="s">
        <v>19</v>
      </c>
      <c r="C14" s="10" t="s">
        <v>81</v>
      </c>
      <c r="D14" s="7">
        <v>0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-1</v>
      </c>
      <c r="L14" s="7">
        <v>0</v>
      </c>
      <c r="O14" s="11">
        <f>SUM(D14:N14)</f>
        <v>0</v>
      </c>
    </row>
    <row r="15" spans="1:15" x14ac:dyDescent="0.35">
      <c r="A15" s="9" t="s">
        <v>51</v>
      </c>
      <c r="B15" s="8" t="s">
        <v>17</v>
      </c>
      <c r="C15" s="10" t="s">
        <v>82</v>
      </c>
      <c r="D15" s="7">
        <v>0</v>
      </c>
      <c r="E15" s="7">
        <v>0</v>
      </c>
      <c r="F15" s="7">
        <v>1</v>
      </c>
      <c r="G15" s="7">
        <v>-2</v>
      </c>
      <c r="H15" s="7">
        <v>-1</v>
      </c>
      <c r="I15" s="7">
        <v>0</v>
      </c>
      <c r="J15" s="7">
        <v>0</v>
      </c>
      <c r="K15" s="7">
        <v>0</v>
      </c>
      <c r="L15" s="7">
        <v>0</v>
      </c>
      <c r="O15" s="11">
        <f>SUM(D15:N15)</f>
        <v>-2</v>
      </c>
    </row>
    <row r="16" spans="1:15" x14ac:dyDescent="0.35">
      <c r="A16" s="9" t="s">
        <v>52</v>
      </c>
      <c r="B16" s="8" t="s">
        <v>66</v>
      </c>
      <c r="C16" s="10" t="s">
        <v>83</v>
      </c>
      <c r="D16" s="7">
        <v>0</v>
      </c>
      <c r="E16" s="7">
        <v>0</v>
      </c>
      <c r="F16" s="7">
        <v>0</v>
      </c>
      <c r="G16" s="7">
        <v>-3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O16" s="11">
        <f>SUM(D16:N16)</f>
        <v>-3</v>
      </c>
    </row>
    <row r="17" spans="1:15" x14ac:dyDescent="0.35">
      <c r="A17" s="9" t="s">
        <v>53</v>
      </c>
      <c r="B17" s="8" t="s">
        <v>67</v>
      </c>
      <c r="C17" s="10" t="s">
        <v>67</v>
      </c>
      <c r="D17" s="7">
        <v>0</v>
      </c>
      <c r="E17" s="7">
        <v>0</v>
      </c>
      <c r="F17" s="7">
        <v>0</v>
      </c>
      <c r="G17" s="7">
        <v>-4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O17" s="11">
        <f>SUM(D17:N17)</f>
        <v>-4</v>
      </c>
    </row>
    <row r="18" spans="1:15" x14ac:dyDescent="0.35">
      <c r="A18" s="9" t="s">
        <v>54</v>
      </c>
      <c r="B18" s="8" t="s">
        <v>68</v>
      </c>
      <c r="C18" s="10" t="s">
        <v>84</v>
      </c>
      <c r="D18" s="7">
        <v>0</v>
      </c>
      <c r="E18" s="7">
        <v>0</v>
      </c>
      <c r="F18" s="7">
        <v>0</v>
      </c>
      <c r="G18" s="7">
        <v>2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O18" s="11">
        <f>SUM(D18:N18)</f>
        <v>2</v>
      </c>
    </row>
    <row r="19" spans="1:15" x14ac:dyDescent="0.35">
      <c r="A19" s="9" t="s">
        <v>55</v>
      </c>
      <c r="B19" s="8" t="s">
        <v>69</v>
      </c>
      <c r="C19" s="10" t="s">
        <v>85</v>
      </c>
      <c r="D19" s="7">
        <v>0</v>
      </c>
      <c r="E19" s="7">
        <v>0</v>
      </c>
      <c r="F19" s="7">
        <v>0</v>
      </c>
      <c r="G19" s="7">
        <v>3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O19" s="11">
        <f>SUM(D19:N19)</f>
        <v>3</v>
      </c>
    </row>
    <row r="20" spans="1:15" x14ac:dyDescent="0.35">
      <c r="A20" s="9" t="s">
        <v>56</v>
      </c>
      <c r="B20" s="8" t="s">
        <v>70</v>
      </c>
      <c r="C20" s="10" t="s">
        <v>70</v>
      </c>
      <c r="D20" s="7">
        <v>0</v>
      </c>
      <c r="E20" s="7">
        <v>0</v>
      </c>
      <c r="F20" s="7">
        <v>0</v>
      </c>
      <c r="G20" s="7">
        <v>4</v>
      </c>
      <c r="H20" s="7">
        <v>-1</v>
      </c>
      <c r="I20" s="7">
        <v>0</v>
      </c>
      <c r="J20" s="7">
        <v>0</v>
      </c>
      <c r="K20" s="7">
        <v>0</v>
      </c>
      <c r="L20" s="7">
        <v>0</v>
      </c>
      <c r="O20" s="11">
        <f>SUM(D20:N20)</f>
        <v>3</v>
      </c>
    </row>
    <row r="21" spans="1:15" x14ac:dyDescent="0.35">
      <c r="A21" s="9" t="s">
        <v>57</v>
      </c>
      <c r="B21" s="8" t="s">
        <v>71</v>
      </c>
      <c r="C21" s="10" t="s">
        <v>86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0</v>
      </c>
      <c r="J21" s="7">
        <v>0</v>
      </c>
      <c r="K21" s="7">
        <v>0</v>
      </c>
      <c r="L21" s="7">
        <v>-1</v>
      </c>
      <c r="O21" s="11">
        <f>SUM(D21:N21)</f>
        <v>0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Jaidka</dc:creator>
  <cp:lastModifiedBy>Sonia Jaidka</cp:lastModifiedBy>
  <dcterms:created xsi:type="dcterms:W3CDTF">2020-04-13T20:38:40Z</dcterms:created>
  <dcterms:modified xsi:type="dcterms:W3CDTF">2020-04-14T15:29:29Z</dcterms:modified>
</cp:coreProperties>
</file>