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Sawyer Balint\RStudio\wickford_cores\data\"/>
    </mc:Choice>
  </mc:AlternateContent>
  <xr:revisionPtr revIDLastSave="0" documentId="13_ncr:1_{9934DD3C-B072-4C8D-AA2A-5D467160745B}" xr6:coauthVersionLast="47" xr6:coauthVersionMax="47" xr10:uidLastSave="{00000000-0000-0000-0000-000000000000}"/>
  <bookViews>
    <workbookView xWindow="-110" yWindow="-110" windowWidth="19420" windowHeight="10420" xr2:uid="{BD75F879-5F4C-4E48-B2C3-6BF6F1C23AB2}"/>
  </bookViews>
  <sheets>
    <sheet name="Sheet1" sheetId="1" r:id="rId1"/>
  </sheets>
  <externalReferences>
    <externalReference r:id="rId2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63" i="1" l="1" a="1"/>
  <c r="P63" i="1"/>
  <c r="P45" i="1" a="1"/>
  <c r="P45" i="1"/>
  <c r="Q45" i="1"/>
  <c r="P19" i="1" a="1"/>
  <c r="P19" i="1"/>
  <c r="P21" i="1" a="1"/>
  <c r="P21" i="1"/>
  <c r="P84" i="1" a="1"/>
  <c r="P84" i="1"/>
  <c r="P73" i="1" a="1"/>
  <c r="P73" i="1"/>
  <c r="P15" i="1" a="1"/>
  <c r="P15" i="1"/>
  <c r="P11" i="1" a="1"/>
  <c r="P11" i="1"/>
  <c r="P68" i="1" a="1"/>
  <c r="P68" i="1"/>
  <c r="Q68" i="1"/>
  <c r="P20" i="1" a="1"/>
  <c r="P20" i="1"/>
  <c r="Q20" i="1"/>
  <c r="P64" i="1" a="1"/>
  <c r="P64" i="1"/>
  <c r="Q64" i="1"/>
  <c r="P17" i="1" a="1"/>
  <c r="P17" i="1"/>
  <c r="P7" i="1" a="1"/>
  <c r="P7" i="1"/>
  <c r="P37" i="1" a="1"/>
  <c r="P37" i="1"/>
  <c r="Q37" i="1"/>
  <c r="P59" i="1" a="1"/>
  <c r="P59" i="1"/>
  <c r="Q59" i="1"/>
  <c r="P27" i="1" a="1"/>
  <c r="P27" i="1"/>
  <c r="P26" i="1" a="1"/>
  <c r="P26" i="1"/>
  <c r="Q26" i="1"/>
  <c r="P80" i="1" a="1"/>
  <c r="P80" i="1"/>
  <c r="Q80" i="1"/>
  <c r="P16" i="1" a="1"/>
  <c r="P16" i="1"/>
  <c r="Q16" i="1"/>
  <c r="P62" i="1" a="1"/>
  <c r="P62" i="1"/>
  <c r="P43" i="1" a="1"/>
  <c r="P43" i="1"/>
  <c r="Q43" i="1"/>
  <c r="P50" i="1" a="1"/>
  <c r="P50" i="1"/>
  <c r="P57" i="1" a="1"/>
  <c r="P57" i="1"/>
  <c r="Q57" i="1"/>
  <c r="P67" i="1" a="1"/>
  <c r="P67" i="1"/>
  <c r="P60" i="1" a="1"/>
  <c r="P60" i="1"/>
  <c r="Q60" i="1"/>
  <c r="P52" i="1" a="1"/>
  <c r="P52" i="1"/>
  <c r="P69" i="1" a="1"/>
  <c r="P69" i="1"/>
  <c r="P38" i="1" a="1"/>
  <c r="P38" i="1"/>
  <c r="P72" i="1" a="1"/>
  <c r="P72" i="1"/>
  <c r="Q72" i="1"/>
  <c r="P70" i="1" a="1"/>
  <c r="P70" i="1"/>
  <c r="Q70" i="1"/>
  <c r="P30" i="1" a="1"/>
  <c r="P30" i="1"/>
  <c r="Q30" i="1"/>
  <c r="P32" i="1" a="1"/>
  <c r="P32" i="1"/>
  <c r="Q32" i="1"/>
  <c r="P79" i="1" a="1"/>
  <c r="P79" i="1"/>
  <c r="P35" i="1" a="1"/>
  <c r="P35" i="1"/>
  <c r="Q35" i="1"/>
  <c r="P13" i="1" a="1"/>
  <c r="P13" i="1"/>
  <c r="P29" i="1" a="1"/>
  <c r="P29" i="1"/>
  <c r="P44" i="1" a="1"/>
  <c r="P44" i="1"/>
  <c r="P10" i="1" a="1"/>
  <c r="P10" i="1"/>
  <c r="Q10" i="1"/>
  <c r="P34" i="1" a="1"/>
  <c r="P34" i="1"/>
  <c r="P14" i="1" a="1"/>
  <c r="P14" i="1"/>
  <c r="Q14" i="1"/>
  <c r="P83" i="1" a="1"/>
  <c r="P83" i="1"/>
  <c r="P46" i="1" a="1"/>
  <c r="P46" i="1"/>
  <c r="P40" i="1" a="1"/>
  <c r="P40" i="1"/>
  <c r="P54" i="1" a="1"/>
  <c r="P54" i="1"/>
  <c r="P74" i="1" a="1"/>
  <c r="P74" i="1"/>
  <c r="Q74" i="1"/>
  <c r="P6" i="1" a="1"/>
  <c r="P6" i="1"/>
  <c r="Q6" i="1"/>
  <c r="P85" i="1" a="1"/>
  <c r="P85" i="1"/>
  <c r="P28" i="1" a="1"/>
  <c r="P28" i="1"/>
  <c r="Q28" i="1"/>
  <c r="P51" i="1" a="1"/>
  <c r="P51" i="1"/>
  <c r="Q51" i="1"/>
  <c r="P75" i="1" a="1"/>
  <c r="P75" i="1"/>
  <c r="P4" i="1" a="1"/>
  <c r="P4" i="1"/>
  <c r="P8" i="1" a="1"/>
  <c r="P8" i="1"/>
  <c r="Q8" i="1"/>
  <c r="P61" i="1" a="1"/>
  <c r="P61" i="1"/>
  <c r="Q61" i="1"/>
  <c r="P31" i="1" a="1"/>
  <c r="P31" i="1"/>
  <c r="Q31" i="1"/>
  <c r="P78" i="1" a="1"/>
  <c r="P78" i="1"/>
  <c r="Q78" i="1"/>
  <c r="P49" i="1" a="1"/>
  <c r="P49" i="1"/>
  <c r="Q49" i="1"/>
  <c r="P66" i="1" a="1"/>
  <c r="P66" i="1"/>
  <c r="Q66" i="1"/>
  <c r="P42" i="1" a="1"/>
  <c r="P42" i="1"/>
  <c r="P18" i="1" a="1"/>
  <c r="P18" i="1"/>
  <c r="Q18" i="1"/>
  <c r="P53" i="1" a="1"/>
  <c r="P53" i="1"/>
  <c r="Q53" i="1"/>
  <c r="P3" i="1" a="1"/>
  <c r="P3" i="1"/>
  <c r="Q3" i="1"/>
  <c r="P2" i="1" a="1"/>
  <c r="P2" i="1"/>
  <c r="Q2" i="1"/>
  <c r="P47" i="1" a="1"/>
  <c r="P47" i="1"/>
  <c r="Q47" i="1"/>
  <c r="P76" i="1" a="1"/>
  <c r="P76" i="1"/>
  <c r="Q76" i="1"/>
  <c r="P41" i="1" a="1"/>
  <c r="P41" i="1"/>
  <c r="Q41" i="1"/>
  <c r="P22" i="1" a="1"/>
  <c r="P22" i="1"/>
  <c r="Q22" i="1"/>
  <c r="P24" i="1" a="1"/>
  <c r="P24" i="1"/>
  <c r="Q24" i="1"/>
  <c r="P82" i="1" a="1"/>
  <c r="P82" i="1"/>
  <c r="P58" i="1" a="1"/>
  <c r="P58" i="1"/>
  <c r="P9" i="1" a="1"/>
  <c r="P9" i="1"/>
  <c r="P71" i="1" a="1"/>
  <c r="P71" i="1"/>
  <c r="P39" i="1" a="1"/>
  <c r="P39" i="1"/>
  <c r="Q39" i="1"/>
  <c r="P5" i="1" a="1"/>
  <c r="P5" i="1"/>
  <c r="P65" i="1" a="1"/>
  <c r="P65" i="1"/>
  <c r="P48" i="1" a="1"/>
  <c r="P48" i="1"/>
  <c r="P33" i="1" a="1"/>
  <c r="P33" i="1"/>
  <c r="P36" i="1" a="1"/>
  <c r="P36" i="1"/>
  <c r="P77" i="1" a="1"/>
  <c r="P77" i="1"/>
  <c r="P25" i="1" a="1"/>
  <c r="P25" i="1"/>
  <c r="P12" i="1" a="1"/>
  <c r="P12" i="1"/>
  <c r="Q12" i="1"/>
  <c r="P56" i="1" a="1"/>
  <c r="P56" i="1"/>
  <c r="P55" i="1" a="1"/>
  <c r="P55" i="1"/>
  <c r="Q55" i="1"/>
  <c r="P23" i="1" a="1"/>
  <c r="P23" i="1"/>
  <c r="P81" i="1" a="1"/>
  <c r="P8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<sst xmlns="http://schemas.openxmlformats.org/spreadsheetml/2006/main" count="185" uniqueCount="23">
  <si>
    <t>Depth (cm)</t>
  </si>
  <si>
    <t>Water Content (%)</t>
  </si>
  <si>
    <t>Dry Bulk Density (g/cm3)</t>
  </si>
  <si>
    <t>Median Grain Size (µm)</t>
  </si>
  <si>
    <t>δ¹⁵N (Air)</t>
  </si>
  <si>
    <t>%N</t>
  </si>
  <si>
    <t>C % inorganic</t>
  </si>
  <si>
    <t>C:N</t>
  </si>
  <si>
    <t>Core</t>
  </si>
  <si>
    <t>North</t>
  </si>
  <si>
    <t>Location</t>
  </si>
  <si>
    <t>Middle</t>
  </si>
  <si>
    <t>M6</t>
  </si>
  <si>
    <t>S3</t>
  </si>
  <si>
    <t>South</t>
  </si>
  <si>
    <r>
      <t>δ¹³C</t>
    </r>
    <r>
      <rPr>
        <vertAlign val="subscript"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(VPDB)</t>
    </r>
  </si>
  <si>
    <r>
      <t>δ¹³C</t>
    </r>
    <r>
      <rPr>
        <vertAlign val="subscript"/>
        <sz val="11"/>
        <color theme="1"/>
        <rFont val="Calibri"/>
        <family val="2"/>
        <scheme val="minor"/>
      </rPr>
      <t>inorganic</t>
    </r>
    <r>
      <rPr>
        <sz val="11"/>
        <color theme="1"/>
        <rFont val="Calibri"/>
        <family val="2"/>
        <scheme val="minor"/>
      </rPr>
      <t xml:space="preserve"> (VPDB)</t>
    </r>
  </si>
  <si>
    <r>
      <t>%C</t>
    </r>
    <r>
      <rPr>
        <vertAlign val="subscript"/>
        <sz val="11"/>
        <color theme="1"/>
        <rFont val="Calibri"/>
        <family val="2"/>
        <scheme val="minor"/>
      </rPr>
      <t>total</t>
    </r>
  </si>
  <si>
    <r>
      <t>%C</t>
    </r>
    <r>
      <rPr>
        <vertAlign val="subscript"/>
        <sz val="11"/>
        <color theme="1"/>
        <rFont val="Calibri"/>
        <family val="2"/>
        <scheme val="minor"/>
      </rPr>
      <t>organic</t>
    </r>
  </si>
  <si>
    <r>
      <t>%C</t>
    </r>
    <r>
      <rPr>
        <vertAlign val="subscript"/>
        <sz val="11"/>
        <color theme="1"/>
        <rFont val="Calibri"/>
        <family val="2"/>
        <scheme val="minor"/>
      </rPr>
      <t>inorganic</t>
    </r>
  </si>
  <si>
    <t>AC2</t>
  </si>
  <si>
    <t>N:P</t>
  </si>
  <si>
    <r>
      <t>%P</t>
    </r>
    <r>
      <rPr>
        <vertAlign val="subscript"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 xml:space="preserve"> x 10</t>
    </r>
    <r>
      <rPr>
        <vertAlign val="superscript"/>
        <sz val="11"/>
        <color theme="1"/>
        <rFont val="Calibri"/>
        <family val="2"/>
        <scheme val="minor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</si>
</sst>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Font="1"/>
    <xf numFmtId="1" fontId="0" fillId="0" borderId="0" xfId="0" applyNumberFormat="1" applyFont="1" applyAlignment="1">
      <alignment horizontal="right"/>
    </xf>
    <xf numFmtId="164" fontId="0" fillId="0" borderId="0" xfId="0" applyNumberFormat="1" applyFont="1"/>
    <xf numFmtId="165" fontId="0" fillId="0" borderId="0" xfId="0" applyNumberFormat="1" applyFont="1"/>
    <xf numFmtId="2" fontId="0" fillId="0" borderId="0" xfId="0" applyNumberFormat="1" applyFont="1"/>
    <xf numFmtId="166" fontId="0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WHETS/Sediment/Sediment%20Cores/AC2_M6_S3_P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ibration"/>
      <sheetName val="Raw Data"/>
      <sheetName val="Results"/>
    </sheetNames>
    <sheetDataSet>
      <sheetData sheetId="0"/>
      <sheetData sheetId="1"/>
      <sheetData sheetId="2">
        <row r="2">
          <cell r="A2" t="str">
            <v>Middle</v>
          </cell>
          <cell r="B2">
            <v>0</v>
          </cell>
          <cell r="D2">
            <v>2.6545777341362368E-2</v>
          </cell>
        </row>
        <row r="3">
          <cell r="A3" t="str">
            <v>Middle</v>
          </cell>
          <cell r="B3">
            <v>1</v>
          </cell>
          <cell r="D3">
            <v>2.3487396673184904E-2</v>
          </cell>
        </row>
        <row r="4">
          <cell r="A4" t="str">
            <v>Middle</v>
          </cell>
          <cell r="B4">
            <v>2</v>
          </cell>
          <cell r="D4">
            <v>2.4415998077553753E-2</v>
          </cell>
        </row>
        <row r="5">
          <cell r="A5" t="str">
            <v>Middle</v>
          </cell>
          <cell r="B5">
            <v>3</v>
          </cell>
          <cell r="D5">
            <v>2.2615719324903527E-2</v>
          </cell>
        </row>
        <row r="6">
          <cell r="A6" t="str">
            <v>Middle</v>
          </cell>
          <cell r="B6">
            <v>4</v>
          </cell>
          <cell r="D6">
            <v>2.3680688125420398E-2</v>
          </cell>
        </row>
        <row r="7">
          <cell r="A7" t="str">
            <v>Middle</v>
          </cell>
          <cell r="B7">
            <v>6</v>
          </cell>
          <cell r="D7">
            <v>2.6538590511921565E-2</v>
          </cell>
        </row>
        <row r="8">
          <cell r="A8" t="str">
            <v>Middle</v>
          </cell>
          <cell r="B8">
            <v>8</v>
          </cell>
          <cell r="D8">
            <v>2.5085935751842446E-2</v>
          </cell>
        </row>
        <row r="9">
          <cell r="A9" t="str">
            <v>Middle</v>
          </cell>
          <cell r="B9">
            <v>10</v>
          </cell>
          <cell r="D9">
            <v>2.5902769223007414E-2</v>
          </cell>
        </row>
        <row r="10">
          <cell r="A10" t="str">
            <v>Middle</v>
          </cell>
          <cell r="B10">
            <v>12</v>
          </cell>
          <cell r="D10">
            <v>3.0337680617538748E-2</v>
          </cell>
        </row>
        <row r="11">
          <cell r="A11" t="str">
            <v>Middle</v>
          </cell>
          <cell r="B11">
            <v>14</v>
          </cell>
          <cell r="D11">
            <v>3.0077067011745753E-2</v>
          </cell>
        </row>
        <row r="12">
          <cell r="A12" t="str">
            <v>Middle</v>
          </cell>
          <cell r="B12">
            <v>16</v>
          </cell>
          <cell r="D12">
            <v>2.5146107425982282E-2</v>
          </cell>
        </row>
        <row r="13">
          <cell r="A13" t="str">
            <v>Middle</v>
          </cell>
          <cell r="B13">
            <v>18</v>
          </cell>
          <cell r="D13">
            <v>3.101108336629553E-2</v>
          </cell>
        </row>
        <row r="14">
          <cell r="A14" t="str">
            <v>Middle</v>
          </cell>
          <cell r="B14">
            <v>20</v>
          </cell>
          <cell r="D14">
            <v>2.4142179806218907E-2</v>
          </cell>
        </row>
        <row r="15">
          <cell r="A15" t="str">
            <v>Middle</v>
          </cell>
          <cell r="B15">
            <v>22</v>
          </cell>
          <cell r="D15">
            <v>3.8541665644020499E-2</v>
          </cell>
        </row>
        <row r="16">
          <cell r="A16" t="str">
            <v>Middle</v>
          </cell>
          <cell r="B16">
            <v>24</v>
          </cell>
          <cell r="D16">
            <v>1.9053984122473482E-2</v>
          </cell>
        </row>
        <row r="17">
          <cell r="A17" t="str">
            <v>Middle</v>
          </cell>
          <cell r="B17">
            <v>26</v>
          </cell>
          <cell r="D17">
            <v>1.9729113203062965E-2</v>
          </cell>
        </row>
        <row r="18">
          <cell r="A18" t="str">
            <v>Middle</v>
          </cell>
          <cell r="B18">
            <v>28</v>
          </cell>
          <cell r="D18">
            <v>1.6004253360529592E-2</v>
          </cell>
        </row>
        <row r="19">
          <cell r="A19" t="str">
            <v>Middle</v>
          </cell>
          <cell r="B19">
            <v>30</v>
          </cell>
          <cell r="D19">
            <v>1.533290433602417E-2</v>
          </cell>
        </row>
        <row r="20">
          <cell r="A20" t="str">
            <v>Middle</v>
          </cell>
          <cell r="B20">
            <v>32</v>
          </cell>
          <cell r="D20">
            <v>2.8267329943608144E-2</v>
          </cell>
        </row>
        <row r="21">
          <cell r="A21" t="str">
            <v>Middle</v>
          </cell>
          <cell r="B21">
            <v>34</v>
          </cell>
          <cell r="D21">
            <v>1.6270969103259907E-2</v>
          </cell>
        </row>
        <row r="22">
          <cell r="A22" t="str">
            <v>Middle</v>
          </cell>
          <cell r="B22">
            <v>36</v>
          </cell>
          <cell r="D22">
            <v>1.4419732832343589E-2</v>
          </cell>
        </row>
        <row r="23">
          <cell r="A23" t="str">
            <v>Middle</v>
          </cell>
          <cell r="B23">
            <v>38</v>
          </cell>
          <cell r="D23">
            <v>1.7251717238565119E-2</v>
          </cell>
        </row>
        <row r="24">
          <cell r="A24" t="str">
            <v>Middle</v>
          </cell>
          <cell r="B24">
            <v>40</v>
          </cell>
          <cell r="D24">
            <v>1.1404552854066044E-2</v>
          </cell>
        </row>
        <row r="25">
          <cell r="A25" t="str">
            <v>Middle</v>
          </cell>
          <cell r="B25">
            <v>42</v>
          </cell>
          <cell r="D25">
            <v>1.0386442006887585E-2</v>
          </cell>
        </row>
        <row r="26">
          <cell r="A26" t="str">
            <v>Middle</v>
          </cell>
          <cell r="B26">
            <v>44</v>
          </cell>
          <cell r="D26">
            <v>1.6741645149007615E-2</v>
          </cell>
        </row>
        <row r="27">
          <cell r="A27" t="str">
            <v>Middle</v>
          </cell>
          <cell r="B27">
            <v>46</v>
          </cell>
          <cell r="D27">
            <v>1.208879382638561E-2</v>
          </cell>
        </row>
        <row r="28">
          <cell r="A28" t="str">
            <v>Middle</v>
          </cell>
          <cell r="B28">
            <v>48</v>
          </cell>
          <cell r="D28">
            <v>4.3770914477438633E-3</v>
          </cell>
        </row>
        <row r="29">
          <cell r="A29" t="str">
            <v>Middle</v>
          </cell>
          <cell r="B29">
            <v>50</v>
          </cell>
          <cell r="D29">
            <v>-4.8480854454419244E-4</v>
          </cell>
        </row>
        <row r="30">
          <cell r="A30" t="str">
            <v>Middle</v>
          </cell>
          <cell r="B30">
            <v>52</v>
          </cell>
          <cell r="D30">
            <v>7.95310797060538E-3</v>
          </cell>
        </row>
        <row r="31">
          <cell r="A31" t="str">
            <v>North</v>
          </cell>
          <cell r="B31">
            <v>0</v>
          </cell>
          <cell r="D31">
            <v>3.5617339802049217E-2</v>
          </cell>
        </row>
        <row r="32">
          <cell r="A32" t="str">
            <v>North</v>
          </cell>
          <cell r="B32">
            <v>1</v>
          </cell>
          <cell r="D32">
            <v>3.077743300384345E-2</v>
          </cell>
        </row>
        <row r="33">
          <cell r="A33" t="str">
            <v>North</v>
          </cell>
          <cell r="B33">
            <v>2</v>
          </cell>
          <cell r="D33">
            <v>1.9685674090631249E-2</v>
          </cell>
        </row>
        <row r="34">
          <cell r="A34" t="str">
            <v>North</v>
          </cell>
          <cell r="B34">
            <v>3</v>
          </cell>
          <cell r="D34">
            <v>2.1876510496486704E-2</v>
          </cell>
        </row>
        <row r="35">
          <cell r="A35" t="str">
            <v>North</v>
          </cell>
          <cell r="B35">
            <v>4</v>
          </cell>
          <cell r="D35">
            <v>2.5385192081255621E-2</v>
          </cell>
        </row>
        <row r="36">
          <cell r="A36" t="str">
            <v>North</v>
          </cell>
          <cell r="B36">
            <v>6</v>
          </cell>
          <cell r="D36">
            <v>2.2182426618853505E-2</v>
          </cell>
        </row>
        <row r="37">
          <cell r="A37" t="str">
            <v>North</v>
          </cell>
          <cell r="B37">
            <v>8</v>
          </cell>
          <cell r="D37">
            <v>3.0820700363804666E-2</v>
          </cell>
        </row>
        <row r="38">
          <cell r="A38" t="str">
            <v>North</v>
          </cell>
          <cell r="B38">
            <v>10</v>
          </cell>
          <cell r="D38">
            <v>2.708809941239711E-2</v>
          </cell>
        </row>
        <row r="39">
          <cell r="A39" t="str">
            <v>North</v>
          </cell>
          <cell r="B39">
            <v>12</v>
          </cell>
          <cell r="D39">
            <v>2.3756593092952267E-2</v>
          </cell>
        </row>
        <row r="40">
          <cell r="A40" t="str">
            <v>North</v>
          </cell>
          <cell r="B40">
            <v>14</v>
          </cell>
          <cell r="D40">
            <v>2.6710329670535674E-2</v>
          </cell>
        </row>
        <row r="41">
          <cell r="A41" t="str">
            <v>North</v>
          </cell>
          <cell r="B41">
            <v>16</v>
          </cell>
          <cell r="D41">
            <v>2.2318533489028857E-2</v>
          </cell>
        </row>
        <row r="42">
          <cell r="A42" t="str">
            <v>North</v>
          </cell>
          <cell r="B42">
            <v>18</v>
          </cell>
          <cell r="D42">
            <v>2.4148650020749354E-2</v>
          </cell>
        </row>
        <row r="43">
          <cell r="A43" t="str">
            <v>North</v>
          </cell>
          <cell r="B43">
            <v>20</v>
          </cell>
          <cell r="D43">
            <v>2.7164027753901671E-2</v>
          </cell>
        </row>
        <row r="44">
          <cell r="A44" t="str">
            <v>North</v>
          </cell>
          <cell r="B44">
            <v>22</v>
          </cell>
          <cell r="D44">
            <v>1.885462471169301E-2</v>
          </cell>
        </row>
        <row r="45">
          <cell r="A45" t="str">
            <v>North</v>
          </cell>
          <cell r="B45">
            <v>24</v>
          </cell>
          <cell r="D45">
            <v>2.1831958528480584E-2</v>
          </cell>
        </row>
        <row r="46">
          <cell r="A46" t="str">
            <v>North</v>
          </cell>
          <cell r="B46">
            <v>26</v>
          </cell>
          <cell r="D46">
            <v>1.9047798226173085E-2</v>
          </cell>
        </row>
        <row r="47">
          <cell r="A47" t="str">
            <v>North</v>
          </cell>
          <cell r="B47">
            <v>28</v>
          </cell>
          <cell r="D47">
            <v>1.6160219531219006E-2</v>
          </cell>
        </row>
        <row r="48">
          <cell r="A48" t="str">
            <v>North</v>
          </cell>
          <cell r="B48">
            <v>30</v>
          </cell>
          <cell r="D48">
            <v>1.9490943963288539E-2</v>
          </cell>
        </row>
        <row r="49">
          <cell r="A49" t="str">
            <v>North</v>
          </cell>
          <cell r="B49">
            <v>32</v>
          </cell>
          <cell r="D49">
            <v>2.166156998210968E-2</v>
          </cell>
        </row>
        <row r="50">
          <cell r="A50" t="str">
            <v>North</v>
          </cell>
          <cell r="B50">
            <v>34</v>
          </cell>
          <cell r="D50">
            <v>2.1066634533765373E-2</v>
          </cell>
        </row>
        <row r="51">
          <cell r="A51" t="str">
            <v>North</v>
          </cell>
          <cell r="B51">
            <v>36</v>
          </cell>
          <cell r="D51">
            <v>2.0264461058420408E-2</v>
          </cell>
        </row>
        <row r="52">
          <cell r="A52" t="str">
            <v>North</v>
          </cell>
          <cell r="B52">
            <v>38</v>
          </cell>
          <cell r="D52">
            <v>1.9825389245542349E-2</v>
          </cell>
        </row>
        <row r="53">
          <cell r="A53" t="str">
            <v>North</v>
          </cell>
          <cell r="B53">
            <v>40</v>
          </cell>
          <cell r="D53">
            <v>2.0127384658927151E-2</v>
          </cell>
        </row>
        <row r="54">
          <cell r="A54" t="str">
            <v>North</v>
          </cell>
          <cell r="B54">
            <v>42</v>
          </cell>
          <cell r="D54">
            <v>1.7985496863923846E-2</v>
          </cell>
        </row>
        <row r="55">
          <cell r="A55" t="str">
            <v>North</v>
          </cell>
          <cell r="B55">
            <v>44</v>
          </cell>
          <cell r="D55">
            <v>1.8617604501834886E-2</v>
          </cell>
        </row>
        <row r="56">
          <cell r="A56" t="str">
            <v>North</v>
          </cell>
          <cell r="B56">
            <v>46</v>
          </cell>
          <cell r="D56">
            <v>2.2964468172689899E-2</v>
          </cell>
        </row>
        <row r="57">
          <cell r="A57" t="str">
            <v>North</v>
          </cell>
          <cell r="B57">
            <v>48</v>
          </cell>
          <cell r="D57">
            <v>2.0659993956991102E-2</v>
          </cell>
        </row>
        <row r="58">
          <cell r="A58" t="str">
            <v>North</v>
          </cell>
          <cell r="B58">
            <v>50</v>
          </cell>
          <cell r="D58">
            <v>1.6077867656562734E-2</v>
          </cell>
        </row>
        <row r="59">
          <cell r="A59" t="str">
            <v>North</v>
          </cell>
          <cell r="B59">
            <v>52</v>
          </cell>
          <cell r="D59">
            <v>1.4902545992358809E-2</v>
          </cell>
        </row>
        <row r="60">
          <cell r="A60" t="str">
            <v>South</v>
          </cell>
          <cell r="B60">
            <v>0</v>
          </cell>
          <cell r="D60">
            <v>3.7141546629613338E-2</v>
          </cell>
        </row>
        <row r="61">
          <cell r="A61" t="str">
            <v>South</v>
          </cell>
          <cell r="B61">
            <v>1</v>
          </cell>
          <cell r="D61">
            <v>2.4584565728066349E-2</v>
          </cell>
        </row>
        <row r="62">
          <cell r="A62" t="str">
            <v>South</v>
          </cell>
          <cell r="B62">
            <v>2</v>
          </cell>
          <cell r="D62">
            <v>2.0375699781316245E-2</v>
          </cell>
        </row>
        <row r="63">
          <cell r="A63" t="str">
            <v>South</v>
          </cell>
          <cell r="B63">
            <v>3</v>
          </cell>
          <cell r="D63">
            <v>2.6087466630559178E-2</v>
          </cell>
        </row>
        <row r="64">
          <cell r="A64" t="str">
            <v>South</v>
          </cell>
          <cell r="B64">
            <v>4</v>
          </cell>
          <cell r="D64">
            <v>2.5601701145010165E-2</v>
          </cell>
        </row>
        <row r="65">
          <cell r="A65" t="str">
            <v>South</v>
          </cell>
          <cell r="B65">
            <v>6</v>
          </cell>
          <cell r="D65">
            <v>3.1744737432826985E-2</v>
          </cell>
        </row>
        <row r="66">
          <cell r="A66" t="str">
            <v>South</v>
          </cell>
          <cell r="B66">
            <v>8</v>
          </cell>
          <cell r="D66">
            <v>2.665948153372193E-2</v>
          </cell>
        </row>
        <row r="67">
          <cell r="A67" t="str">
            <v>South</v>
          </cell>
          <cell r="B67">
            <v>10</v>
          </cell>
          <cell r="D67">
            <v>2.1714032425692871E-2</v>
          </cell>
        </row>
        <row r="68">
          <cell r="A68" t="str">
            <v>South</v>
          </cell>
          <cell r="B68">
            <v>12</v>
          </cell>
          <cell r="D68">
            <v>1.9563524237781533E-2</v>
          </cell>
        </row>
        <row r="69">
          <cell r="A69" t="str">
            <v>South</v>
          </cell>
          <cell r="B69">
            <v>14</v>
          </cell>
          <cell r="D69">
            <v>2.2979275694522537E-2</v>
          </cell>
        </row>
        <row r="70">
          <cell r="A70" t="str">
            <v>South</v>
          </cell>
          <cell r="B70">
            <v>16</v>
          </cell>
          <cell r="D70">
            <v>2.3079047988892706E-2</v>
          </cell>
        </row>
        <row r="71">
          <cell r="A71" t="str">
            <v>South</v>
          </cell>
          <cell r="B71">
            <v>18</v>
          </cell>
          <cell r="D71">
            <v>2.449997204701964E-2</v>
          </cell>
        </row>
        <row r="72">
          <cell r="A72" t="str">
            <v>South</v>
          </cell>
          <cell r="B72">
            <v>20</v>
          </cell>
          <cell r="D72">
            <v>2.0035496618178175E-2</v>
          </cell>
        </row>
        <row r="73">
          <cell r="A73" t="str">
            <v>South</v>
          </cell>
          <cell r="B73">
            <v>22</v>
          </cell>
          <cell r="D73">
            <v>2.3094026959755119E-2</v>
          </cell>
        </row>
        <row r="74">
          <cell r="A74" t="str">
            <v>South</v>
          </cell>
          <cell r="B74">
            <v>24</v>
          </cell>
          <cell r="D74">
            <v>2.1194814056051475E-2</v>
          </cell>
        </row>
        <row r="75">
          <cell r="A75" t="str">
            <v>South</v>
          </cell>
          <cell r="B75">
            <v>26</v>
          </cell>
          <cell r="D75">
            <v>2.0781953865611203E-2</v>
          </cell>
        </row>
        <row r="76">
          <cell r="A76" t="str">
            <v>South</v>
          </cell>
          <cell r="B76">
            <v>28</v>
          </cell>
          <cell r="D76">
            <v>1.7503848158593308E-2</v>
          </cell>
        </row>
        <row r="77">
          <cell r="A77" t="str">
            <v>South</v>
          </cell>
          <cell r="B77">
            <v>30</v>
          </cell>
          <cell r="D77">
            <v>1.8072421890202771E-2</v>
          </cell>
        </row>
        <row r="78">
          <cell r="A78" t="str">
            <v>South</v>
          </cell>
          <cell r="B78">
            <v>32</v>
          </cell>
          <cell r="D78">
            <v>1.6627051710024876E-2</v>
          </cell>
        </row>
        <row r="79">
          <cell r="A79" t="str">
            <v>South</v>
          </cell>
          <cell r="B79">
            <v>34</v>
          </cell>
          <cell r="D79">
            <v>1.6425206772465405E-2</v>
          </cell>
        </row>
        <row r="80">
          <cell r="A80" t="str">
            <v>South</v>
          </cell>
          <cell r="B80">
            <v>36</v>
          </cell>
          <cell r="D80">
            <v>1.6181940190394123E-2</v>
          </cell>
        </row>
        <row r="81">
          <cell r="A81" t="str">
            <v>South</v>
          </cell>
          <cell r="B81">
            <v>38</v>
          </cell>
          <cell r="D81">
            <v>1.5929550700502979E-2</v>
          </cell>
        </row>
        <row r="82">
          <cell r="A82" t="str">
            <v>South</v>
          </cell>
          <cell r="B82">
            <v>40</v>
          </cell>
          <cell r="D82">
            <v>1.269144244146469E-2</v>
          </cell>
        </row>
        <row r="83">
          <cell r="A83" t="str">
            <v>South</v>
          </cell>
          <cell r="B83">
            <v>40</v>
          </cell>
          <cell r="D83">
            <v>1.269144244146469E-2</v>
          </cell>
        </row>
        <row r="84">
          <cell r="A84" t="str">
            <v>South</v>
          </cell>
          <cell r="B84">
            <v>42</v>
          </cell>
          <cell r="D84">
            <v>9.0703674502300817E-3</v>
          </cell>
        </row>
        <row r="85">
          <cell r="A85" t="str">
            <v>South</v>
          </cell>
          <cell r="B85">
            <v>44</v>
          </cell>
          <cell r="D85">
            <v>6.7618152107331393E-3</v>
          </cell>
        </row>
        <row r="86">
          <cell r="A86" t="str">
            <v>South</v>
          </cell>
          <cell r="B86">
            <v>46</v>
          </cell>
          <cell r="D86">
            <v>5.9735451700967598E-3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535F-3CE4-4E3A-A760-A276A9904565}">
  <dimension ref="A1:Q85"/>
  <sheetViews>
    <sheetView tabSelected="1" workbookViewId="0">
      <selection activeCell="G1" sqref="G1"/>
    </sheetView>
  </sheetViews>
  <sheetFormatPr defaultRowHeight="14.5" x14ac:dyDescent="0.35"/>
  <cols>
    <col min="1" max="1" width="4.7265625" bestFit="1" customWidth="1"/>
    <col min="2" max="2" width="7.81640625" bestFit="1" customWidth="1"/>
    <col min="3" max="3" width="10.08984375" bestFit="1" customWidth="1"/>
    <col min="4" max="4" width="16.36328125" bestFit="1" customWidth="1"/>
    <col min="5" max="5" width="21.54296875" bestFit="1" customWidth="1"/>
    <col min="6" max="6" width="20.453125" bestFit="1" customWidth="1"/>
    <col min="7" max="7" width="8.36328125" bestFit="1" customWidth="1"/>
    <col min="8" max="8" width="4.36328125" bestFit="1" customWidth="1"/>
    <col min="9" max="9" width="13" bestFit="1" customWidth="1"/>
    <col min="10" max="10" width="15.54296875" bestFit="1" customWidth="1"/>
    <col min="11" max="11" width="6" bestFit="1" customWidth="1"/>
    <col min="12" max="12" width="7.453125" bestFit="1" customWidth="1"/>
    <col min="13" max="13" width="8.54296875" bestFit="1" customWidth="1"/>
    <col min="14" max="14" width="11.90625" bestFit="1" customWidth="1"/>
    <col min="15" max="15" width="5.36328125" bestFit="1" customWidth="1"/>
    <col min="16" max="16" width="10.81640625" style="13" bestFit="1" customWidth="1"/>
  </cols>
  <sheetData>
    <row r="1" spans="1:17" s="7" customFormat="1" ht="17.5" x14ac:dyDescent="0.45">
      <c r="A1" s="7" t="s">
        <v>8</v>
      </c>
      <c r="B1" s="7" t="s">
        <v>10</v>
      </c>
      <c r="C1" s="8" t="s">
        <v>0</v>
      </c>
      <c r="D1" s="9" t="s">
        <v>1</v>
      </c>
      <c r="E1" s="9" t="s">
        <v>2</v>
      </c>
      <c r="F1" s="10" t="s">
        <v>3</v>
      </c>
      <c r="G1" s="11" t="s">
        <v>4</v>
      </c>
      <c r="H1" s="11" t="s">
        <v>5</v>
      </c>
      <c r="I1" s="11" t="s">
        <v>15</v>
      </c>
      <c r="J1" s="11" t="s">
        <v>16</v>
      </c>
      <c r="K1" s="11" t="s">
        <v>17</v>
      </c>
      <c r="L1" s="11" t="s">
        <v>18</v>
      </c>
      <c r="M1" s="11" t="s">
        <v>19</v>
      </c>
      <c r="N1" s="11" t="s">
        <v>6</v>
      </c>
      <c r="O1" s="11" t="s">
        <v>7</v>
      </c>
      <c r="P1" s="12" t="s">
        <v>22</v>
      </c>
      <c r="Q1" s="11" t="s">
        <v>21</v>
      </c>
    </row>
    <row r="2" spans="1:17" x14ac:dyDescent="0.35">
      <c r="A2" t="s">
        <v>20</v>
      </c>
      <c r="B2" t="s">
        <v>9</v>
      </c>
      <c r="C2" s="1">
        <v>0</v>
      </c>
      <c r="D2" s="2">
        <v>0.67476138902051042</v>
      </c>
      <c r="E2" s="3"/>
      <c r="F2" s="4">
        <v>76.2</v>
      </c>
      <c r="G2" s="5">
        <v>8.4032799785138312</v>
      </c>
      <c r="H2" s="5">
        <v>0.66073753563872339</v>
      </c>
      <c r="I2" s="5">
        <v>-20.183071006379503</v>
      </c>
      <c r="J2" s="5">
        <v>-20.463806697928721</v>
      </c>
      <c r="K2" s="5">
        <v>6.4629387633196203</v>
      </c>
      <c r="L2" s="5">
        <v>6.398160401284497</v>
      </c>
      <c r="M2" s="5">
        <v>6.4778362035123216E-2</v>
      </c>
      <c r="N2" s="5">
        <v>1.0023050566836944</v>
      </c>
      <c r="O2" s="5">
        <v>9.7814009568444007</v>
      </c>
      <c r="P2" s="13" cm="1">
        <f t="array" ref="P2">(INDEX([1]Results!$D$2:$D$86,MATCH(1,(B2=[1]Results!$A$2:$A$86)*(C2=[1]Results!$B$2:$B$86),0)))*10^2</f>
        <v>3.5617339802049215</v>
      </c>
      <c r="Q2">
        <f>H2/(P2*10^-2)</f>
        <v>18.551007439379521</v>
      </c>
    </row>
    <row r="3" spans="1:17" x14ac:dyDescent="0.35">
      <c r="A3" t="s">
        <v>20</v>
      </c>
      <c r="B3" t="s">
        <v>9</v>
      </c>
      <c r="C3" s="6">
        <v>1</v>
      </c>
      <c r="D3" s="2">
        <v>0.66958893434638611</v>
      </c>
      <c r="E3" s="3">
        <v>0.38516131076889115</v>
      </c>
      <c r="F3" s="4">
        <v>60.2</v>
      </c>
      <c r="G3" s="5">
        <v>8.2399659219067232</v>
      </c>
      <c r="H3" s="5">
        <v>0.63334005317711417</v>
      </c>
      <c r="I3" s="5">
        <v>-20.263471589285793</v>
      </c>
      <c r="J3" s="5">
        <v>-20.184122148689919</v>
      </c>
      <c r="K3" s="5">
        <v>6.2393984786687158</v>
      </c>
      <c r="L3" s="5">
        <v>6.0358651189108645</v>
      </c>
      <c r="M3" s="5">
        <v>0.20353335975785125</v>
      </c>
      <c r="N3" s="5">
        <v>3.2620670158139742</v>
      </c>
      <c r="O3" s="5">
        <v>9.8515772804343094</v>
      </c>
      <c r="P3" s="13" cm="1">
        <f t="array" ref="P3">(INDEX([1]Results!$D$2:$D$86,MATCH(1,(B3=[1]Results!$A$2:$A$86)*(C3=[1]Results!$B$2:$B$86),0)))*10^2</f>
        <v>3.0777433003843448</v>
      </c>
      <c r="Q3">
        <f>H3/(P3*10^-2)</f>
        <v>20.578066179139221</v>
      </c>
    </row>
    <row r="4" spans="1:17" x14ac:dyDescent="0.35">
      <c r="A4" t="s">
        <v>20</v>
      </c>
      <c r="B4" t="s">
        <v>9</v>
      </c>
      <c r="C4" s="6">
        <v>2</v>
      </c>
      <c r="D4" s="2">
        <v>0.65534051071421162</v>
      </c>
      <c r="E4" s="3">
        <v>0.25155091110161654</v>
      </c>
      <c r="F4" s="4">
        <v>60.3</v>
      </c>
      <c r="G4" s="5"/>
      <c r="H4" s="5"/>
      <c r="I4" s="5"/>
      <c r="J4" s="5"/>
      <c r="K4" s="5"/>
      <c r="L4" s="5"/>
      <c r="M4" s="5"/>
      <c r="N4" s="5"/>
      <c r="O4" s="5"/>
      <c r="P4" s="13" cm="1">
        <f t="array" ref="P4">(INDEX([1]Results!$D$2:$D$86,MATCH(1,(B4=[1]Results!$A$2:$A$86)*(C4=[1]Results!$B$2:$B$86),0)))*10^2</f>
        <v>1.9685674090631249</v>
      </c>
    </row>
    <row r="5" spans="1:17" x14ac:dyDescent="0.35">
      <c r="A5" t="s">
        <v>20</v>
      </c>
      <c r="B5" t="s">
        <v>9</v>
      </c>
      <c r="C5" s="6">
        <v>3</v>
      </c>
      <c r="D5" s="2">
        <v>0.64934390154448018</v>
      </c>
      <c r="E5" s="3">
        <v>0.26055163434265849</v>
      </c>
      <c r="F5" s="4">
        <v>55</v>
      </c>
      <c r="G5" s="5"/>
      <c r="H5" s="5"/>
      <c r="I5" s="5"/>
      <c r="J5" s="5"/>
      <c r="K5" s="5"/>
      <c r="L5" s="5"/>
      <c r="M5" s="5"/>
      <c r="N5" s="5"/>
      <c r="O5" s="5"/>
      <c r="P5" s="13" cm="1">
        <f t="array" ref="P5">(INDEX([1]Results!$D$2:$D$86,MATCH(1,(B5=[1]Results!$A$2:$A$86)*(C5=[1]Results!$B$2:$B$86),0)))*10^2</f>
        <v>2.1876510496486703</v>
      </c>
    </row>
    <row r="6" spans="1:17" x14ac:dyDescent="0.35">
      <c r="A6" t="s">
        <v>20</v>
      </c>
      <c r="B6" t="s">
        <v>9</v>
      </c>
      <c r="C6" s="6">
        <v>4</v>
      </c>
      <c r="D6" s="2">
        <v>0.6433538529483549</v>
      </c>
      <c r="E6" s="3">
        <v>0.34844683833907347</v>
      </c>
      <c r="F6" s="4">
        <v>54.9</v>
      </c>
      <c r="G6" s="5">
        <v>8.1922687274033343</v>
      </c>
      <c r="H6" s="5">
        <v>0.42321527887395732</v>
      </c>
      <c r="I6" s="5">
        <v>-20.337435208387038</v>
      </c>
      <c r="J6" s="5">
        <v>-20.410701832584298</v>
      </c>
      <c r="K6" s="5">
        <v>4.8053392173982434</v>
      </c>
      <c r="L6" s="5">
        <v>4.7114342751144633</v>
      </c>
      <c r="M6" s="5">
        <v>9.3904942283780102E-2</v>
      </c>
      <c r="N6" s="5">
        <v>1.9541792584337747</v>
      </c>
      <c r="O6" s="5">
        <v>11.354361378879654</v>
      </c>
      <c r="P6" s="13" cm="1">
        <f t="array" ref="P6">(INDEX([1]Results!$D$2:$D$86,MATCH(1,(B6=[1]Results!$A$2:$A$86)*(C6=[1]Results!$B$2:$B$86),0)))*10^2</f>
        <v>2.5385192081255621</v>
      </c>
      <c r="Q6">
        <f>H6/(P6*10^-2)</f>
        <v>16.671738292122622</v>
      </c>
    </row>
    <row r="7" spans="1:17" x14ac:dyDescent="0.35">
      <c r="A7" t="s">
        <v>20</v>
      </c>
      <c r="B7" t="s">
        <v>9</v>
      </c>
      <c r="C7" s="6">
        <v>6</v>
      </c>
      <c r="D7" s="2">
        <v>0.60558247839662505</v>
      </c>
      <c r="E7" s="3">
        <v>0.39492660343579111</v>
      </c>
      <c r="F7" s="4">
        <v>66.599999999999994</v>
      </c>
      <c r="G7" s="5"/>
      <c r="H7" s="5"/>
      <c r="I7" s="5"/>
      <c r="J7" s="5"/>
      <c r="K7" s="5"/>
      <c r="L7" s="5"/>
      <c r="M7" s="5"/>
      <c r="N7" s="5"/>
      <c r="O7" s="5"/>
      <c r="P7" s="13" cm="1">
        <f t="array" ref="P7">(INDEX([1]Results!$D$2:$D$86,MATCH(1,(B7=[1]Results!$A$2:$A$86)*(C7=[1]Results!$B$2:$B$86),0)))*10^2</f>
        <v>2.2182426618853506</v>
      </c>
    </row>
    <row r="8" spans="1:17" x14ac:dyDescent="0.35">
      <c r="A8" t="s">
        <v>20</v>
      </c>
      <c r="B8" t="s">
        <v>9</v>
      </c>
      <c r="C8" s="6">
        <v>8</v>
      </c>
      <c r="D8" s="2">
        <v>0.60804422778857536</v>
      </c>
      <c r="E8" s="3">
        <v>0.42211045302248701</v>
      </c>
      <c r="F8" s="4">
        <v>69.7</v>
      </c>
      <c r="G8" s="5">
        <v>8.1352639627872136</v>
      </c>
      <c r="H8" s="5">
        <v>0.38858035931672508</v>
      </c>
      <c r="I8" s="5">
        <v>-20.583093479086802</v>
      </c>
      <c r="J8" s="5">
        <v>-20.862556155549619</v>
      </c>
      <c r="K8" s="5">
        <v>4.6269566512619411</v>
      </c>
      <c r="L8" s="5">
        <v>4.7138257773985837</v>
      </c>
      <c r="M8" s="5">
        <v>-8.6869126136642549E-2</v>
      </c>
      <c r="N8" s="5">
        <v>-1.8774570994295026</v>
      </c>
      <c r="O8" s="5">
        <v>11.907335356315807</v>
      </c>
      <c r="P8" s="13" cm="1">
        <f t="array" ref="P8">(INDEX([1]Results!$D$2:$D$86,MATCH(1,(B8=[1]Results!$A$2:$A$86)*(C8=[1]Results!$B$2:$B$86),0)))*10^2</f>
        <v>3.0820700363804665</v>
      </c>
      <c r="Q8">
        <f>H8/(P8*10^-2)</f>
        <v>12.607771878314212</v>
      </c>
    </row>
    <row r="9" spans="1:17" x14ac:dyDescent="0.35">
      <c r="A9" t="s">
        <v>20</v>
      </c>
      <c r="B9" t="s">
        <v>9</v>
      </c>
      <c r="C9" s="6">
        <v>10</v>
      </c>
      <c r="D9" s="2">
        <v>0.58317265823169917</v>
      </c>
      <c r="E9" s="3">
        <v>0.41485839846830858</v>
      </c>
      <c r="F9" s="4">
        <v>68.400000000000006</v>
      </c>
      <c r="G9" s="5"/>
      <c r="H9" s="5"/>
      <c r="I9" s="5"/>
      <c r="J9" s="5"/>
      <c r="K9" s="5"/>
      <c r="L9" s="5"/>
      <c r="M9" s="5"/>
      <c r="N9" s="5"/>
      <c r="O9" s="5"/>
      <c r="P9" s="13" cm="1">
        <f t="array" ref="P9">(INDEX([1]Results!$D$2:$D$86,MATCH(1,(B9=[1]Results!$A$2:$A$86)*(C9=[1]Results!$B$2:$B$86),0)))*10^2</f>
        <v>2.7088099412397111</v>
      </c>
    </row>
    <row r="10" spans="1:17" x14ac:dyDescent="0.35">
      <c r="A10" t="s">
        <v>20</v>
      </c>
      <c r="B10" t="s">
        <v>9</v>
      </c>
      <c r="C10" s="6">
        <v>12</v>
      </c>
      <c r="D10" s="2">
        <v>0.57348774525167678</v>
      </c>
      <c r="E10" s="3">
        <v>0.51507376821307993</v>
      </c>
      <c r="F10" s="4">
        <v>56.9</v>
      </c>
      <c r="G10" s="5">
        <v>8.2821810092437644</v>
      </c>
      <c r="H10" s="5">
        <v>0.32711339408807066</v>
      </c>
      <c r="I10" s="5">
        <v>-20.522089370894424</v>
      </c>
      <c r="J10" s="5">
        <v>-20.689649175257941</v>
      </c>
      <c r="K10" s="5">
        <v>3.9699952464773265</v>
      </c>
      <c r="L10" s="5">
        <v>4.0156747038885552</v>
      </c>
      <c r="M10" s="5">
        <v>-4.5679457411228697E-2</v>
      </c>
      <c r="N10" s="5">
        <v>-1.1506174334027452</v>
      </c>
      <c r="O10" s="5">
        <v>12.136449678390306</v>
      </c>
      <c r="P10" s="13" cm="1">
        <f t="array" ref="P10">(INDEX([1]Results!$D$2:$D$86,MATCH(1,(B10=[1]Results!$A$2:$A$86)*(C10=[1]Results!$B$2:$B$86),0)))*10^2</f>
        <v>2.3756593092952265</v>
      </c>
      <c r="Q10">
        <f>H10/(P10*10^-2)</f>
        <v>13.76937310868508</v>
      </c>
    </row>
    <row r="11" spans="1:17" x14ac:dyDescent="0.35">
      <c r="A11" t="s">
        <v>20</v>
      </c>
      <c r="B11" t="s">
        <v>9</v>
      </c>
      <c r="C11" s="6">
        <v>14</v>
      </c>
      <c r="D11" s="2">
        <v>0.54948614116655592</v>
      </c>
      <c r="E11" s="3">
        <v>0.47751902641424998</v>
      </c>
      <c r="F11" s="4">
        <v>40.5</v>
      </c>
      <c r="G11" s="5"/>
      <c r="H11" s="5"/>
      <c r="I11" s="5"/>
      <c r="J11" s="5"/>
      <c r="K11" s="5"/>
      <c r="L11" s="5"/>
      <c r="M11" s="5"/>
      <c r="N11" s="5"/>
      <c r="O11" s="5"/>
      <c r="P11" s="13" cm="1">
        <f t="array" ref="P11">(INDEX([1]Results!$D$2:$D$86,MATCH(1,(B11=[1]Results!$A$2:$A$86)*(C11=[1]Results!$B$2:$B$86),0)))*10^2</f>
        <v>2.6710329670535673</v>
      </c>
    </row>
    <row r="12" spans="1:17" x14ac:dyDescent="0.35">
      <c r="A12" t="s">
        <v>20</v>
      </c>
      <c r="B12" t="s">
        <v>9</v>
      </c>
      <c r="C12" s="6">
        <v>16</v>
      </c>
      <c r="D12" s="2">
        <v>0.54122902752632207</v>
      </c>
      <c r="E12" s="3">
        <v>0.54573224519055652</v>
      </c>
      <c r="F12" s="4">
        <v>33.299999999999997</v>
      </c>
      <c r="G12" s="5">
        <v>8.3778581051274799</v>
      </c>
      <c r="H12" s="5">
        <v>0.27814106934835703</v>
      </c>
      <c r="I12" s="5">
        <v>-20.451082314211501</v>
      </c>
      <c r="J12" s="5">
        <v>-20.739211553777739</v>
      </c>
      <c r="K12" s="5">
        <v>3.4909805040743058</v>
      </c>
      <c r="L12" s="5">
        <v>3.4420511191682892</v>
      </c>
      <c r="M12" s="5">
        <v>4.8929384906016615E-2</v>
      </c>
      <c r="N12" s="5">
        <v>1.4015943328503644</v>
      </c>
      <c r="O12" s="5">
        <v>12.551114843461095</v>
      </c>
      <c r="P12" s="13" cm="1">
        <f t="array" ref="P12">(INDEX([1]Results!$D$2:$D$86,MATCH(1,(B12=[1]Results!$A$2:$A$86)*(C12=[1]Results!$B$2:$B$86),0)))*10^2</f>
        <v>2.2318533489028858</v>
      </c>
      <c r="Q12">
        <f>H12/(P12*10^-2)</f>
        <v>12.462336267975811</v>
      </c>
    </row>
    <row r="13" spans="1:17" x14ac:dyDescent="0.35">
      <c r="A13" t="s">
        <v>20</v>
      </c>
      <c r="B13" t="s">
        <v>9</v>
      </c>
      <c r="C13" s="6">
        <v>18</v>
      </c>
      <c r="D13" s="2">
        <v>0.53542648555133188</v>
      </c>
      <c r="E13" s="3">
        <v>0.58239751265732387</v>
      </c>
      <c r="F13" s="4">
        <v>34.200000000000003</v>
      </c>
      <c r="G13" s="5"/>
      <c r="H13" s="5"/>
      <c r="I13" s="5"/>
      <c r="J13" s="5"/>
      <c r="K13" s="5"/>
      <c r="L13" s="5"/>
      <c r="M13" s="5"/>
      <c r="N13" s="5"/>
      <c r="O13" s="5"/>
      <c r="P13" s="13" cm="1">
        <f t="array" ref="P13">(INDEX([1]Results!$D$2:$D$86,MATCH(1,(B13=[1]Results!$A$2:$A$86)*(C13=[1]Results!$B$2:$B$86),0)))*10^2</f>
        <v>2.4148650020749356</v>
      </c>
    </row>
    <row r="14" spans="1:17" x14ac:dyDescent="0.35">
      <c r="A14" t="s">
        <v>20</v>
      </c>
      <c r="B14" t="s">
        <v>9</v>
      </c>
      <c r="C14" s="6">
        <v>20</v>
      </c>
      <c r="D14" s="2">
        <v>0.50458375038943637</v>
      </c>
      <c r="E14" s="3">
        <v>0.56576623514633229</v>
      </c>
      <c r="F14" s="4">
        <v>26.4</v>
      </c>
      <c r="G14" s="5">
        <v>7.0617835614905529</v>
      </c>
      <c r="H14" s="5">
        <v>0.23910443501087469</v>
      </c>
      <c r="I14" s="5">
        <v>-19.863612169769819</v>
      </c>
      <c r="J14" s="5">
        <v>-19.757130058128649</v>
      </c>
      <c r="K14" s="5">
        <v>2.7590517962191643</v>
      </c>
      <c r="L14" s="5">
        <v>2.7262891719277405</v>
      </c>
      <c r="M14" s="5">
        <v>3.2762624291423847E-2</v>
      </c>
      <c r="N14" s="5">
        <v>1.1874595589803638</v>
      </c>
      <c r="O14" s="5">
        <v>11.539107570688431</v>
      </c>
      <c r="P14" s="13" cm="1">
        <f t="array" ref="P14">(INDEX([1]Results!$D$2:$D$86,MATCH(1,(B14=[1]Results!$A$2:$A$86)*(C14=[1]Results!$B$2:$B$86),0)))*10^2</f>
        <v>2.7164027753901672</v>
      </c>
      <c r="Q14">
        <f>H14/(P14*10^-2)</f>
        <v>8.8022452773606528</v>
      </c>
    </row>
    <row r="15" spans="1:17" x14ac:dyDescent="0.35">
      <c r="A15" t="s">
        <v>20</v>
      </c>
      <c r="B15" t="s">
        <v>9</v>
      </c>
      <c r="C15" s="6">
        <v>22</v>
      </c>
      <c r="D15" s="2">
        <v>0.49544168783669346</v>
      </c>
      <c r="E15" s="3">
        <v>0.63598171741906917</v>
      </c>
      <c r="F15" s="4">
        <v>26.4</v>
      </c>
      <c r="G15" s="5"/>
      <c r="H15" s="5"/>
      <c r="I15" s="5"/>
      <c r="J15" s="5"/>
      <c r="K15" s="5"/>
      <c r="L15" s="5"/>
      <c r="M15" s="5"/>
      <c r="N15" s="5"/>
      <c r="O15" s="5"/>
      <c r="P15" s="13" cm="1">
        <f t="array" ref="P15">(INDEX([1]Results!$D$2:$D$86,MATCH(1,(B15=[1]Results!$A$2:$A$86)*(C15=[1]Results!$B$2:$B$86),0)))*10^2</f>
        <v>1.8854624711693011</v>
      </c>
    </row>
    <row r="16" spans="1:17" x14ac:dyDescent="0.35">
      <c r="A16" t="s">
        <v>20</v>
      </c>
      <c r="B16" t="s">
        <v>9</v>
      </c>
      <c r="C16" s="6">
        <v>24</v>
      </c>
      <c r="D16" s="2">
        <v>0.49847211115228818</v>
      </c>
      <c r="E16" s="3">
        <v>0.5839380065005132</v>
      </c>
      <c r="F16" s="4">
        <v>29.2</v>
      </c>
      <c r="G16" s="5">
        <v>5.7247941982818418</v>
      </c>
      <c r="H16" s="5">
        <v>0.23407055072762573</v>
      </c>
      <c r="I16" s="5">
        <v>-18.708612754811757</v>
      </c>
      <c r="J16" s="5">
        <v>-18.724381812028099</v>
      </c>
      <c r="K16" s="5">
        <v>2.6792671018487306</v>
      </c>
      <c r="L16" s="5">
        <v>2.7775305730870663</v>
      </c>
      <c r="M16" s="5">
        <v>-9.8263471238335676E-2</v>
      </c>
      <c r="N16" s="5">
        <v>-3.6675503972908308</v>
      </c>
      <c r="O16" s="5">
        <v>11.446408330821752</v>
      </c>
      <c r="P16" s="13" cm="1">
        <f t="array" ref="P16">(INDEX([1]Results!$D$2:$D$86,MATCH(1,(B16=[1]Results!$A$2:$A$86)*(C16=[1]Results!$B$2:$B$86),0)))*10^2</f>
        <v>2.1831958528480584</v>
      </c>
      <c r="Q16">
        <f>H16/(P16*10^-2)</f>
        <v>10.721463693798803</v>
      </c>
    </row>
    <row r="17" spans="1:17" x14ac:dyDescent="0.35">
      <c r="A17" t="s">
        <v>20</v>
      </c>
      <c r="B17" t="s">
        <v>9</v>
      </c>
      <c r="C17" s="6">
        <v>26</v>
      </c>
      <c r="D17" s="2">
        <v>0.51782998454404949</v>
      </c>
      <c r="E17" s="3">
        <v>0.59039142665441413</v>
      </c>
      <c r="F17" s="4">
        <v>25.6</v>
      </c>
      <c r="G17" s="5"/>
      <c r="H17" s="5"/>
      <c r="I17" s="5"/>
      <c r="J17" s="5"/>
      <c r="K17" s="5"/>
      <c r="L17" s="5"/>
      <c r="M17" s="5"/>
      <c r="N17" s="5"/>
      <c r="O17" s="5"/>
      <c r="P17" s="13" cm="1">
        <f t="array" ref="P17">(INDEX([1]Results!$D$2:$D$86,MATCH(1,(B17=[1]Results!$A$2:$A$86)*(C17=[1]Results!$B$2:$B$86),0)))*10^2</f>
        <v>1.9047798226173085</v>
      </c>
    </row>
    <row r="18" spans="1:17" x14ac:dyDescent="0.35">
      <c r="A18" t="s">
        <v>20</v>
      </c>
      <c r="B18" t="s">
        <v>9</v>
      </c>
      <c r="C18" s="6">
        <v>28</v>
      </c>
      <c r="D18" s="2">
        <v>0.49512991193284239</v>
      </c>
      <c r="E18" s="3">
        <v>0.59367301919015136</v>
      </c>
      <c r="F18" s="4">
        <v>23.6</v>
      </c>
      <c r="G18" s="5">
        <v>5.2405067422296732</v>
      </c>
      <c r="H18" s="5">
        <v>0.23301238626072923</v>
      </c>
      <c r="I18" s="5">
        <v>-19.253600560335546</v>
      </c>
      <c r="J18" s="5">
        <v>-19.528019042481432</v>
      </c>
      <c r="K18" s="5">
        <v>2.7883061353127938</v>
      </c>
      <c r="L18" s="5">
        <v>2.9321156320352584</v>
      </c>
      <c r="M18" s="5">
        <v>-0.14380949672246457</v>
      </c>
      <c r="N18" s="5">
        <v>-5.1575935260900652</v>
      </c>
      <c r="O18" s="5">
        <v>11.9663429917104</v>
      </c>
      <c r="P18" s="13" cm="1">
        <f t="array" ref="P18">(INDEX([1]Results!$D$2:$D$86,MATCH(1,(B18=[1]Results!$A$2:$A$86)*(C18=[1]Results!$B$2:$B$86),0)))*10^2</f>
        <v>1.6160219531219007</v>
      </c>
      <c r="Q18">
        <f>H18/(P18*10^-2)</f>
        <v>14.41888742975217</v>
      </c>
    </row>
    <row r="19" spans="1:17" x14ac:dyDescent="0.35">
      <c r="A19" t="s">
        <v>20</v>
      </c>
      <c r="B19" t="s">
        <v>9</v>
      </c>
      <c r="C19" s="6">
        <v>30</v>
      </c>
      <c r="D19" s="2">
        <v>0.51329585668164546</v>
      </c>
      <c r="E19" s="3">
        <v>0.61738981138038196</v>
      </c>
      <c r="F19" s="4">
        <v>23.9</v>
      </c>
      <c r="G19" s="5"/>
      <c r="H19" s="5"/>
      <c r="I19" s="5"/>
      <c r="J19" s="5"/>
      <c r="K19" s="5"/>
      <c r="L19" s="5"/>
      <c r="M19" s="5"/>
      <c r="N19" s="5"/>
      <c r="O19" s="5"/>
      <c r="P19" s="13" cm="1">
        <f t="array" ref="P19">(INDEX([1]Results!$D$2:$D$86,MATCH(1,(B19=[1]Results!$A$2:$A$86)*(C19=[1]Results!$B$2:$B$86),0)))*10^2</f>
        <v>1.9490943963288538</v>
      </c>
    </row>
    <row r="20" spans="1:17" x14ac:dyDescent="0.35">
      <c r="A20" t="s">
        <v>20</v>
      </c>
      <c r="B20" t="s">
        <v>9</v>
      </c>
      <c r="C20" s="6">
        <v>32</v>
      </c>
      <c r="D20" s="2">
        <v>0.5129516424442806</v>
      </c>
      <c r="E20" s="3">
        <v>0.54251121260934254</v>
      </c>
      <c r="F20" s="4">
        <v>20.7</v>
      </c>
      <c r="G20" s="5">
        <v>4.9206721718063351</v>
      </c>
      <c r="H20" s="5">
        <v>0.25483403734835719</v>
      </c>
      <c r="I20" s="5">
        <v>-19.782750449817797</v>
      </c>
      <c r="J20" s="5">
        <v>-19.838812201352606</v>
      </c>
      <c r="K20" s="5">
        <v>3.2013713511994557</v>
      </c>
      <c r="L20" s="5">
        <v>3.1839910835324754</v>
      </c>
      <c r="M20" s="5">
        <v>1.7380267666980309E-2</v>
      </c>
      <c r="N20" s="5">
        <v>0.54290070598864704</v>
      </c>
      <c r="O20" s="5">
        <v>12.562573604809286</v>
      </c>
      <c r="P20" s="13" cm="1">
        <f t="array" ref="P20">(INDEX([1]Results!$D$2:$D$86,MATCH(1,(B20=[1]Results!$A$2:$A$86)*(C20=[1]Results!$B$2:$B$86),0)))*10^2</f>
        <v>2.1661569982109681</v>
      </c>
      <c r="Q20">
        <f>H20/(P20*10^-2)</f>
        <v>11.764338298600931</v>
      </c>
    </row>
    <row r="21" spans="1:17" x14ac:dyDescent="0.35">
      <c r="A21" t="s">
        <v>20</v>
      </c>
      <c r="B21" t="s">
        <v>9</v>
      </c>
      <c r="C21" s="6">
        <v>34</v>
      </c>
      <c r="D21" s="2">
        <v>0.49887560932053732</v>
      </c>
      <c r="E21" s="3">
        <v>0.57355197429974825</v>
      </c>
      <c r="F21" s="4">
        <v>19.899999999999999</v>
      </c>
      <c r="G21" s="5"/>
      <c r="H21" s="5"/>
      <c r="I21" s="5"/>
      <c r="J21" s="5"/>
      <c r="K21" s="5"/>
      <c r="L21" s="5"/>
      <c r="M21" s="5"/>
      <c r="N21" s="5"/>
      <c r="O21" s="5"/>
      <c r="P21" s="13" cm="1">
        <f t="array" ref="P21">(INDEX([1]Results!$D$2:$D$86,MATCH(1,(B21=[1]Results!$A$2:$A$86)*(C21=[1]Results!$B$2:$B$86),0)))*10^2</f>
        <v>2.1066634533765374</v>
      </c>
    </row>
    <row r="22" spans="1:17" x14ac:dyDescent="0.35">
      <c r="A22" t="s">
        <v>20</v>
      </c>
      <c r="B22" t="s">
        <v>9</v>
      </c>
      <c r="C22" s="6">
        <v>36</v>
      </c>
      <c r="D22" s="2">
        <v>0.50901657134102751</v>
      </c>
      <c r="E22" s="3">
        <v>0.58224989776817304</v>
      </c>
      <c r="F22" s="4">
        <v>20.3</v>
      </c>
      <c r="G22" s="5">
        <v>4.6702043401507849</v>
      </c>
      <c r="H22" s="5">
        <v>0.26974894427461077</v>
      </c>
      <c r="I22" s="5">
        <v>-19.815261224680622</v>
      </c>
      <c r="J22" s="5">
        <v>-19.786615392962542</v>
      </c>
      <c r="K22" s="5">
        <v>3.4539982690253908</v>
      </c>
      <c r="L22" s="5">
        <v>3.4662212284923268</v>
      </c>
      <c r="M22" s="5">
        <v>-1.2222959466936079E-2</v>
      </c>
      <c r="N22" s="5">
        <v>-0.35387856376618565</v>
      </c>
      <c r="O22" s="5">
        <v>12.804492259695888</v>
      </c>
      <c r="P22" s="13" cm="1">
        <f t="array" ref="P22">(INDEX([1]Results!$D$2:$D$86,MATCH(1,(B22=[1]Results!$A$2:$A$86)*(C22=[1]Results!$B$2:$B$86),0)))*10^2</f>
        <v>2.0264461058420409</v>
      </c>
      <c r="Q22">
        <f>H22/(P22*10^-2)</f>
        <v>13.311429477297798</v>
      </c>
    </row>
    <row r="23" spans="1:17" x14ac:dyDescent="0.35">
      <c r="A23" t="s">
        <v>20</v>
      </c>
      <c r="B23" t="s">
        <v>9</v>
      </c>
      <c r="C23" s="6">
        <v>38</v>
      </c>
      <c r="D23" s="2">
        <v>0.52347225579725565</v>
      </c>
      <c r="E23" s="3">
        <v>0.49989592961065016</v>
      </c>
      <c r="F23" s="4">
        <v>29</v>
      </c>
      <c r="G23" s="5"/>
      <c r="H23" s="5"/>
      <c r="I23" s="5"/>
      <c r="J23" s="5"/>
      <c r="K23" s="5"/>
      <c r="L23" s="5"/>
      <c r="M23" s="5"/>
      <c r="N23" s="5"/>
      <c r="O23" s="5"/>
      <c r="P23" s="13" cm="1">
        <f t="array" ref="P23">(INDEX([1]Results!$D$2:$D$86,MATCH(1,(B23=[1]Results!$A$2:$A$86)*(C23=[1]Results!$B$2:$B$86),0)))*10^2</f>
        <v>1.9825389245542349</v>
      </c>
    </row>
    <row r="24" spans="1:17" x14ac:dyDescent="0.35">
      <c r="A24" t="s">
        <v>20</v>
      </c>
      <c r="B24" t="s">
        <v>9</v>
      </c>
      <c r="C24" s="6">
        <v>40</v>
      </c>
      <c r="D24" s="2">
        <v>0.49407931793742643</v>
      </c>
      <c r="E24" s="3">
        <v>0.5983399206856117</v>
      </c>
      <c r="F24" s="4">
        <v>27.1</v>
      </c>
      <c r="G24" s="5">
        <v>3.9785281916398487</v>
      </c>
      <c r="H24" s="5">
        <v>0.28861058335036027</v>
      </c>
      <c r="I24" s="5">
        <v>-20.045424810485436</v>
      </c>
      <c r="J24" s="5">
        <v>-20.181104784080105</v>
      </c>
      <c r="K24" s="5">
        <v>4.1252608598557412</v>
      </c>
      <c r="L24" s="5">
        <v>4.1089637469039841</v>
      </c>
      <c r="M24" s="5">
        <v>1.6297112951757065E-2</v>
      </c>
      <c r="N24" s="5">
        <v>0.39505654322008477</v>
      </c>
      <c r="O24" s="5">
        <v>14.293519010866833</v>
      </c>
      <c r="P24" s="13" cm="1">
        <f t="array" ref="P24">(INDEX([1]Results!$D$2:$D$86,MATCH(1,(B24=[1]Results!$A$2:$A$86)*(C24=[1]Results!$B$2:$B$86),0)))*10^2</f>
        <v>2.0127384658927152</v>
      </c>
      <c r="Q24">
        <f>H24/(P24*10^-2)</f>
        <v>14.339199465855691</v>
      </c>
    </row>
    <row r="25" spans="1:17" x14ac:dyDescent="0.35">
      <c r="A25" t="s">
        <v>20</v>
      </c>
      <c r="B25" t="s">
        <v>9</v>
      </c>
      <c r="C25" s="6">
        <v>42</v>
      </c>
      <c r="D25" s="2">
        <v>0.5086760718249107</v>
      </c>
      <c r="E25" s="3">
        <v>0.54796917851076499</v>
      </c>
      <c r="F25" s="4">
        <v>26.5</v>
      </c>
      <c r="G25" s="5"/>
      <c r="H25" s="5"/>
      <c r="I25" s="5"/>
      <c r="J25" s="5"/>
      <c r="K25" s="5"/>
      <c r="L25" s="5"/>
      <c r="M25" s="5"/>
      <c r="N25" s="5"/>
      <c r="O25" s="5"/>
      <c r="P25" s="13" cm="1">
        <f t="array" ref="P25">(INDEX([1]Results!$D$2:$D$86,MATCH(1,(B25=[1]Results!$A$2:$A$86)*(C25=[1]Results!$B$2:$B$86),0)))*10^2</f>
        <v>1.7985496863923847</v>
      </c>
    </row>
    <row r="26" spans="1:17" x14ac:dyDescent="0.35">
      <c r="A26" t="s">
        <v>20</v>
      </c>
      <c r="B26" t="s">
        <v>9</v>
      </c>
      <c r="C26" s="6">
        <v>44</v>
      </c>
      <c r="D26" s="2">
        <v>0.50448299800901186</v>
      </c>
      <c r="E26" s="3">
        <v>0.57274198490799755</v>
      </c>
      <c r="F26" s="4">
        <v>26.4</v>
      </c>
      <c r="G26" s="5">
        <v>3.5391749108701189</v>
      </c>
      <c r="H26" s="5">
        <v>0.31736866954646642</v>
      </c>
      <c r="I26" s="5">
        <v>-19.766279166195325</v>
      </c>
      <c r="J26" s="5">
        <v>-19.642654699601575</v>
      </c>
      <c r="K26" s="5">
        <v>4.4937758137864856</v>
      </c>
      <c r="L26" s="5">
        <v>4.5087203656800332</v>
      </c>
      <c r="M26" s="5">
        <v>-1.4944551893547597E-2</v>
      </c>
      <c r="N26" s="5">
        <v>-0.33256113595385717</v>
      </c>
      <c r="O26" s="5">
        <v>14.159481527298476</v>
      </c>
      <c r="P26" s="13" cm="1">
        <f t="array" ref="P26">(INDEX([1]Results!$D$2:$D$86,MATCH(1,(B26=[1]Results!$A$2:$A$86)*(C26=[1]Results!$B$2:$B$86),0)))*10^2</f>
        <v>1.8617604501834886</v>
      </c>
      <c r="Q26">
        <f>H26/(P26*10^-2)</f>
        <v>17.046697361907526</v>
      </c>
    </row>
    <row r="27" spans="1:17" x14ac:dyDescent="0.35">
      <c r="A27" t="s">
        <v>20</v>
      </c>
      <c r="B27" t="s">
        <v>9</v>
      </c>
      <c r="C27" s="6">
        <v>46</v>
      </c>
      <c r="D27" s="2">
        <v>0.49665452470078725</v>
      </c>
      <c r="E27" s="3">
        <v>0.56748083885877632</v>
      </c>
      <c r="F27" s="4">
        <v>24.1</v>
      </c>
      <c r="G27" s="5"/>
      <c r="H27" s="5"/>
      <c r="I27" s="5"/>
      <c r="J27" s="5"/>
      <c r="K27" s="5"/>
      <c r="L27" s="5"/>
      <c r="M27" s="5"/>
      <c r="N27" s="5"/>
      <c r="O27" s="5"/>
      <c r="P27" s="13" cm="1">
        <f t="array" ref="P27">(INDEX([1]Results!$D$2:$D$86,MATCH(1,(B27=[1]Results!$A$2:$A$86)*(C27=[1]Results!$B$2:$B$86),0)))*10^2</f>
        <v>2.2964468172689898</v>
      </c>
    </row>
    <row r="28" spans="1:17" x14ac:dyDescent="0.35">
      <c r="A28" t="s">
        <v>20</v>
      </c>
      <c r="B28" t="s">
        <v>9</v>
      </c>
      <c r="C28" s="6">
        <v>48</v>
      </c>
      <c r="D28" s="2">
        <v>0.48623614958448746</v>
      </c>
      <c r="E28" s="3">
        <v>0.53913499514466257</v>
      </c>
      <c r="F28" s="4">
        <v>23.4</v>
      </c>
      <c r="G28" s="5">
        <v>4.063958319315133</v>
      </c>
      <c r="H28" s="5">
        <v>0.27428769810948572</v>
      </c>
      <c r="I28" s="5">
        <v>-20.137918002938832</v>
      </c>
      <c r="J28" s="5">
        <v>-20.110139426507633</v>
      </c>
      <c r="K28" s="5">
        <v>3.7993868608854329</v>
      </c>
      <c r="L28" s="5">
        <v>3.8411131686881732</v>
      </c>
      <c r="M28" s="5">
        <v>-4.1726307802740337E-2</v>
      </c>
      <c r="N28" s="5">
        <v>-1.0982379349760762</v>
      </c>
      <c r="O28" s="5">
        <v>13.851831077633147</v>
      </c>
      <c r="P28" s="13" cm="1">
        <f t="array" ref="P28">(INDEX([1]Results!$D$2:$D$86,MATCH(1,(B28=[1]Results!$A$2:$A$86)*(C28=[1]Results!$B$2:$B$86),0)))*10^2</f>
        <v>2.0659993956991101</v>
      </c>
      <c r="Q28">
        <f>H28/(P28*10^-2)</f>
        <v>13.276271942793572</v>
      </c>
    </row>
    <row r="29" spans="1:17" x14ac:dyDescent="0.35">
      <c r="A29" t="s">
        <v>20</v>
      </c>
      <c r="B29" t="s">
        <v>9</v>
      </c>
      <c r="C29" s="6">
        <v>50</v>
      </c>
      <c r="D29" s="2">
        <v>0.49158740452514776</v>
      </c>
      <c r="E29" s="3">
        <v>0.53411987391069249</v>
      </c>
      <c r="F29" s="4">
        <v>25.3</v>
      </c>
      <c r="G29" s="5"/>
      <c r="H29" s="5"/>
      <c r="I29" s="5"/>
      <c r="J29" s="5"/>
      <c r="K29" s="5"/>
      <c r="L29" s="5"/>
      <c r="M29" s="5"/>
      <c r="N29" s="5"/>
      <c r="O29" s="5"/>
      <c r="P29" s="13" cm="1">
        <f t="array" ref="P29">(INDEX([1]Results!$D$2:$D$86,MATCH(1,(B29=[1]Results!$A$2:$A$86)*(C29=[1]Results!$B$2:$B$86),0)))*10^2</f>
        <v>1.6077867656562734</v>
      </c>
    </row>
    <row r="30" spans="1:17" x14ac:dyDescent="0.35">
      <c r="A30" t="s">
        <v>20</v>
      </c>
      <c r="B30" t="s">
        <v>9</v>
      </c>
      <c r="C30" s="6">
        <v>52</v>
      </c>
      <c r="D30" s="2">
        <v>0.49580280406043958</v>
      </c>
      <c r="E30" s="2"/>
      <c r="F30" s="4">
        <v>27.1</v>
      </c>
      <c r="G30" s="5">
        <v>3.8709011643942217</v>
      </c>
      <c r="H30" s="5">
        <v>0.27101917167919853</v>
      </c>
      <c r="I30" s="5">
        <v>-20.429466913029817</v>
      </c>
      <c r="J30" s="5">
        <v>-20.609026975283953</v>
      </c>
      <c r="K30" s="5">
        <v>3.9586299066490591</v>
      </c>
      <c r="L30" s="5">
        <v>3.9893974867592288</v>
      </c>
      <c r="M30" s="5">
        <v>-3.0767580110169668E-2</v>
      </c>
      <c r="N30" s="5">
        <v>-0.7772280014984867</v>
      </c>
      <c r="O30" s="5">
        <v>14.606457108262555</v>
      </c>
      <c r="P30" s="13" cm="1">
        <f t="array" ref="P30">(INDEX([1]Results!$D$2:$D$86,MATCH(1,(B30=[1]Results!$A$2:$A$86)*(C30=[1]Results!$B$2:$B$86),0)))*10^2</f>
        <v>1.4902545992358809</v>
      </c>
      <c r="Q30">
        <f>H30/(P30*10^-2)</f>
        <v>18.186098658454871</v>
      </c>
    </row>
    <row r="31" spans="1:17" x14ac:dyDescent="0.35">
      <c r="A31" t="s">
        <v>12</v>
      </c>
      <c r="B31" t="s">
        <v>11</v>
      </c>
      <c r="C31" s="1">
        <v>0</v>
      </c>
      <c r="D31" s="2">
        <v>0.66868631856037397</v>
      </c>
      <c r="E31" s="3"/>
      <c r="F31" s="4">
        <v>86.1</v>
      </c>
      <c r="G31" s="5">
        <v>8.638319835097791</v>
      </c>
      <c r="H31" s="5">
        <v>0.65549358670034463</v>
      </c>
      <c r="I31" s="5">
        <v>-21.996587044663784</v>
      </c>
      <c r="J31" s="5">
        <v>-21.808797923257149</v>
      </c>
      <c r="K31" s="5">
        <v>7.3297117277320414</v>
      </c>
      <c r="L31" s="5">
        <v>7.4663440085139348</v>
      </c>
      <c r="M31" s="5">
        <v>-0.13663228078189338</v>
      </c>
      <c r="N31" s="5">
        <v>-1.8640880549905425</v>
      </c>
      <c r="O31" s="5">
        <v>11.181973212932103</v>
      </c>
      <c r="P31" s="13" cm="1">
        <f t="array" ref="P31">(INDEX([1]Results!$D$2:$D$86,MATCH(1,(B31=[1]Results!$A$2:$A$86)*(C31=[1]Results!$B$2:$B$86),0)))*10^2</f>
        <v>2.6545777341362369</v>
      </c>
      <c r="Q31">
        <f>H31/(P31*10^-2)</f>
        <v>24.692951284533894</v>
      </c>
    </row>
    <row r="32" spans="1:17" x14ac:dyDescent="0.35">
      <c r="A32" t="s">
        <v>12</v>
      </c>
      <c r="B32" t="s">
        <v>11</v>
      </c>
      <c r="C32" s="6">
        <v>1</v>
      </c>
      <c r="D32" s="2">
        <v>0.65141271676300583</v>
      </c>
      <c r="E32" s="3">
        <v>0.28532065574273341</v>
      </c>
      <c r="F32" s="4">
        <v>64.2</v>
      </c>
      <c r="G32" s="5">
        <v>8.6962188751970704</v>
      </c>
      <c r="H32" s="5">
        <v>0.57581301057179257</v>
      </c>
      <c r="I32" s="5">
        <v>-20.416187072324647</v>
      </c>
      <c r="J32" s="5">
        <v>-20.242598956407768</v>
      </c>
      <c r="K32" s="5">
        <v>5.8525460346254725</v>
      </c>
      <c r="L32" s="5">
        <v>5.8792229913983896</v>
      </c>
      <c r="M32" s="5">
        <v>-2.6676956772917038E-2</v>
      </c>
      <c r="N32" s="5">
        <v>-0.45581797417888481</v>
      </c>
      <c r="O32" s="5">
        <v>10.16396977347523</v>
      </c>
      <c r="P32" s="13" cm="1">
        <f t="array" ref="P32">(INDEX([1]Results!$D$2:$D$86,MATCH(1,(B32=[1]Results!$A$2:$A$86)*(C32=[1]Results!$B$2:$B$86),0)))*10^2</f>
        <v>2.3487396673184904</v>
      </c>
      <c r="Q32">
        <f>H32/(P32*10^-2)</f>
        <v>24.515829429031054</v>
      </c>
    </row>
    <row r="33" spans="1:17" x14ac:dyDescent="0.35">
      <c r="A33" t="s">
        <v>12</v>
      </c>
      <c r="B33" t="s">
        <v>11</v>
      </c>
      <c r="C33" s="6">
        <v>2</v>
      </c>
      <c r="D33" s="2">
        <v>0.65010107530534933</v>
      </c>
      <c r="E33" s="3">
        <v>0.31184591582398724</v>
      </c>
      <c r="F33" s="4">
        <v>67.3</v>
      </c>
      <c r="G33" s="5"/>
      <c r="H33" s="5"/>
      <c r="I33" s="5"/>
      <c r="J33" s="5"/>
      <c r="K33" s="5"/>
      <c r="L33" s="5"/>
      <c r="M33" s="5"/>
      <c r="N33" s="5"/>
      <c r="O33" s="5"/>
      <c r="P33" s="13" cm="1">
        <f t="array" ref="P33">(INDEX([1]Results!$D$2:$D$86,MATCH(1,(B33=[1]Results!$A$2:$A$86)*(C33=[1]Results!$B$2:$B$86),0)))*10^2</f>
        <v>2.4415998077553751</v>
      </c>
    </row>
    <row r="34" spans="1:17" x14ac:dyDescent="0.35">
      <c r="A34" t="s">
        <v>12</v>
      </c>
      <c r="B34" t="s">
        <v>11</v>
      </c>
      <c r="C34" s="6">
        <v>3</v>
      </c>
      <c r="D34" s="2">
        <v>0.63896976903127956</v>
      </c>
      <c r="E34" s="3">
        <v>0.29191412079146967</v>
      </c>
      <c r="F34" s="4">
        <v>63.9</v>
      </c>
      <c r="G34" s="5"/>
      <c r="H34" s="5"/>
      <c r="I34" s="5"/>
      <c r="J34" s="5"/>
      <c r="K34" s="5"/>
      <c r="L34" s="5"/>
      <c r="M34" s="5"/>
      <c r="N34" s="5"/>
      <c r="O34" s="5"/>
      <c r="P34" s="13" cm="1">
        <f t="array" ref="P34">(INDEX([1]Results!$D$2:$D$86,MATCH(1,(B34=[1]Results!$A$2:$A$86)*(C34=[1]Results!$B$2:$B$86),0)))*10^2</f>
        <v>2.2615719324903525</v>
      </c>
    </row>
    <row r="35" spans="1:17" x14ac:dyDescent="0.35">
      <c r="A35" t="s">
        <v>12</v>
      </c>
      <c r="B35" t="s">
        <v>11</v>
      </c>
      <c r="C35" s="6">
        <v>4</v>
      </c>
      <c r="D35" s="2">
        <v>0.64140800698404865</v>
      </c>
      <c r="E35" s="3">
        <v>0.28606630018280288</v>
      </c>
      <c r="F35" s="4">
        <v>56.6</v>
      </c>
      <c r="G35" s="5">
        <v>8.8194701912059372</v>
      </c>
      <c r="H35" s="5">
        <v>0.4805180032518776</v>
      </c>
      <c r="I35" s="5">
        <v>-20.086580024586777</v>
      </c>
      <c r="J35" s="5">
        <v>-20.228741242197625</v>
      </c>
      <c r="K35" s="5">
        <v>5.0844791670846998</v>
      </c>
      <c r="L35" s="5">
        <v>5.2964373256322483</v>
      </c>
      <c r="M35" s="5">
        <v>-0.21195815854754851</v>
      </c>
      <c r="N35" s="5">
        <v>-4.1687290198708649</v>
      </c>
      <c r="O35" s="5">
        <v>10.581245931839771</v>
      </c>
      <c r="P35" s="13" cm="1">
        <f t="array" ref="P35">(INDEX([1]Results!$D$2:$D$86,MATCH(1,(B35=[1]Results!$A$2:$A$86)*(C35=[1]Results!$B$2:$B$86),0)))*10^2</f>
        <v>2.3680688125420399</v>
      </c>
      <c r="Q35">
        <f>H35/(P35*10^-2)</f>
        <v>20.291555748165024</v>
      </c>
    </row>
    <row r="36" spans="1:17" x14ac:dyDescent="0.35">
      <c r="A36" t="s">
        <v>12</v>
      </c>
      <c r="B36" t="s">
        <v>11</v>
      </c>
      <c r="C36" s="6">
        <v>6</v>
      </c>
      <c r="D36" s="2">
        <v>0.63350673972856131</v>
      </c>
      <c r="E36" s="3">
        <v>0.29998373473171419</v>
      </c>
      <c r="F36" s="4">
        <v>63.9</v>
      </c>
      <c r="G36" s="5"/>
      <c r="H36" s="5"/>
      <c r="I36" s="5"/>
      <c r="J36" s="5"/>
      <c r="K36" s="5"/>
      <c r="L36" s="5"/>
      <c r="M36" s="5"/>
      <c r="N36" s="5"/>
      <c r="O36" s="5"/>
      <c r="P36" s="13" cm="1">
        <f t="array" ref="P36">(INDEX([1]Results!$D$2:$D$86,MATCH(1,(B36=[1]Results!$A$2:$A$86)*(C36=[1]Results!$B$2:$B$86),0)))*10^2</f>
        <v>2.6538590511921565</v>
      </c>
    </row>
    <row r="37" spans="1:17" x14ac:dyDescent="0.35">
      <c r="A37" t="s">
        <v>12</v>
      </c>
      <c r="B37" t="s">
        <v>11</v>
      </c>
      <c r="C37" s="6">
        <v>8</v>
      </c>
      <c r="D37" s="2">
        <v>0.61904884838627783</v>
      </c>
      <c r="E37" s="3">
        <v>0.33511607834960772</v>
      </c>
      <c r="F37" s="4">
        <v>58.9</v>
      </c>
      <c r="G37" s="5">
        <v>8.6112702380212198</v>
      </c>
      <c r="H37" s="5">
        <v>0.46872070717495817</v>
      </c>
      <c r="I37" s="5">
        <v>-20.236326913687595</v>
      </c>
      <c r="J37" s="5">
        <v>-19.907808419623898</v>
      </c>
      <c r="K37" s="5">
        <v>5.0149360015776416</v>
      </c>
      <c r="L37" s="5">
        <v>4.9495927718789554</v>
      </c>
      <c r="M37" s="5">
        <v>6.5343229698686223E-2</v>
      </c>
      <c r="N37" s="5">
        <v>1.3029723545451066</v>
      </c>
      <c r="O37" s="5">
        <v>10.699198744180357</v>
      </c>
      <c r="P37" s="13" cm="1">
        <f t="array" ref="P37">(INDEX([1]Results!$D$2:$D$86,MATCH(1,(B37=[1]Results!$A$2:$A$86)*(C37=[1]Results!$B$2:$B$86),0)))*10^2</f>
        <v>2.5085935751842445</v>
      </c>
      <c r="Q37">
        <f>H37/(P37*10^-2)</f>
        <v>18.684601276654899</v>
      </c>
    </row>
    <row r="38" spans="1:17" x14ac:dyDescent="0.35">
      <c r="A38" t="s">
        <v>12</v>
      </c>
      <c r="B38" t="s">
        <v>11</v>
      </c>
      <c r="C38" s="6">
        <v>10</v>
      </c>
      <c r="D38" s="2">
        <v>0.60748341842620834</v>
      </c>
      <c r="E38" s="3">
        <v>0.35413568906711634</v>
      </c>
      <c r="F38" s="4">
        <v>57.8</v>
      </c>
      <c r="G38" s="5"/>
      <c r="H38" s="5"/>
      <c r="I38" s="5"/>
      <c r="J38" s="5"/>
      <c r="K38" s="5"/>
      <c r="L38" s="5"/>
      <c r="M38" s="5"/>
      <c r="N38" s="5"/>
      <c r="O38" s="5"/>
      <c r="P38" s="13" cm="1">
        <f t="array" ref="P38">(INDEX([1]Results!$D$2:$D$86,MATCH(1,(B38=[1]Results!$A$2:$A$86)*(C38=[1]Results!$B$2:$B$86),0)))*10^2</f>
        <v>2.5902769223007414</v>
      </c>
    </row>
    <row r="39" spans="1:17" x14ac:dyDescent="0.35">
      <c r="A39" t="s">
        <v>12</v>
      </c>
      <c r="B39" t="s">
        <v>11</v>
      </c>
      <c r="C39" s="6">
        <v>12</v>
      </c>
      <c r="D39" s="2">
        <v>0.5964376659384597</v>
      </c>
      <c r="E39" s="3">
        <v>0.33771258639979895</v>
      </c>
      <c r="F39" s="4">
        <v>65.400000000000006</v>
      </c>
      <c r="G39" s="5">
        <v>8.5726869611581957</v>
      </c>
      <c r="H39" s="5">
        <v>0.41543644387748235</v>
      </c>
      <c r="I39" s="5">
        <v>-20.568112636525075</v>
      </c>
      <c r="J39" s="5">
        <v>-19.892654292407325</v>
      </c>
      <c r="K39" s="5">
        <v>4.6546872598930911</v>
      </c>
      <c r="L39" s="5">
        <v>4.7576431700381168</v>
      </c>
      <c r="M39" s="5">
        <v>-0.1029559101450257</v>
      </c>
      <c r="N39" s="5">
        <v>-2.2118759950242151</v>
      </c>
      <c r="O39" s="5">
        <v>11.204330598559185</v>
      </c>
      <c r="P39" s="13" cm="1">
        <f t="array" ref="P39">(INDEX([1]Results!$D$2:$D$86,MATCH(1,(B39=[1]Results!$A$2:$A$86)*(C39=[1]Results!$B$2:$B$86),0)))*10^2</f>
        <v>3.0337680617538747</v>
      </c>
      <c r="Q39">
        <f>H39/(P39*10^-2)</f>
        <v>13.693744393805478</v>
      </c>
    </row>
    <row r="40" spans="1:17" x14ac:dyDescent="0.35">
      <c r="A40" t="s">
        <v>12</v>
      </c>
      <c r="B40" t="s">
        <v>11</v>
      </c>
      <c r="C40" s="6">
        <v>14</v>
      </c>
      <c r="D40" s="2">
        <v>0.5813762593533448</v>
      </c>
      <c r="E40" s="3">
        <v>0.36675865458808976</v>
      </c>
      <c r="F40" s="4">
        <v>63.3</v>
      </c>
      <c r="G40" s="5"/>
      <c r="H40" s="5"/>
      <c r="I40" s="5"/>
      <c r="J40" s="5"/>
      <c r="K40" s="5"/>
      <c r="L40" s="5"/>
      <c r="M40" s="5"/>
      <c r="N40" s="5"/>
      <c r="O40" s="5"/>
      <c r="P40" s="13" cm="1">
        <f t="array" ref="P40">(INDEX([1]Results!$D$2:$D$86,MATCH(1,(B40=[1]Results!$A$2:$A$86)*(C40=[1]Results!$B$2:$B$86),0)))*10^2</f>
        <v>3.0077067011745751</v>
      </c>
    </row>
    <row r="41" spans="1:17" x14ac:dyDescent="0.35">
      <c r="A41" t="s">
        <v>12</v>
      </c>
      <c r="B41" t="s">
        <v>11</v>
      </c>
      <c r="C41" s="6">
        <v>16</v>
      </c>
      <c r="D41" s="2">
        <v>0.57579381641891669</v>
      </c>
      <c r="E41" s="3">
        <v>0.40008176956459646</v>
      </c>
      <c r="F41" s="4">
        <v>56.3</v>
      </c>
      <c r="G41" s="5">
        <v>8.6587343849556611</v>
      </c>
      <c r="H41" s="5">
        <v>0.37622073148744611</v>
      </c>
      <c r="I41" s="5">
        <v>-21.012451782056363</v>
      </c>
      <c r="J41" s="5">
        <v>-20.712192475132817</v>
      </c>
      <c r="K41" s="5">
        <v>4.62464150068491</v>
      </c>
      <c r="L41" s="5">
        <v>4.4719973878907764</v>
      </c>
      <c r="M41" s="5">
        <v>0.15264411279413359</v>
      </c>
      <c r="N41" s="5">
        <v>3.3006690955726392</v>
      </c>
      <c r="O41" s="5">
        <v>12.292362205561304</v>
      </c>
      <c r="P41" s="13" cm="1">
        <f t="array" ref="P41">(INDEX([1]Results!$D$2:$D$86,MATCH(1,(B41=[1]Results!$A$2:$A$86)*(C41=[1]Results!$B$2:$B$86),0)))*10^2</f>
        <v>2.514610742598228</v>
      </c>
      <c r="Q41">
        <f>H41/(P41*10^-2)</f>
        <v>14.961390449589627</v>
      </c>
    </row>
    <row r="42" spans="1:17" x14ac:dyDescent="0.35">
      <c r="A42" t="s">
        <v>12</v>
      </c>
      <c r="B42" t="s">
        <v>11</v>
      </c>
      <c r="C42" s="6">
        <v>18</v>
      </c>
      <c r="D42" s="2">
        <v>0.56309198908332003</v>
      </c>
      <c r="E42" s="3">
        <v>0.43263653011808723</v>
      </c>
      <c r="F42" s="4">
        <v>37.299999999999997</v>
      </c>
      <c r="G42" s="5"/>
      <c r="H42" s="5"/>
      <c r="I42" s="5"/>
      <c r="J42" s="5"/>
      <c r="K42" s="5"/>
      <c r="L42" s="5"/>
      <c r="M42" s="5"/>
      <c r="N42" s="5"/>
      <c r="O42" s="5"/>
      <c r="P42" s="13" cm="1">
        <f t="array" ref="P42">(INDEX([1]Results!$D$2:$D$86,MATCH(1,(B42=[1]Results!$A$2:$A$86)*(C42=[1]Results!$B$2:$B$86),0)))*10^2</f>
        <v>3.1011083366295531</v>
      </c>
    </row>
    <row r="43" spans="1:17" x14ac:dyDescent="0.35">
      <c r="A43" t="s">
        <v>12</v>
      </c>
      <c r="B43" t="s">
        <v>11</v>
      </c>
      <c r="C43" s="6">
        <v>20</v>
      </c>
      <c r="D43" s="2">
        <v>0.52586442203418582</v>
      </c>
      <c r="E43" s="3">
        <v>0.48652731964960727</v>
      </c>
      <c r="F43" s="4">
        <v>36</v>
      </c>
      <c r="G43" s="5">
        <v>8.5465201723001449</v>
      </c>
      <c r="H43" s="5">
        <v>0.29021936063610165</v>
      </c>
      <c r="I43" s="5">
        <v>-21.025289885721989</v>
      </c>
      <c r="J43" s="5">
        <v>-21.279593297579851</v>
      </c>
      <c r="K43" s="5">
        <v>4.1406133650512027</v>
      </c>
      <c r="L43" s="5">
        <v>3.9080284736385078</v>
      </c>
      <c r="M43" s="5">
        <v>0.23258489141269489</v>
      </c>
      <c r="N43" s="5">
        <v>5.617160331264559</v>
      </c>
      <c r="O43" s="5">
        <v>14.267185193902373</v>
      </c>
      <c r="P43" s="13" cm="1">
        <f t="array" ref="P43">(INDEX([1]Results!$D$2:$D$86,MATCH(1,(B43=[1]Results!$A$2:$A$86)*(C43=[1]Results!$B$2:$B$86),0)))*10^2</f>
        <v>2.4142179806218906</v>
      </c>
      <c r="Q43">
        <f>H43/(P43*10^-2)</f>
        <v>12.021257523785925</v>
      </c>
    </row>
    <row r="44" spans="1:17" x14ac:dyDescent="0.35">
      <c r="A44" t="s">
        <v>12</v>
      </c>
      <c r="B44" t="s">
        <v>11</v>
      </c>
      <c r="C44" s="6">
        <v>22</v>
      </c>
      <c r="D44" s="2">
        <v>0.46173607664999816</v>
      </c>
      <c r="E44" s="3">
        <v>0.53371866421197489</v>
      </c>
      <c r="F44" s="4">
        <v>57.2</v>
      </c>
      <c r="G44" s="5"/>
      <c r="H44" s="5"/>
      <c r="I44" s="5"/>
      <c r="J44" s="5"/>
      <c r="K44" s="5"/>
      <c r="L44" s="5"/>
      <c r="M44" s="5"/>
      <c r="N44" s="5"/>
      <c r="O44" s="5"/>
      <c r="P44" s="13" cm="1">
        <f t="array" ref="P44">(INDEX([1]Results!$D$2:$D$86,MATCH(1,(B44=[1]Results!$A$2:$A$86)*(C44=[1]Results!$B$2:$B$86),0)))*10^2</f>
        <v>3.8541665644020497</v>
      </c>
    </row>
    <row r="45" spans="1:17" x14ac:dyDescent="0.35">
      <c r="A45" t="s">
        <v>12</v>
      </c>
      <c r="B45" t="s">
        <v>11</v>
      </c>
      <c r="C45" s="6">
        <v>24</v>
      </c>
      <c r="D45" s="2">
        <v>0.46491219763187719</v>
      </c>
      <c r="E45" s="3">
        <v>0.64159865320111542</v>
      </c>
      <c r="F45" s="4">
        <v>48</v>
      </c>
      <c r="G45" s="5">
        <v>8.1067918989671846</v>
      </c>
      <c r="H45" s="5">
        <v>0.23153581841967438</v>
      </c>
      <c r="I45" s="5">
        <v>-19.900563374538446</v>
      </c>
      <c r="J45" s="5">
        <v>-20.716229838930431</v>
      </c>
      <c r="K45" s="5">
        <v>2.8835606634146393</v>
      </c>
      <c r="L45" s="5">
        <v>3.0679516250099921</v>
      </c>
      <c r="M45" s="5">
        <v>-0.18439096159535273</v>
      </c>
      <c r="N45" s="5">
        <v>-6.394558086979929</v>
      </c>
      <c r="O45" s="5">
        <v>12.454058655356684</v>
      </c>
      <c r="P45" s="13" cm="1">
        <f t="array" ref="P45">(INDEX([1]Results!$D$2:$D$86,MATCH(1,(B45=[1]Results!$A$2:$A$86)*(C45=[1]Results!$B$2:$B$86),0)))*10^2</f>
        <v>1.9053984122473482</v>
      </c>
      <c r="Q45">
        <f>H45/(P45*10^-2)</f>
        <v>12.151569820328877</v>
      </c>
    </row>
    <row r="46" spans="1:17" x14ac:dyDescent="0.35">
      <c r="A46" t="s">
        <v>12</v>
      </c>
      <c r="B46" t="s">
        <v>11</v>
      </c>
      <c r="C46" s="6">
        <v>26</v>
      </c>
      <c r="D46" s="2">
        <v>0.44811619164334326</v>
      </c>
      <c r="E46" s="3">
        <v>0.63066379641248216</v>
      </c>
      <c r="F46" s="4">
        <v>39.1</v>
      </c>
      <c r="G46" s="5"/>
      <c r="H46" s="5"/>
      <c r="I46" s="5"/>
      <c r="J46" s="5"/>
      <c r="K46" s="5"/>
      <c r="L46" s="5"/>
      <c r="M46" s="5"/>
      <c r="N46" s="5"/>
      <c r="O46" s="5"/>
      <c r="P46" s="13" cm="1">
        <f t="array" ref="P46">(INDEX([1]Results!$D$2:$D$86,MATCH(1,(B46=[1]Results!$A$2:$A$86)*(C46=[1]Results!$B$2:$B$86),0)))*10^2</f>
        <v>1.9729113203062965</v>
      </c>
    </row>
    <row r="47" spans="1:17" x14ac:dyDescent="0.35">
      <c r="A47" t="s">
        <v>12</v>
      </c>
      <c r="B47" t="s">
        <v>11</v>
      </c>
      <c r="C47" s="6">
        <v>28</v>
      </c>
      <c r="D47" s="2">
        <v>0.47236931519495345</v>
      </c>
      <c r="E47" s="3">
        <v>0.62303324214253231</v>
      </c>
      <c r="F47" s="4">
        <v>32.200000000000003</v>
      </c>
      <c r="G47" s="5">
        <v>7.7149416846606105</v>
      </c>
      <c r="H47" s="5">
        <v>0.24007168568016884</v>
      </c>
      <c r="I47" s="5">
        <v>-20.257312661571174</v>
      </c>
      <c r="J47" s="5">
        <v>-19.686633233678133</v>
      </c>
      <c r="K47" s="5">
        <v>3.0932580653311454</v>
      </c>
      <c r="L47" s="5">
        <v>2.8417605022004198</v>
      </c>
      <c r="M47" s="5">
        <v>0.25149756313072569</v>
      </c>
      <c r="N47" s="5">
        <v>8.1305069870981406</v>
      </c>
      <c r="O47" s="5">
        <v>12.884726728882482</v>
      </c>
      <c r="P47" s="13" cm="1">
        <f t="array" ref="P47">(INDEX([1]Results!$D$2:$D$86,MATCH(1,(B47=[1]Results!$A$2:$A$86)*(C47=[1]Results!$B$2:$B$86),0)))*10^2</f>
        <v>1.6004253360529592</v>
      </c>
      <c r="Q47">
        <f>H47/(P47*10^-2)</f>
        <v>15.000492698537528</v>
      </c>
    </row>
    <row r="48" spans="1:17" x14ac:dyDescent="0.35">
      <c r="A48" t="s">
        <v>12</v>
      </c>
      <c r="B48" t="s">
        <v>11</v>
      </c>
      <c r="C48" s="6">
        <v>30</v>
      </c>
      <c r="D48" s="2">
        <v>0.46919531132110393</v>
      </c>
      <c r="E48" s="3">
        <v>0.70565216010109522</v>
      </c>
      <c r="F48" s="4">
        <v>31.9</v>
      </c>
      <c r="G48" s="5"/>
      <c r="H48" s="5"/>
      <c r="I48" s="5"/>
      <c r="J48" s="5"/>
      <c r="K48" s="5"/>
      <c r="L48" s="5"/>
      <c r="M48" s="5"/>
      <c r="N48" s="5"/>
      <c r="O48" s="5"/>
      <c r="P48" s="13" cm="1">
        <f t="array" ref="P48">(INDEX([1]Results!$D$2:$D$86,MATCH(1,(B48=[1]Results!$A$2:$A$86)*(C48=[1]Results!$B$2:$B$86),0)))*10^2</f>
        <v>1.5332904336024169</v>
      </c>
    </row>
    <row r="49" spans="1:17" x14ac:dyDescent="0.35">
      <c r="A49" t="s">
        <v>12</v>
      </c>
      <c r="B49" t="s">
        <v>11</v>
      </c>
      <c r="C49" s="6">
        <v>32</v>
      </c>
      <c r="D49" s="2">
        <v>0.4444694006151696</v>
      </c>
      <c r="E49" s="3">
        <v>0.67403986383987491</v>
      </c>
      <c r="F49" s="4">
        <v>32.299999999999997</v>
      </c>
      <c r="G49" s="5">
        <v>6.8900108594090304</v>
      </c>
      <c r="H49" s="5">
        <v>0.21851056754868883</v>
      </c>
      <c r="I49" s="5">
        <v>-18.762534631608077</v>
      </c>
      <c r="J49" s="5">
        <v>-18.921330557629567</v>
      </c>
      <c r="K49" s="5">
        <v>2.6979536233611454</v>
      </c>
      <c r="L49" s="5">
        <v>2.4110123099665168</v>
      </c>
      <c r="M49" s="5">
        <v>0.28694131339462858</v>
      </c>
      <c r="N49" s="5">
        <v>10.635516893620778</v>
      </c>
      <c r="O49" s="5">
        <v>12.347016684948125</v>
      </c>
      <c r="P49" s="13" cm="1">
        <f t="array" ref="P49">(INDEX([1]Results!$D$2:$D$86,MATCH(1,(B49=[1]Results!$A$2:$A$86)*(C49=[1]Results!$B$2:$B$86),0)))*10^2</f>
        <v>2.8267329943608144</v>
      </c>
      <c r="Q49">
        <f>H49/(P49*10^-2)</f>
        <v>7.7301452943948394</v>
      </c>
    </row>
    <row r="50" spans="1:17" x14ac:dyDescent="0.35">
      <c r="A50" t="s">
        <v>12</v>
      </c>
      <c r="B50" t="s">
        <v>11</v>
      </c>
      <c r="C50" s="6">
        <v>34</v>
      </c>
      <c r="D50" s="2">
        <v>0.46037880061757641</v>
      </c>
      <c r="E50" s="3">
        <v>0.66805956833068814</v>
      </c>
      <c r="F50" s="4">
        <v>29.6</v>
      </c>
      <c r="G50" s="5"/>
      <c r="H50" s="5"/>
      <c r="I50" s="5"/>
      <c r="J50" s="5"/>
      <c r="K50" s="5"/>
      <c r="L50" s="5"/>
      <c r="M50" s="5"/>
      <c r="N50" s="5"/>
      <c r="O50" s="5"/>
      <c r="P50" s="13" cm="1">
        <f t="array" ref="P50">(INDEX([1]Results!$D$2:$D$86,MATCH(1,(B50=[1]Results!$A$2:$A$86)*(C50=[1]Results!$B$2:$B$86),0)))*10^2</f>
        <v>1.6270969103259907</v>
      </c>
    </row>
    <row r="51" spans="1:17" x14ac:dyDescent="0.35">
      <c r="A51" t="s">
        <v>12</v>
      </c>
      <c r="B51" t="s">
        <v>11</v>
      </c>
      <c r="C51" s="6">
        <v>36</v>
      </c>
      <c r="D51" s="2">
        <v>0.43710073090287627</v>
      </c>
      <c r="E51" s="3">
        <v>0.67569390759779557</v>
      </c>
      <c r="F51" s="4">
        <v>37.9</v>
      </c>
      <c r="G51" s="5">
        <v>6.5967896873239287</v>
      </c>
      <c r="H51" s="5">
        <v>0.22849583535344936</v>
      </c>
      <c r="I51" s="5">
        <v>-18.604006195439148</v>
      </c>
      <c r="J51" s="5">
        <v>-18.837053417704738</v>
      </c>
      <c r="K51" s="5">
        <v>2.5943299292856041</v>
      </c>
      <c r="L51" s="5">
        <v>2.5827902818322723</v>
      </c>
      <c r="M51" s="5">
        <v>1.1539647453331803E-2</v>
      </c>
      <c r="N51" s="5">
        <v>0.44480261832038348</v>
      </c>
      <c r="O51" s="5">
        <v>11.353948422178279</v>
      </c>
      <c r="P51" s="13" cm="1">
        <f t="array" ref="P51">(INDEX([1]Results!$D$2:$D$86,MATCH(1,(B51=[1]Results!$A$2:$A$86)*(C51=[1]Results!$B$2:$B$86),0)))*10^2</f>
        <v>1.441973283234359</v>
      </c>
      <c r="Q51">
        <f>H51/(P51*10^-2)</f>
        <v>15.84605193522942</v>
      </c>
    </row>
    <row r="52" spans="1:17" x14ac:dyDescent="0.35">
      <c r="A52" t="s">
        <v>12</v>
      </c>
      <c r="B52" t="s">
        <v>11</v>
      </c>
      <c r="C52" s="6">
        <v>38</v>
      </c>
      <c r="D52" s="2">
        <v>0.43575582575217287</v>
      </c>
      <c r="E52" s="3">
        <v>0.73666264181423924</v>
      </c>
      <c r="F52" s="4">
        <v>29.2</v>
      </c>
      <c r="G52" s="5"/>
      <c r="H52" s="5"/>
      <c r="I52" s="5"/>
      <c r="J52" s="5"/>
      <c r="K52" s="5"/>
      <c r="L52" s="5"/>
      <c r="M52" s="5"/>
      <c r="N52" s="5"/>
      <c r="O52" s="5"/>
      <c r="P52" s="13" cm="1">
        <f t="array" ref="P52">(INDEX([1]Results!$D$2:$D$86,MATCH(1,(B52=[1]Results!$A$2:$A$86)*(C52=[1]Results!$B$2:$B$86),0)))*10^2</f>
        <v>1.7251717238565119</v>
      </c>
    </row>
    <row r="53" spans="1:17" x14ac:dyDescent="0.35">
      <c r="A53" t="s">
        <v>12</v>
      </c>
      <c r="B53" t="s">
        <v>11</v>
      </c>
      <c r="C53" s="6">
        <v>40</v>
      </c>
      <c r="D53" s="2">
        <v>0.42113447478684057</v>
      </c>
      <c r="E53" s="3">
        <v>0.79325970431352411</v>
      </c>
      <c r="F53" s="4">
        <v>34.4</v>
      </c>
      <c r="G53" s="5">
        <v>5.7104963027274858</v>
      </c>
      <c r="H53" s="5">
        <v>0.20418293804865276</v>
      </c>
      <c r="I53" s="5">
        <v>-18.505391760048958</v>
      </c>
      <c r="J53" s="5">
        <v>-18.897605694163651</v>
      </c>
      <c r="K53" s="5">
        <v>2.2929832992498032</v>
      </c>
      <c r="L53" s="5">
        <v>2.4924162406180157</v>
      </c>
      <c r="M53" s="5">
        <v>-0.19943294136821255</v>
      </c>
      <c r="N53" s="5">
        <v>-8.6975313528651057</v>
      </c>
      <c r="O53" s="5">
        <v>11.230043612671645</v>
      </c>
      <c r="P53" s="13" cm="1">
        <f t="array" ref="P53">(INDEX([1]Results!$D$2:$D$86,MATCH(1,(B53=[1]Results!$A$2:$A$86)*(C53=[1]Results!$B$2:$B$86),0)))*10^2</f>
        <v>1.1404552854066043</v>
      </c>
      <c r="Q53">
        <f>H53/(P53*10^-2)</f>
        <v>17.903633808479899</v>
      </c>
    </row>
    <row r="54" spans="1:17" x14ac:dyDescent="0.35">
      <c r="A54" t="s">
        <v>12</v>
      </c>
      <c r="B54" t="s">
        <v>11</v>
      </c>
      <c r="C54" s="6">
        <v>42</v>
      </c>
      <c r="D54" s="2">
        <v>0.36471081201193578</v>
      </c>
      <c r="E54" s="3">
        <v>0.9468586739706818</v>
      </c>
      <c r="F54" s="4">
        <v>28.9</v>
      </c>
      <c r="G54" s="5"/>
      <c r="H54" s="5"/>
      <c r="I54" s="5"/>
      <c r="J54" s="5"/>
      <c r="K54" s="5"/>
      <c r="L54" s="5"/>
      <c r="M54" s="5"/>
      <c r="N54" s="5"/>
      <c r="O54" s="5"/>
      <c r="P54" s="13" cm="1">
        <f t="array" ref="P54">(INDEX([1]Results!$D$2:$D$86,MATCH(1,(B54=[1]Results!$A$2:$A$86)*(C54=[1]Results!$B$2:$B$86),0)))*10^2</f>
        <v>1.0386442006887586</v>
      </c>
    </row>
    <row r="55" spans="1:17" x14ac:dyDescent="0.35">
      <c r="A55" t="s">
        <v>12</v>
      </c>
      <c r="B55" t="s">
        <v>11</v>
      </c>
      <c r="C55" s="6">
        <v>44</v>
      </c>
      <c r="D55" s="2">
        <v>0.44669240294267615</v>
      </c>
      <c r="E55" s="3">
        <v>0.71880502522414846</v>
      </c>
      <c r="F55" s="4">
        <v>46.9</v>
      </c>
      <c r="G55" s="5">
        <v>4.9376136119640242</v>
      </c>
      <c r="H55" s="5">
        <v>0.21724624441795998</v>
      </c>
      <c r="I55" s="5">
        <v>-18.828834347511631</v>
      </c>
      <c r="J55" s="5">
        <v>-18.965393996678635</v>
      </c>
      <c r="K55" s="5">
        <v>2.5006605578949745</v>
      </c>
      <c r="L55" s="5">
        <v>2.9200351581951516</v>
      </c>
      <c r="M55" s="5">
        <v>-0.41937460030017704</v>
      </c>
      <c r="N55" s="5">
        <v>-16.770552843573515</v>
      </c>
      <c r="O55" s="5">
        <v>11.51071938939462</v>
      </c>
      <c r="P55" s="13" cm="1">
        <f t="array" ref="P55">(INDEX([1]Results!$D$2:$D$86,MATCH(1,(B55=[1]Results!$A$2:$A$86)*(C55=[1]Results!$B$2:$B$86),0)))*10^2</f>
        <v>1.6741645149007616</v>
      </c>
      <c r="Q55">
        <f>H55/(P55*10^-2)</f>
        <v>12.976397629048874</v>
      </c>
    </row>
    <row r="56" spans="1:17" x14ac:dyDescent="0.35">
      <c r="A56" t="s">
        <v>12</v>
      </c>
      <c r="B56" t="s">
        <v>11</v>
      </c>
      <c r="C56" s="6">
        <v>46</v>
      </c>
      <c r="D56" s="2">
        <v>0.42632113535990657</v>
      </c>
      <c r="E56" s="3">
        <v>0.77387294887171731</v>
      </c>
      <c r="F56" s="4">
        <v>22.6</v>
      </c>
      <c r="G56" s="5"/>
      <c r="H56" s="5"/>
      <c r="I56" s="5"/>
      <c r="J56" s="5"/>
      <c r="K56" s="5"/>
      <c r="L56" s="5"/>
      <c r="M56" s="5"/>
      <c r="N56" s="5"/>
      <c r="O56" s="5"/>
      <c r="P56" s="13" cm="1">
        <f t="array" ref="P56">(INDEX([1]Results!$D$2:$D$86,MATCH(1,(B56=[1]Results!$A$2:$A$86)*(C56=[1]Results!$B$2:$B$86),0)))*10^2</f>
        <v>1.2088793826385609</v>
      </c>
    </row>
    <row r="57" spans="1:17" x14ac:dyDescent="0.35">
      <c r="A57" t="s">
        <v>12</v>
      </c>
      <c r="B57" t="s">
        <v>11</v>
      </c>
      <c r="C57" s="6">
        <v>48</v>
      </c>
      <c r="D57" s="2">
        <v>0.2879582087285511</v>
      </c>
      <c r="E57" s="3">
        <v>1.2067176538334787</v>
      </c>
      <c r="F57" s="4">
        <v>196.9</v>
      </c>
      <c r="G57" s="5">
        <v>4.1431650892438796</v>
      </c>
      <c r="H57" s="5">
        <v>0.12945971115970983</v>
      </c>
      <c r="I57" s="5">
        <v>-20.761242443286349</v>
      </c>
      <c r="J57" s="5">
        <v>-20.699636099107831</v>
      </c>
      <c r="K57" s="5">
        <v>1.9654555820564394</v>
      </c>
      <c r="L57" s="5">
        <v>1.9310827097169265</v>
      </c>
      <c r="M57" s="5">
        <v>3.4372872339512917E-2</v>
      </c>
      <c r="N57" s="5">
        <v>1.7488501217386432</v>
      </c>
      <c r="O57" s="5">
        <v>15.181986460882234</v>
      </c>
      <c r="P57" s="13" cm="1">
        <f t="array" ref="P57">(INDEX([1]Results!$D$2:$D$86,MATCH(1,(B57=[1]Results!$A$2:$A$86)*(C57=[1]Results!$B$2:$B$86),0)))*10^2</f>
        <v>0.43770914477438633</v>
      </c>
      <c r="Q57">
        <f>H57/(P57*10^-2)</f>
        <v>29.576652145670568</v>
      </c>
    </row>
    <row r="58" spans="1:17" x14ac:dyDescent="0.35">
      <c r="A58" t="s">
        <v>12</v>
      </c>
      <c r="B58" t="s">
        <v>11</v>
      </c>
      <c r="C58" s="6">
        <v>50</v>
      </c>
      <c r="D58" s="2">
        <v>0.18803968972752608</v>
      </c>
      <c r="E58" s="3">
        <v>1.2317932600033283</v>
      </c>
      <c r="F58" s="4">
        <v>242.1</v>
      </c>
      <c r="G58" s="5"/>
      <c r="H58" s="5"/>
      <c r="I58" s="5"/>
      <c r="J58" s="5"/>
      <c r="K58" s="5"/>
      <c r="L58" s="5"/>
      <c r="M58" s="5"/>
      <c r="N58" s="5"/>
      <c r="O58" s="5"/>
      <c r="P58" s="13" cm="1">
        <f t="array" ref="P58">(INDEX([1]Results!$D$2:$D$86,MATCH(1,(B58=[1]Results!$A$2:$A$86)*(C58=[1]Results!$B$2:$B$86),0)))*10^2</f>
        <v>-4.8480854454419242E-2</v>
      </c>
    </row>
    <row r="59" spans="1:17" x14ac:dyDescent="0.35">
      <c r="A59" t="s">
        <v>12</v>
      </c>
      <c r="B59" t="s">
        <v>11</v>
      </c>
      <c r="C59" s="6">
        <v>52</v>
      </c>
      <c r="D59" s="2">
        <v>0.21146039389296592</v>
      </c>
      <c r="E59" s="2"/>
      <c r="F59" s="4">
        <v>74</v>
      </c>
      <c r="G59" s="5">
        <v>3.1465369464657948</v>
      </c>
      <c r="H59" s="5">
        <v>0.12469563372791484</v>
      </c>
      <c r="I59" s="5">
        <v>-23.202759727927003</v>
      </c>
      <c r="J59" s="5">
        <v>-23.090309300497932</v>
      </c>
      <c r="K59" s="5">
        <v>2.5596815442577543</v>
      </c>
      <c r="L59" s="5">
        <v>2.3018133965790426</v>
      </c>
      <c r="M59" s="5">
        <v>0.25786814767871169</v>
      </c>
      <c r="N59" s="5">
        <v>10.074227720131768</v>
      </c>
      <c r="O59" s="5">
        <v>20.527435225542579</v>
      </c>
      <c r="P59" s="13" cm="1">
        <f t="array" ref="P59">(INDEX([1]Results!$D$2:$D$86,MATCH(1,(B59=[1]Results!$A$2:$A$86)*(C59=[1]Results!$B$2:$B$86),0)))*10^2</f>
        <v>0.79531079706053798</v>
      </c>
      <c r="Q59">
        <f>H59/(P59*10^-2)</f>
        <v>15.678855887382499</v>
      </c>
    </row>
    <row r="60" spans="1:17" x14ac:dyDescent="0.35">
      <c r="A60" t="s">
        <v>13</v>
      </c>
      <c r="B60" t="s">
        <v>14</v>
      </c>
      <c r="C60" s="1">
        <v>0</v>
      </c>
      <c r="D60" s="2">
        <v>0.6767677472960989</v>
      </c>
      <c r="E60" s="3"/>
      <c r="F60" s="4">
        <v>54.8</v>
      </c>
      <c r="G60" s="5">
        <v>8.3331668785869173</v>
      </c>
      <c r="H60" s="5">
        <v>0.58345105199901992</v>
      </c>
      <c r="I60" s="5">
        <v>-22.407432536470893</v>
      </c>
      <c r="J60" s="5">
        <v>-22.906481640823603</v>
      </c>
      <c r="K60" s="5">
        <v>7.1556966318374284</v>
      </c>
      <c r="L60" s="5">
        <v>7.543580805535993</v>
      </c>
      <c r="M60" s="5">
        <v>-0.38788417369856454</v>
      </c>
      <c r="N60" s="5">
        <v>-5.4206346866743083</v>
      </c>
      <c r="O60" s="5">
        <v>12.264433507010711</v>
      </c>
      <c r="P60" s="13" cm="1">
        <f t="array" ref="P60">(INDEX([1]Results!$D$2:$D$86,MATCH(1,(B60=[1]Results!$A$2:$A$86)*(C60=[1]Results!$B$2:$B$86),0)))*10^2</f>
        <v>3.714154662961334</v>
      </c>
      <c r="Q60">
        <f>H60/(P60*10^-2)</f>
        <v>15.708851810005898</v>
      </c>
    </row>
    <row r="61" spans="1:17" x14ac:dyDescent="0.35">
      <c r="A61" t="s">
        <v>13</v>
      </c>
      <c r="B61" t="s">
        <v>14</v>
      </c>
      <c r="C61" s="6">
        <v>1</v>
      </c>
      <c r="D61" s="2">
        <v>0.62371673064415345</v>
      </c>
      <c r="E61" s="3">
        <v>0.44671293454762251</v>
      </c>
      <c r="F61" s="4">
        <v>36.299999999999997</v>
      </c>
      <c r="G61" s="5">
        <v>8.327850358673258</v>
      </c>
      <c r="H61" s="5">
        <v>0.41888704205580501</v>
      </c>
      <c r="I61" s="5">
        <v>-20.829520221557388</v>
      </c>
      <c r="J61" s="5">
        <v>-20.444086309859159</v>
      </c>
      <c r="K61" s="5">
        <v>4.8228393879323956</v>
      </c>
      <c r="L61" s="5">
        <v>4.805513530237242</v>
      </c>
      <c r="M61" s="5">
        <v>1.7325857695153601E-2</v>
      </c>
      <c r="N61" s="5">
        <v>0.35924600223067316</v>
      </c>
      <c r="O61" s="5">
        <v>11.513460440941229</v>
      </c>
      <c r="P61" s="13" cm="1">
        <f t="array" ref="P61">(INDEX([1]Results!$D$2:$D$86,MATCH(1,(B61=[1]Results!$A$2:$A$86)*(C61=[1]Results!$B$2:$B$86),0)))*10^2</f>
        <v>2.458456572806635</v>
      </c>
      <c r="Q61">
        <f>H61/(P61*10^-2)</f>
        <v>17.038618728887823</v>
      </c>
    </row>
    <row r="62" spans="1:17" x14ac:dyDescent="0.35">
      <c r="A62" t="s">
        <v>13</v>
      </c>
      <c r="B62" t="s">
        <v>14</v>
      </c>
      <c r="C62" s="6">
        <v>2</v>
      </c>
      <c r="D62" s="2">
        <v>0.59591228606356972</v>
      </c>
      <c r="E62" s="3">
        <v>0.40035428935995171</v>
      </c>
      <c r="F62" s="4">
        <v>41.6</v>
      </c>
      <c r="G62" s="5"/>
      <c r="H62" s="5"/>
      <c r="I62" s="5"/>
      <c r="J62" s="5"/>
      <c r="K62" s="5"/>
      <c r="L62" s="5"/>
      <c r="M62" s="5"/>
      <c r="N62" s="5"/>
      <c r="O62" s="5"/>
      <c r="P62" s="13" cm="1">
        <f t="array" ref="P62">(INDEX([1]Results!$D$2:$D$86,MATCH(1,(B62=[1]Results!$A$2:$A$86)*(C62=[1]Results!$B$2:$B$86),0)))*10^2</f>
        <v>2.0375699781316245</v>
      </c>
    </row>
    <row r="63" spans="1:17" x14ac:dyDescent="0.35">
      <c r="A63" t="s">
        <v>13</v>
      </c>
      <c r="B63" t="s">
        <v>14</v>
      </c>
      <c r="C63" s="6">
        <v>3</v>
      </c>
      <c r="D63" s="2">
        <v>0.58454666698233071</v>
      </c>
      <c r="E63" s="3">
        <v>0.39852235073561859</v>
      </c>
      <c r="F63" s="4">
        <v>38.799999999999997</v>
      </c>
      <c r="G63" s="5"/>
      <c r="H63" s="5"/>
      <c r="I63" s="5"/>
      <c r="J63" s="5"/>
      <c r="K63" s="5"/>
      <c r="L63" s="5"/>
      <c r="M63" s="5"/>
      <c r="N63" s="5"/>
      <c r="O63" s="5"/>
      <c r="P63" s="13" cm="1">
        <f t="array" ref="P63">(INDEX([1]Results!$D$2:$D$86,MATCH(1,(B63=[1]Results!$A$2:$A$86)*(C63=[1]Results!$B$2:$B$86),0)))*10^2</f>
        <v>2.6087466630559177</v>
      </c>
    </row>
    <row r="64" spans="1:17" x14ac:dyDescent="0.35">
      <c r="A64" t="s">
        <v>13</v>
      </c>
      <c r="B64" t="s">
        <v>14</v>
      </c>
      <c r="C64" s="6">
        <v>4</v>
      </c>
      <c r="D64" s="2">
        <v>0.68102420685860998</v>
      </c>
      <c r="E64" s="3">
        <v>0.47401411904620755</v>
      </c>
      <c r="F64" s="4">
        <v>44.8</v>
      </c>
      <c r="G64" s="5">
        <v>8.412810229299728</v>
      </c>
      <c r="H64" s="5">
        <v>0.36548110515889681</v>
      </c>
      <c r="I64" s="5">
        <v>-20.398969486123708</v>
      </c>
      <c r="J64" s="5">
        <v>-20.369723891482131</v>
      </c>
      <c r="K64" s="5">
        <v>4.2205408077964695</v>
      </c>
      <c r="L64" s="5">
        <v>4.2305134249608702</v>
      </c>
      <c r="M64" s="5">
        <v>-9.9726171644007877E-3</v>
      </c>
      <c r="N64" s="5">
        <v>-0.23628766119210276</v>
      </c>
      <c r="O64" s="5">
        <v>11.547904250649413</v>
      </c>
      <c r="P64" s="13" cm="1">
        <f t="array" ref="P64">(INDEX([1]Results!$D$2:$D$86,MATCH(1,(B64=[1]Results!$A$2:$A$86)*(C64=[1]Results!$B$2:$B$86),0)))*10^2</f>
        <v>2.5601701145010165</v>
      </c>
      <c r="Q64">
        <f>H64/(P64*10^-2)</f>
        <v>14.275657038912431</v>
      </c>
    </row>
    <row r="65" spans="1:17" x14ac:dyDescent="0.35">
      <c r="A65" t="s">
        <v>13</v>
      </c>
      <c r="B65" t="s">
        <v>14</v>
      </c>
      <c r="C65" s="6">
        <v>6</v>
      </c>
      <c r="D65" s="2">
        <v>0.55742856207652769</v>
      </c>
      <c r="E65" s="3">
        <v>0.46059251912495669</v>
      </c>
      <c r="F65" s="4">
        <v>34.6</v>
      </c>
      <c r="G65" s="5"/>
      <c r="H65" s="5"/>
      <c r="I65" s="5"/>
      <c r="J65" s="5"/>
      <c r="K65" s="5"/>
      <c r="L65" s="5"/>
      <c r="M65" s="5"/>
      <c r="N65" s="5"/>
      <c r="O65" s="5"/>
      <c r="P65" s="13" cm="1">
        <f t="array" ref="P65">(INDEX([1]Results!$D$2:$D$86,MATCH(1,(B65=[1]Results!$A$2:$A$86)*(C65=[1]Results!$B$2:$B$86),0)))*10^2</f>
        <v>3.1744737432826984</v>
      </c>
    </row>
    <row r="66" spans="1:17" x14ac:dyDescent="0.35">
      <c r="A66" t="s">
        <v>13</v>
      </c>
      <c r="B66" t="s">
        <v>14</v>
      </c>
      <c r="C66" s="6">
        <v>8</v>
      </c>
      <c r="D66" s="2">
        <v>0.56575200664084846</v>
      </c>
      <c r="E66" s="3">
        <v>0.49698526679636873</v>
      </c>
      <c r="F66" s="4">
        <v>25.6</v>
      </c>
      <c r="G66" s="5">
        <v>8.3707748184161552</v>
      </c>
      <c r="H66" s="5">
        <v>0.3417534625494642</v>
      </c>
      <c r="I66" s="5">
        <v>-20.258664565834867</v>
      </c>
      <c r="J66" s="5">
        <v>-20.541086604773362</v>
      </c>
      <c r="K66" s="5">
        <v>3.972911011649511</v>
      </c>
      <c r="L66" s="5">
        <v>4.0624913553123516</v>
      </c>
      <c r="M66" s="5">
        <v>-8.9580343662840622E-2</v>
      </c>
      <c r="N66" s="5">
        <v>-2.2547785087601913</v>
      </c>
      <c r="O66" s="5">
        <v>11.625079032153144</v>
      </c>
      <c r="P66" s="13" cm="1">
        <f t="array" ref="P66">(INDEX([1]Results!$D$2:$D$86,MATCH(1,(B66=[1]Results!$A$2:$A$86)*(C66=[1]Results!$B$2:$B$86),0)))*10^2</f>
        <v>2.6659481533721929</v>
      </c>
      <c r="Q66">
        <f>H66/(P66*10^-2)</f>
        <v>12.819208885108127</v>
      </c>
    </row>
    <row r="67" spans="1:17" x14ac:dyDescent="0.35">
      <c r="A67" t="s">
        <v>13</v>
      </c>
      <c r="B67" t="s">
        <v>14</v>
      </c>
      <c r="C67" s="6">
        <v>10</v>
      </c>
      <c r="D67" s="2">
        <v>0.53241342157394234</v>
      </c>
      <c r="E67" s="3">
        <v>0.51906694021446731</v>
      </c>
      <c r="F67" s="4">
        <v>32</v>
      </c>
      <c r="G67" s="5"/>
      <c r="H67" s="5"/>
      <c r="I67" s="5"/>
      <c r="J67" s="5"/>
      <c r="K67" s="5"/>
      <c r="L67" s="5"/>
      <c r="M67" s="5"/>
      <c r="N67" s="5"/>
      <c r="O67" s="5"/>
      <c r="P67" s="13" cm="1">
        <f t="array" ref="P67">(INDEX([1]Results!$D$2:$D$86,MATCH(1,(B67=[1]Results!$A$2:$A$86)*(C67=[1]Results!$B$2:$B$86),0)))*10^2</f>
        <v>2.1714032425692871</v>
      </c>
    </row>
    <row r="68" spans="1:17" x14ac:dyDescent="0.35">
      <c r="A68" t="s">
        <v>13</v>
      </c>
      <c r="B68" t="s">
        <v>14</v>
      </c>
      <c r="C68" s="6">
        <v>12</v>
      </c>
      <c r="D68" s="2">
        <v>0.53450452208992127</v>
      </c>
      <c r="E68" s="3">
        <v>0.54157253331422972</v>
      </c>
      <c r="F68" s="4">
        <v>24.6</v>
      </c>
      <c r="G68" s="5">
        <v>7.7080115686117079</v>
      </c>
      <c r="H68" s="5">
        <v>0.26188499682288963</v>
      </c>
      <c r="I68" s="5">
        <v>-19.510163153362317</v>
      </c>
      <c r="J68" s="5">
        <v>-20.536257260367687</v>
      </c>
      <c r="K68" s="5">
        <v>3.1381164925067138</v>
      </c>
      <c r="L68" s="5">
        <v>3.1876023141528118</v>
      </c>
      <c r="M68" s="5">
        <v>-4.9485821646098049E-2</v>
      </c>
      <c r="N68" s="5">
        <v>-1.5769274902401431</v>
      </c>
      <c r="O68" s="5">
        <v>11.98280363738818</v>
      </c>
      <c r="P68" s="13" cm="1">
        <f t="array" ref="P68">(INDEX([1]Results!$D$2:$D$86,MATCH(1,(B68=[1]Results!$A$2:$A$86)*(C68=[1]Results!$B$2:$B$86),0)))*10^2</f>
        <v>1.9563524237781533</v>
      </c>
      <c r="Q68">
        <f>H68/(P68*10^-2)</f>
        <v>13.386391615327224</v>
      </c>
    </row>
    <row r="69" spans="1:17" x14ac:dyDescent="0.35">
      <c r="A69" t="s">
        <v>13</v>
      </c>
      <c r="B69" t="s">
        <v>14</v>
      </c>
      <c r="C69" s="6">
        <v>14</v>
      </c>
      <c r="D69" s="2">
        <v>0.53043522515100727</v>
      </c>
      <c r="E69" s="3">
        <v>0.55876399040456282</v>
      </c>
      <c r="F69" s="4">
        <v>36</v>
      </c>
      <c r="G69" s="5"/>
      <c r="H69" s="5"/>
      <c r="I69" s="5"/>
      <c r="J69" s="5"/>
      <c r="K69" s="5"/>
      <c r="L69" s="5"/>
      <c r="M69" s="5"/>
      <c r="N69" s="5"/>
      <c r="O69" s="5"/>
      <c r="P69" s="13" cm="1">
        <f t="array" ref="P69">(INDEX([1]Results!$D$2:$D$86,MATCH(1,(B69=[1]Results!$A$2:$A$86)*(C69=[1]Results!$B$2:$B$86),0)))*10^2</f>
        <v>2.2979275694522538</v>
      </c>
    </row>
    <row r="70" spans="1:17" x14ac:dyDescent="0.35">
      <c r="A70" t="s">
        <v>13</v>
      </c>
      <c r="B70" t="s">
        <v>14</v>
      </c>
      <c r="C70" s="6">
        <v>16</v>
      </c>
      <c r="D70" s="2">
        <v>0.5255597602125589</v>
      </c>
      <c r="E70" s="3">
        <v>0.49067567653446087</v>
      </c>
      <c r="F70" s="4">
        <v>31</v>
      </c>
      <c r="G70" s="5">
        <v>7.3339055606179056</v>
      </c>
      <c r="H70" s="5">
        <v>0.24934354772433198</v>
      </c>
      <c r="I70" s="5">
        <v>-19.177751327925794</v>
      </c>
      <c r="J70" s="5">
        <v>-19.711892600613456</v>
      </c>
      <c r="K70" s="5">
        <v>2.8215345079692651</v>
      </c>
      <c r="L70" s="5">
        <v>2.903926166598263</v>
      </c>
      <c r="M70" s="5">
        <v>-8.2391658628997888E-2</v>
      </c>
      <c r="N70" s="5">
        <v>-2.9201010441760378</v>
      </c>
      <c r="O70" s="5">
        <v>11.315851297217778</v>
      </c>
      <c r="P70" s="13" cm="1">
        <f t="array" ref="P70">(INDEX([1]Results!$D$2:$D$86,MATCH(1,(B70=[1]Results!$A$2:$A$86)*(C70=[1]Results!$B$2:$B$86),0)))*10^2</f>
        <v>2.3079047988892705</v>
      </c>
      <c r="Q70">
        <f>H70/(P70*10^-2)</f>
        <v>10.803892250856014</v>
      </c>
    </row>
    <row r="71" spans="1:17" x14ac:dyDescent="0.35">
      <c r="A71" t="s">
        <v>13</v>
      </c>
      <c r="B71" t="s">
        <v>14</v>
      </c>
      <c r="C71" s="6">
        <v>18</v>
      </c>
      <c r="D71" s="2">
        <v>0.53507732678834785</v>
      </c>
      <c r="E71" s="3">
        <v>0.49758329634728743</v>
      </c>
      <c r="F71" s="4">
        <v>37.200000000000003</v>
      </c>
      <c r="G71" s="5"/>
      <c r="H71" s="5"/>
      <c r="I71" s="5"/>
      <c r="J71" s="5"/>
      <c r="K71" s="5"/>
      <c r="L71" s="5"/>
      <c r="M71" s="5"/>
      <c r="N71" s="5"/>
      <c r="O71" s="5"/>
      <c r="P71" s="13" cm="1">
        <f t="array" ref="P71">(INDEX([1]Results!$D$2:$D$86,MATCH(1,(B71=[1]Results!$A$2:$A$86)*(C71=[1]Results!$B$2:$B$86),0)))*10^2</f>
        <v>2.449997204701964</v>
      </c>
    </row>
    <row r="72" spans="1:17" x14ac:dyDescent="0.35">
      <c r="A72" t="s">
        <v>13</v>
      </c>
      <c r="B72" t="s">
        <v>14</v>
      </c>
      <c r="C72" s="6">
        <v>20</v>
      </c>
      <c r="D72" s="2">
        <v>0.53007582139848353</v>
      </c>
      <c r="E72" s="3">
        <v>0.57004328193454812</v>
      </c>
      <c r="F72" s="4">
        <v>30.3</v>
      </c>
      <c r="G72" s="5">
        <v>6.8761140012947086</v>
      </c>
      <c r="H72" s="5">
        <v>0.25889767244028172</v>
      </c>
      <c r="I72" s="5">
        <v>-19.412348958926241</v>
      </c>
      <c r="J72" s="5">
        <v>-19.405110581054213</v>
      </c>
      <c r="K72" s="5">
        <v>3.1529415990526339</v>
      </c>
      <c r="L72" s="5">
        <v>3.2195410198206891</v>
      </c>
      <c r="M72" s="5">
        <v>-6.659942076805514E-2</v>
      </c>
      <c r="N72" s="5">
        <v>-2.112294778566981</v>
      </c>
      <c r="O72" s="5">
        <v>12.178331189052706</v>
      </c>
      <c r="P72" s="13" cm="1">
        <f t="array" ref="P72">(INDEX([1]Results!$D$2:$D$86,MATCH(1,(B72=[1]Results!$A$2:$A$86)*(C72=[1]Results!$B$2:$B$86),0)))*10^2</f>
        <v>2.0035496618178175</v>
      </c>
      <c r="Q72">
        <f>H72/(P72*10^-2)</f>
        <v>12.921949346909837</v>
      </c>
    </row>
    <row r="73" spans="1:17" x14ac:dyDescent="0.35">
      <c r="A73" t="s">
        <v>13</v>
      </c>
      <c r="B73" t="s">
        <v>14</v>
      </c>
      <c r="C73" s="6">
        <v>22</v>
      </c>
      <c r="D73" s="2">
        <v>0.51544787136682757</v>
      </c>
      <c r="E73" s="3">
        <v>0.54909710766376352</v>
      </c>
      <c r="F73" s="4">
        <v>30.9</v>
      </c>
      <c r="G73" s="5"/>
      <c r="H73" s="5"/>
      <c r="I73" s="5"/>
      <c r="J73" s="5"/>
      <c r="K73" s="5"/>
      <c r="L73" s="5"/>
      <c r="M73" s="5"/>
      <c r="N73" s="5"/>
      <c r="O73" s="5"/>
      <c r="P73" s="13" cm="1">
        <f t="array" ref="P73">(INDEX([1]Results!$D$2:$D$86,MATCH(1,(B73=[1]Results!$A$2:$A$86)*(C73=[1]Results!$B$2:$B$86),0)))*10^2</f>
        <v>2.3094026959755118</v>
      </c>
    </row>
    <row r="74" spans="1:17" x14ac:dyDescent="0.35">
      <c r="A74" t="s">
        <v>13</v>
      </c>
      <c r="B74" t="s">
        <v>14</v>
      </c>
      <c r="C74" s="6">
        <v>24</v>
      </c>
      <c r="D74" s="2">
        <v>0.50862385321100922</v>
      </c>
      <c r="E74" s="3">
        <v>0.58283278733046084</v>
      </c>
      <c r="F74" s="4">
        <v>37.6</v>
      </c>
      <c r="G74" s="5">
        <v>5.4801893535029018</v>
      </c>
      <c r="H74" s="5">
        <v>0.24857365904522949</v>
      </c>
      <c r="I74" s="5">
        <v>-19.329309308400809</v>
      </c>
      <c r="J74" s="5">
        <v>-19.381260385211803</v>
      </c>
      <c r="K74" s="5">
        <v>3.0579137963478056</v>
      </c>
      <c r="L74" s="5">
        <v>3.0432624894914233</v>
      </c>
      <c r="M74" s="5">
        <v>1.4651306856382273E-2</v>
      </c>
      <c r="N74" s="5">
        <v>0.47912753047129053</v>
      </c>
      <c r="O74" s="5">
        <v>12.301841667750482</v>
      </c>
      <c r="P74" s="13" cm="1">
        <f t="array" ref="P74">(INDEX([1]Results!$D$2:$D$86,MATCH(1,(B74=[1]Results!$A$2:$A$86)*(C74=[1]Results!$B$2:$B$86),0)))*10^2</f>
        <v>2.1194814056051476</v>
      </c>
      <c r="Q74">
        <f>H74/(P74*10^-2)</f>
        <v>11.728041509958778</v>
      </c>
    </row>
    <row r="75" spans="1:17" x14ac:dyDescent="0.35">
      <c r="A75" t="s">
        <v>13</v>
      </c>
      <c r="B75" t="s">
        <v>14</v>
      </c>
      <c r="C75" s="6">
        <v>26</v>
      </c>
      <c r="D75" s="2">
        <v>0.51195407909375301</v>
      </c>
      <c r="E75" s="3">
        <v>0.58280629235035686</v>
      </c>
      <c r="F75" s="4">
        <v>27</v>
      </c>
      <c r="G75" s="5"/>
      <c r="H75" s="5"/>
      <c r="I75" s="5"/>
      <c r="J75" s="5"/>
      <c r="K75" s="5"/>
      <c r="L75" s="5"/>
      <c r="M75" s="5"/>
      <c r="N75" s="5"/>
      <c r="O75" s="5"/>
      <c r="P75" s="13" cm="1">
        <f t="array" ref="P75">(INDEX([1]Results!$D$2:$D$86,MATCH(1,(B75=[1]Results!$A$2:$A$86)*(C75=[1]Results!$B$2:$B$86),0)))*10^2</f>
        <v>2.0781953865611205</v>
      </c>
    </row>
    <row r="76" spans="1:17" x14ac:dyDescent="0.35">
      <c r="A76" t="s">
        <v>13</v>
      </c>
      <c r="B76" t="s">
        <v>14</v>
      </c>
      <c r="C76" s="6">
        <v>28</v>
      </c>
      <c r="D76" s="2">
        <v>0.51171161353598427</v>
      </c>
      <c r="E76" s="3">
        <v>0.57662539199181129</v>
      </c>
      <c r="F76" s="4">
        <v>24.5</v>
      </c>
      <c r="G76" s="5">
        <v>5.0804338403110298</v>
      </c>
      <c r="H76" s="5">
        <v>0.24723320078202565</v>
      </c>
      <c r="I76" s="5">
        <v>-19.686660795200343</v>
      </c>
      <c r="J76" s="5">
        <v>-19.542728962427596</v>
      </c>
      <c r="K76" s="5">
        <v>3.4381601337986485</v>
      </c>
      <c r="L76" s="5">
        <v>3.0200576429565662</v>
      </c>
      <c r="M76" s="5">
        <v>0.41810249084208229</v>
      </c>
      <c r="N76" s="5">
        <v>12.160646234360883</v>
      </c>
      <c r="O76" s="5">
        <v>13.906547028972533</v>
      </c>
      <c r="P76" s="13" cm="1">
        <f t="array" ref="P76">(INDEX([1]Results!$D$2:$D$86,MATCH(1,(B76=[1]Results!$A$2:$A$86)*(C76=[1]Results!$B$2:$B$86),0)))*10^2</f>
        <v>1.7503848158593307</v>
      </c>
      <c r="Q76">
        <f>H76/(P76*10^-2)</f>
        <v>14.124505568259824</v>
      </c>
    </row>
    <row r="77" spans="1:17" x14ac:dyDescent="0.35">
      <c r="A77" t="s">
        <v>13</v>
      </c>
      <c r="B77" t="s">
        <v>14</v>
      </c>
      <c r="C77" s="6">
        <v>30</v>
      </c>
      <c r="D77" s="2">
        <v>0.52064446337797599</v>
      </c>
      <c r="E77" s="3">
        <v>0.56857848803451316</v>
      </c>
      <c r="F77" s="4">
        <v>25.9</v>
      </c>
      <c r="G77" s="5"/>
      <c r="H77" s="5"/>
      <c r="I77" s="5"/>
      <c r="J77" s="5"/>
      <c r="K77" s="5"/>
      <c r="L77" s="5"/>
      <c r="M77" s="5"/>
      <c r="N77" s="5"/>
      <c r="O77" s="5"/>
      <c r="P77" s="13" cm="1">
        <f t="array" ref="P77">(INDEX([1]Results!$D$2:$D$86,MATCH(1,(B77=[1]Results!$A$2:$A$86)*(C77=[1]Results!$B$2:$B$86),0)))*10^2</f>
        <v>1.807242189020277</v>
      </c>
    </row>
    <row r="78" spans="1:17" x14ac:dyDescent="0.35">
      <c r="A78" t="s">
        <v>13</v>
      </c>
      <c r="B78" t="s">
        <v>14</v>
      </c>
      <c r="C78" s="6">
        <v>32</v>
      </c>
      <c r="D78" s="2">
        <v>0.51601918705610772</v>
      </c>
      <c r="E78" s="3">
        <v>0.62134513341019226</v>
      </c>
      <c r="F78" s="4">
        <v>38.6</v>
      </c>
      <c r="G78" s="5">
        <v>3.7905132031294446</v>
      </c>
      <c r="H78" s="5">
        <v>0.30463397286389909</v>
      </c>
      <c r="I78" s="5">
        <v>-20.727687306907747</v>
      </c>
      <c r="J78" s="5">
        <v>-20.882453034892904</v>
      </c>
      <c r="K78" s="5">
        <v>4.6539660173811388</v>
      </c>
      <c r="L78" s="5">
        <v>4.6028235581139887</v>
      </c>
      <c r="M78" s="5">
        <v>5.1142459267150109E-2</v>
      </c>
      <c r="N78" s="5">
        <v>1.0989005737504054</v>
      </c>
      <c r="O78" s="5">
        <v>15.277239021073939</v>
      </c>
      <c r="P78" s="13" cm="1">
        <f t="array" ref="P78">(INDEX([1]Results!$D$2:$D$86,MATCH(1,(B78=[1]Results!$A$2:$A$86)*(C78=[1]Results!$B$2:$B$86),0)))*10^2</f>
        <v>1.6627051710024876</v>
      </c>
      <c r="Q78">
        <f>H78/(P78*10^-2)</f>
        <v>18.321586904082789</v>
      </c>
    </row>
    <row r="79" spans="1:17" x14ac:dyDescent="0.35">
      <c r="A79" t="s">
        <v>13</v>
      </c>
      <c r="B79" t="s">
        <v>14</v>
      </c>
      <c r="C79" s="6">
        <v>34</v>
      </c>
      <c r="D79" s="2">
        <v>0.53065696773054039</v>
      </c>
      <c r="E79" s="3">
        <v>0.54313195214320753</v>
      </c>
      <c r="F79" s="4">
        <v>49.1</v>
      </c>
      <c r="G79" s="5"/>
      <c r="H79" s="5"/>
      <c r="I79" s="5"/>
      <c r="J79" s="5"/>
      <c r="K79" s="5"/>
      <c r="L79" s="5"/>
      <c r="M79" s="5"/>
      <c r="N79" s="5"/>
      <c r="O79" s="5"/>
      <c r="P79" s="13" cm="1">
        <f t="array" ref="P79">(INDEX([1]Results!$D$2:$D$86,MATCH(1,(B79=[1]Results!$A$2:$A$86)*(C79=[1]Results!$B$2:$B$86),0)))*10^2</f>
        <v>1.6425206772465406</v>
      </c>
    </row>
    <row r="80" spans="1:17" x14ac:dyDescent="0.35">
      <c r="A80" t="s">
        <v>13</v>
      </c>
      <c r="B80" t="s">
        <v>14</v>
      </c>
      <c r="C80" s="6">
        <v>36</v>
      </c>
      <c r="D80" s="2">
        <v>0.53710230477458087</v>
      </c>
      <c r="E80" s="3">
        <v>0.58709469413004589</v>
      </c>
      <c r="F80" s="4">
        <v>73.8</v>
      </c>
      <c r="G80" s="5">
        <v>3.2559490891253118</v>
      </c>
      <c r="H80" s="5">
        <v>0.34079154523373706</v>
      </c>
      <c r="I80" s="5">
        <v>-21.361402189601634</v>
      </c>
      <c r="J80" s="5">
        <v>-21.128642459453545</v>
      </c>
      <c r="K80" s="5">
        <v>5.8962920151376865</v>
      </c>
      <c r="L80" s="5">
        <v>6.0326109928998894</v>
      </c>
      <c r="M80" s="5">
        <v>-0.13631897776220292</v>
      </c>
      <c r="N80" s="5">
        <v>-2.3119441406943331</v>
      </c>
      <c r="O80" s="5">
        <v>17.301755567596683</v>
      </c>
      <c r="P80" s="13" cm="1">
        <f t="array" ref="P80">(INDEX([1]Results!$D$2:$D$86,MATCH(1,(B80=[1]Results!$A$2:$A$86)*(C80=[1]Results!$B$2:$B$86),0)))*10^2</f>
        <v>1.6181940190394122</v>
      </c>
      <c r="Q80">
        <f>H80/(P80*10^-2)</f>
        <v>21.059992882437964</v>
      </c>
    </row>
    <row r="81" spans="1:16" x14ac:dyDescent="0.35">
      <c r="A81" t="s">
        <v>13</v>
      </c>
      <c r="B81" t="s">
        <v>14</v>
      </c>
      <c r="C81" s="6">
        <v>38</v>
      </c>
      <c r="D81" s="2">
        <v>0.59906800021595941</v>
      </c>
      <c r="E81" s="3">
        <v>0.44972200728800449</v>
      </c>
      <c r="F81" s="4">
        <v>137.6</v>
      </c>
      <c r="G81" s="5"/>
      <c r="H81" s="5"/>
      <c r="I81" s="5"/>
      <c r="J81" s="5"/>
      <c r="K81" s="5"/>
      <c r="L81" s="5"/>
      <c r="M81" s="5"/>
      <c r="N81" s="5"/>
      <c r="O81" s="5"/>
      <c r="P81" s="13" cm="1">
        <f t="array" ref="P81">(INDEX([1]Results!$D$2:$D$86,MATCH(1,(B81=[1]Results!$A$2:$A$86)*(C81=[1]Results!$B$2:$B$86),0)))*10^2</f>
        <v>1.5929550700502979</v>
      </c>
    </row>
    <row r="82" spans="1:16" x14ac:dyDescent="0.35">
      <c r="A82" t="s">
        <v>13</v>
      </c>
      <c r="B82" t="s">
        <v>14</v>
      </c>
      <c r="C82" s="6">
        <v>40</v>
      </c>
      <c r="D82" s="2">
        <v>0.74940790851041561</v>
      </c>
      <c r="E82" s="3">
        <v>0.28994970726661656</v>
      </c>
      <c r="F82" s="4">
        <v>165.8</v>
      </c>
      <c r="G82" s="5">
        <v>1.4769789159195679</v>
      </c>
      <c r="H82" s="5">
        <v>0.80331061466565545</v>
      </c>
      <c r="I82" s="5">
        <v>-21.190912144808671</v>
      </c>
      <c r="J82" s="5">
        <v>-21.840187140820294</v>
      </c>
      <c r="K82" s="5">
        <v>14.79881897251421</v>
      </c>
      <c r="L82" s="5">
        <v>16.808345177362362</v>
      </c>
      <c r="M82" s="5">
        <v>-2.0095262048481519</v>
      </c>
      <c r="N82" s="5">
        <v>-13.57896335228126</v>
      </c>
      <c r="O82" s="5">
        <v>18.422287347309112</v>
      </c>
      <c r="P82" s="13" cm="1">
        <f t="array" ref="P82">(INDEX([1]Results!$D$2:$D$86,MATCH(1,(B82=[1]Results!$A$2:$A$86)*(C82=[1]Results!$B$2:$B$86),0)))*10^2</f>
        <v>1.2691442441464691</v>
      </c>
    </row>
    <row r="83" spans="1:16" x14ac:dyDescent="0.35">
      <c r="A83" t="s">
        <v>13</v>
      </c>
      <c r="B83" t="s">
        <v>14</v>
      </c>
      <c r="C83" s="6">
        <v>42</v>
      </c>
      <c r="D83" s="2">
        <v>0.82518745150531192</v>
      </c>
      <c r="E83" s="3">
        <v>0.17993119488336817</v>
      </c>
      <c r="F83" s="4">
        <v>252</v>
      </c>
      <c r="G83" s="5"/>
      <c r="H83" s="5"/>
      <c r="I83" s="5"/>
      <c r="J83" s="5"/>
      <c r="K83" s="5"/>
      <c r="L83" s="5"/>
      <c r="M83" s="5"/>
      <c r="N83" s="5"/>
      <c r="O83" s="5"/>
      <c r="P83" s="13" cm="1">
        <f t="array" ref="P83">(INDEX([1]Results!$D$2:$D$86,MATCH(1,(B83=[1]Results!$A$2:$A$86)*(C83=[1]Results!$B$2:$B$86),0)))*10^2</f>
        <v>0.90703674502300813</v>
      </c>
    </row>
    <row r="84" spans="1:16" x14ac:dyDescent="0.35">
      <c r="A84" t="s">
        <v>13</v>
      </c>
      <c r="B84" t="s">
        <v>14</v>
      </c>
      <c r="C84" s="6">
        <v>44</v>
      </c>
      <c r="D84" s="2">
        <v>0.83732958283238434</v>
      </c>
      <c r="E84" s="3">
        <v>0.16285328770776641</v>
      </c>
      <c r="F84" s="4">
        <v>239</v>
      </c>
      <c r="G84" s="5">
        <v>0.33021514362866344</v>
      </c>
      <c r="H84" s="5">
        <v>1.4628744260462034</v>
      </c>
      <c r="I84" s="5">
        <v>-19.266776235609285</v>
      </c>
      <c r="J84" s="5">
        <v>-22.821110353782586</v>
      </c>
      <c r="K84" s="5">
        <v>28.761901415210595</v>
      </c>
      <c r="L84" s="5">
        <v>29.927677961234689</v>
      </c>
      <c r="M84" s="5">
        <v>-1.1657765460240945</v>
      </c>
      <c r="N84" s="5">
        <v>-4.0531970720391275</v>
      </c>
      <c r="O84" s="5">
        <v>19.66122375448662</v>
      </c>
      <c r="P84" s="13" cm="1">
        <f t="array" ref="P84">(INDEX([1]Results!$D$2:$D$86,MATCH(1,(B84=[1]Results!$A$2:$A$86)*(C84=[1]Results!$B$2:$B$86),0)))*10^2</f>
        <v>0.67618152107331397</v>
      </c>
    </row>
    <row r="85" spans="1:16" x14ac:dyDescent="0.35">
      <c r="A85" t="s">
        <v>13</v>
      </c>
      <c r="B85" t="s">
        <v>14</v>
      </c>
      <c r="C85" s="6">
        <v>46</v>
      </c>
      <c r="D85" s="2">
        <v>0.85116506917654511</v>
      </c>
      <c r="E85" s="3"/>
      <c r="F85" s="4">
        <v>225.2</v>
      </c>
      <c r="G85" s="5">
        <v>0.6144967062738651</v>
      </c>
      <c r="H85" s="5">
        <v>1.6697796551491833</v>
      </c>
      <c r="I85" s="5">
        <v>-19.911942861308734</v>
      </c>
      <c r="J85" s="5">
        <v>-23.556151076222694</v>
      </c>
      <c r="K85" s="5">
        <v>32.452710618404474</v>
      </c>
      <c r="L85" s="5">
        <v>33.049040073377512</v>
      </c>
      <c r="M85" s="5">
        <v>-0.5963294549730378</v>
      </c>
      <c r="N85" s="5">
        <v>-1.8375335791976921</v>
      </c>
      <c r="O85" s="5">
        <v>19.435325204932532</v>
      </c>
      <c r="P85" s="13" cm="1">
        <f t="array" ref="P85">(INDEX([1]Results!$D$2:$D$86,MATCH(1,(B85=[1]Results!$A$2:$A$86)*(C85=[1]Results!$B$2:$B$86),0)))*10^2</f>
        <v>0.59735451700967601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2021-10-14T13:30:13Z</dcterms:created>
  <dcterms:modified xsi:type="dcterms:W3CDTF">2022-02-07T02:43:25Z</dcterms:modified>
</cp:coreProperties>
</file>