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/>
  </bookViews>
  <sheets>
    <sheet name="테이블" sheetId="15" r:id="rId1"/>
    <sheet name="Sheet5" sheetId="28" r:id="rId2"/>
    <sheet name="Sheet1" sheetId="22" r:id="rId3"/>
    <sheet name="Sheet6" sheetId="29" r:id="rId4"/>
    <sheet name="Sheet2" sheetId="26" r:id="rId5"/>
    <sheet name="Sheet2 (2)" sheetId="27" r:id="rId6"/>
    <sheet name="Sheet1 (2)" sheetId="23" r:id="rId7"/>
    <sheet name="Sheet4 (2)" sheetId="21" r:id="rId8"/>
    <sheet name="Sheet3" sheetId="25" r:id="rId9"/>
    <sheet name="Sheet4" sheetId="20" r:id="rId10"/>
    <sheet name="관리자_업체목록" sheetId="3" r:id="rId11"/>
    <sheet name="관리자_업체목록 (2)" sheetId="16" r:id="rId12"/>
    <sheet name="관리자_승인요청" sheetId="6" r:id="rId13"/>
    <sheet name="관리자-제품" sheetId="7" r:id="rId14"/>
    <sheet name="관리자-거래처" sheetId="8" r:id="rId15"/>
    <sheet name="관리자-거래처-등록" sheetId="11" r:id="rId16"/>
    <sheet name="관리자-문전약국" sheetId="9" r:id="rId17"/>
    <sheet name="관리자-문전약국-등록" sheetId="10" r:id="rId18"/>
    <sheet name="관리자-매출" sheetId="12" r:id="rId19"/>
    <sheet name="이용자-제품" sheetId="5" r:id="rId20"/>
    <sheet name="이용자-제품 (2)" sheetId="17" r:id="rId21"/>
    <sheet name="이용자-거래처" sheetId="13" r:id="rId22"/>
    <sheet name="이용자-내정보" sheetId="14" r:id="rId23"/>
  </sheets>
  <definedNames>
    <definedName name="_xlnm._FilterDatabase" localSheetId="1" hidden="1">Sheet5!$B$2:$F$2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15" l="1"/>
  <c r="E140" i="15" l="1"/>
  <c r="H23" i="29" l="1"/>
  <c r="G23" i="29"/>
  <c r="H44" i="29"/>
  <c r="G44" i="29"/>
  <c r="H65" i="29"/>
  <c r="G65" i="29"/>
  <c r="H86" i="29"/>
  <c r="G86" i="29"/>
  <c r="G128" i="29"/>
  <c r="H107" i="29"/>
  <c r="G107" i="29"/>
  <c r="H188" i="29"/>
  <c r="H187" i="29"/>
  <c r="H186" i="29"/>
  <c r="H185" i="29"/>
  <c r="G192" i="29"/>
  <c r="H184" i="29"/>
  <c r="H120" i="29"/>
  <c r="H128" i="29" s="1"/>
  <c r="G171" i="29"/>
  <c r="H163" i="29"/>
  <c r="H171" i="29" s="1"/>
  <c r="G150" i="29"/>
  <c r="H142" i="29"/>
  <c r="H150" i="29" s="1"/>
  <c r="H192" i="29" l="1"/>
  <c r="E107" i="15"/>
  <c r="I96" i="15"/>
  <c r="E96" i="15"/>
  <c r="I81" i="15"/>
  <c r="E130" i="15" l="1"/>
  <c r="E118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<sst xmlns="http://schemas.openxmlformats.org/spreadsheetml/2006/main" count="1763" uniqueCount="569">
  <si>
    <t>정산내역서 관리</t>
    <phoneticPr fontId="3" type="noConversion"/>
  </si>
  <si>
    <t>관리자(제약사)용 어드민</t>
  </si>
  <si>
    <t>제품 조회</t>
    <phoneticPr fontId="3" type="noConversion"/>
  </si>
  <si>
    <t>거래처 조회</t>
    <phoneticPr fontId="3" type="noConversion"/>
  </si>
  <si>
    <t>실적 관리</t>
    <phoneticPr fontId="3" type="noConversion"/>
  </si>
  <si>
    <t>정산내역서</t>
    <phoneticPr fontId="3" type="noConversion"/>
  </si>
  <si>
    <t>내 정보</t>
    <phoneticPr fontId="3" type="noConversion"/>
  </si>
  <si>
    <t>업체 관리</t>
    <phoneticPr fontId="3" type="noConversion"/>
  </si>
  <si>
    <t>제품 관리</t>
    <phoneticPr fontId="3" type="noConversion"/>
  </si>
  <si>
    <t>거래처 관리</t>
    <phoneticPr fontId="3" type="noConversion"/>
  </si>
  <si>
    <t>문전약국 관리</t>
    <phoneticPr fontId="3" type="noConversion"/>
  </si>
  <si>
    <t>매출 관리</t>
    <phoneticPr fontId="3" type="noConversion"/>
  </si>
  <si>
    <t>업체 목록</t>
  </si>
  <si>
    <t>정산월 관리</t>
  </si>
  <si>
    <t>승인 요청</t>
  </si>
  <si>
    <t>실적 입력</t>
  </si>
  <si>
    <t>내역 조회</t>
    <phoneticPr fontId="3" type="noConversion"/>
  </si>
  <si>
    <t>실적 등록</t>
  </si>
  <si>
    <t>등록 현황</t>
  </si>
  <si>
    <t>증빙 파일 제출</t>
  </si>
  <si>
    <t>로그아웃</t>
    <phoneticPr fontId="3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</si>
  <si>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</si>
  <si>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</si>
  <si>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</si>
  <si>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</si>
  <si>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</si>
  <si>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</si>
  <si>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</si>
  <si>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</si>
  <si>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</si>
  <si>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</si>
  <si>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</si>
  <si>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</si>
  <si>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3" type="noConversion"/>
  </si>
  <si>
    <t>A</t>
    <phoneticPr fontId="3" type="noConversion"/>
  </si>
  <si>
    <t>수수료 등급</t>
    <phoneticPr fontId="3" type="noConversion"/>
  </si>
  <si>
    <t>A  ▼</t>
    <phoneticPr fontId="3" type="noConversion"/>
  </si>
  <si>
    <t>B</t>
    <phoneticPr fontId="3" type="noConversion"/>
  </si>
  <si>
    <t>On/off (스위치)</t>
    <phoneticPr fontId="3" type="noConversion"/>
  </si>
  <si>
    <t>처음 이전 1 2 3 4 5 다음 마지막</t>
    <phoneticPr fontId="3" type="noConversion"/>
  </si>
  <si>
    <t>검색</t>
    <phoneticPr fontId="3" type="noConversion"/>
  </si>
  <si>
    <t>업체명, 대표자, 사업자등록번호</t>
    <phoneticPr fontId="3" type="noConversion"/>
  </si>
  <si>
    <t>업체 목록</t>
    <phoneticPr fontId="3" type="noConversion"/>
  </si>
  <si>
    <t>엑셀다운로드</t>
    <phoneticPr fontId="3" type="noConversion"/>
  </si>
  <si>
    <t>승인</t>
    <phoneticPr fontId="3" type="noConversion"/>
  </si>
  <si>
    <t>승인    ▼</t>
    <phoneticPr fontId="3" type="noConversion"/>
  </si>
  <si>
    <t>미승인</t>
    <phoneticPr fontId="3" type="noConversion"/>
  </si>
  <si>
    <t>승인 요청</t>
    <phoneticPr fontId="3" type="noConversion"/>
  </si>
  <si>
    <t>등록일자</t>
    <phoneticPr fontId="3" type="noConversion"/>
  </si>
  <si>
    <t>요청일자</t>
    <phoneticPr fontId="3" type="noConversion"/>
  </si>
  <si>
    <t>미승인 ▼</t>
    <phoneticPr fontId="3" type="noConversion"/>
  </si>
  <si>
    <t>제품명, 보험코드</t>
    <phoneticPr fontId="3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</si>
  <si>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</si>
  <si>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</si>
  <si>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</si>
  <si>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</si>
  <si>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</si>
  <si>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</si>
  <si>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</si>
  <si>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</si>
  <si>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</si>
  <si>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</si>
  <si>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</si>
  <si>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</si>
  <si>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</si>
  <si>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문전약국</t>
    <phoneticPr fontId="3" type="noConversion"/>
  </si>
  <si>
    <t>수정</t>
    <phoneticPr fontId="3" type="noConversion"/>
  </si>
  <si>
    <t>약국명, 사업자등록번호</t>
    <phoneticPr fontId="3" type="noConversion"/>
  </si>
  <si>
    <t>병의원명, 사업자등록번호</t>
    <phoneticPr fontId="3" type="noConversion"/>
  </si>
  <si>
    <t>약국코드</t>
    <phoneticPr fontId="3" type="noConversion"/>
  </si>
  <si>
    <t>약국명</t>
    <phoneticPr fontId="3" type="noConversion"/>
  </si>
  <si>
    <t>병의원</t>
    <phoneticPr fontId="3" type="noConversion"/>
  </si>
  <si>
    <t>병의원 주소</t>
    <phoneticPr fontId="3" type="noConversion"/>
  </si>
  <si>
    <t>약국 등록</t>
    <phoneticPr fontId="3" type="noConversion"/>
  </si>
  <si>
    <t>거래처 등록</t>
    <phoneticPr fontId="3" type="noConversion"/>
  </si>
  <si>
    <t>제품 등록</t>
    <phoneticPr fontId="3" type="noConversion"/>
  </si>
  <si>
    <t>업체 등록</t>
    <phoneticPr fontId="3" type="noConversion"/>
  </si>
  <si>
    <t>취소</t>
    <phoneticPr fontId="3" type="noConversion"/>
  </si>
  <si>
    <t>등록</t>
    <phoneticPr fontId="3" type="noConversion"/>
  </si>
  <si>
    <t>문전약국 등록</t>
    <phoneticPr fontId="3" type="noConversion"/>
  </si>
  <si>
    <t>약국코드 *</t>
    <phoneticPr fontId="3" type="noConversion"/>
  </si>
  <si>
    <t>약국명 *</t>
    <phoneticPr fontId="3" type="noConversion"/>
  </si>
  <si>
    <t>사업자등록번호 *</t>
    <phoneticPr fontId="3" type="noConversion"/>
  </si>
  <si>
    <t>주소 *</t>
    <phoneticPr fontId="3" type="noConversion"/>
  </si>
  <si>
    <t>제품명/규격 *</t>
    <phoneticPr fontId="3" type="noConversion"/>
  </si>
  <si>
    <t>표준코드 *</t>
    <phoneticPr fontId="3" type="noConversion"/>
  </si>
  <si>
    <t>약가 *</t>
    <phoneticPr fontId="3" type="noConversion"/>
  </si>
  <si>
    <t>보험코드 *</t>
    <phoneticPr fontId="3" type="noConversion"/>
  </si>
  <si>
    <t>수수료등급 A *</t>
    <phoneticPr fontId="3" type="noConversion"/>
  </si>
  <si>
    <t>수수료등급 B *</t>
    <phoneticPr fontId="3" type="noConversion"/>
  </si>
  <si>
    <t>수수료등급 A</t>
    <phoneticPr fontId="3" type="noConversion"/>
  </si>
  <si>
    <t>수수료등급 B</t>
    <phoneticPr fontId="3" type="noConversion"/>
  </si>
  <si>
    <t>수수료등급 C</t>
    <phoneticPr fontId="3" type="noConversion"/>
  </si>
  <si>
    <t>거래처코드 *</t>
    <phoneticPr fontId="3" type="noConversion"/>
  </si>
  <si>
    <t>병의원명 *</t>
    <phoneticPr fontId="3" type="noConversion"/>
  </si>
  <si>
    <t>거래처 등록 (수정)</t>
    <phoneticPr fontId="3" type="noConversion"/>
  </si>
  <si>
    <t>(수정)</t>
    <phoneticPr fontId="3" type="noConversion"/>
  </si>
  <si>
    <t>□</t>
    <phoneticPr fontId="3" type="noConversion"/>
  </si>
  <si>
    <t>선택</t>
    <phoneticPr fontId="3" type="noConversion"/>
  </si>
  <si>
    <t>서울메디</t>
    <phoneticPr fontId="3" type="noConversion"/>
  </si>
  <si>
    <t>서울메디컬</t>
    <phoneticPr fontId="3" type="noConversion"/>
  </si>
  <si>
    <t>베스트약국</t>
  </si>
  <si>
    <t>131-36-27165</t>
  </si>
  <si>
    <t>삼성베스트내과의원</t>
  </si>
  <si>
    <t>서울특별시 동대문구 답십리로 9, 5층 (전농동)</t>
    <phoneticPr fontId="3" type="noConversion"/>
  </si>
  <si>
    <t>D001</t>
    <phoneticPr fontId="3" type="noConversion"/>
  </si>
  <si>
    <t>삼성베스트내과의원(동대문)</t>
    <phoneticPr fontId="3" type="noConversion"/>
  </si>
  <si>
    <t>H001</t>
    <phoneticPr fontId="3" type="noConversion"/>
  </si>
  <si>
    <t>848-93-01591</t>
    <phoneticPr fontId="3" type="noConversion"/>
  </si>
  <si>
    <t>대표자</t>
    <phoneticPr fontId="3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</si>
  <si>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</si>
  <si>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</si>
  <si>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t>복수 선택 가능</t>
    <phoneticPr fontId="3" type="noConversion"/>
  </si>
  <si>
    <t>업체 수</t>
    <phoneticPr fontId="3" type="noConversion"/>
  </si>
  <si>
    <t>문전약국 수</t>
    <phoneticPr fontId="3" type="noConversion"/>
  </si>
  <si>
    <t>닫기</t>
    <phoneticPr fontId="3" type="noConversion"/>
  </si>
  <si>
    <t>든든약국</t>
  </si>
  <si>
    <t>조은약국</t>
  </si>
  <si>
    <t>879-39-01201</t>
  </si>
  <si>
    <t>154-31-01315</t>
  </si>
  <si>
    <t>문전약국 상세</t>
    <phoneticPr fontId="3" type="noConversion"/>
  </si>
  <si>
    <t>N개일 경우 "상세" 팝업</t>
    <phoneticPr fontId="3" type="noConversion"/>
  </si>
  <si>
    <t>거래처 1 : 업체 N / 거래처 1 : 문전약국 N</t>
    <phoneticPr fontId="3" type="noConversion"/>
  </si>
  <si>
    <t>거래처 수</t>
    <phoneticPr fontId="3" type="noConversion"/>
  </si>
  <si>
    <t>D002</t>
    <phoneticPr fontId="3" type="noConversion"/>
  </si>
  <si>
    <t>썬약국</t>
    <phoneticPr fontId="3" type="noConversion"/>
  </si>
  <si>
    <t>552-05-01276</t>
    <phoneticPr fontId="3" type="noConversion"/>
  </si>
  <si>
    <t>강내과의원</t>
    <phoneticPr fontId="3" type="noConversion"/>
  </si>
  <si>
    <t>경기도 남양주시 와부읍 덕소로 214, (와부읍)</t>
    <phoneticPr fontId="3" type="noConversion"/>
  </si>
  <si>
    <t>고척으뜸내과의원</t>
    <phoneticPr fontId="3" type="noConversion"/>
  </si>
  <si>
    <t>서울특별시 구로구 경인로43길 49, B동 201호 (고척동, 고척아이파크)</t>
    <phoneticPr fontId="3" type="noConversion"/>
  </si>
  <si>
    <t>문전약국 1 : 거래처 N</t>
    <phoneticPr fontId="3" type="noConversion"/>
  </si>
  <si>
    <t>거래처 상세</t>
    <phoneticPr fontId="3" type="noConversion"/>
  </si>
  <si>
    <t>더편한내과의원</t>
    <phoneticPr fontId="3" type="noConversion"/>
  </si>
  <si>
    <t>174-98-01670</t>
    <phoneticPr fontId="3" type="noConversion"/>
  </si>
  <si>
    <t>521-20-01969</t>
    <phoneticPr fontId="3" type="noConversion"/>
  </si>
  <si>
    <t>도매매출 목록</t>
    <phoneticPr fontId="3" type="noConversion"/>
  </si>
  <si>
    <t>직거래매출 목록</t>
    <phoneticPr fontId="3" type="noConversion"/>
  </si>
  <si>
    <t>엑셀 등록</t>
    <phoneticPr fontId="3" type="noConversion"/>
  </si>
  <si>
    <t>표준코드</t>
    <phoneticPr fontId="3" type="noConversion"/>
  </si>
  <si>
    <t>제품명</t>
    <phoneticPr fontId="3" type="noConversion"/>
  </si>
  <si>
    <t>매출</t>
    <phoneticPr fontId="3" type="noConversion"/>
  </si>
  <si>
    <t>매출일자</t>
    <phoneticPr fontId="3" type="noConversion"/>
  </si>
  <si>
    <t>도매매출 목록 (직거래매출 목록)</t>
    <phoneticPr fontId="3" type="noConversion"/>
  </si>
  <si>
    <t>이용자(업체)용</t>
    <phoneticPr fontId="3" type="noConversion"/>
  </si>
  <si>
    <t>수수료율</t>
    <phoneticPr fontId="3" type="noConversion"/>
  </si>
  <si>
    <t>정보 수정</t>
    <phoneticPr fontId="3" type="noConversion"/>
  </si>
  <si>
    <t>비밀번호 변경</t>
    <phoneticPr fontId="3" type="noConversion"/>
  </si>
  <si>
    <t>공지사항 관리</t>
    <phoneticPr fontId="3" type="noConversion"/>
  </si>
  <si>
    <t>공지사항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</si>
  <si>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</si>
  <si>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</si>
  <si>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</si>
  <si>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삭제</t>
    <phoneticPr fontId="3" type="noConversion"/>
  </si>
  <si>
    <t>수정</t>
    <phoneticPr fontId="3" type="noConversion"/>
  </si>
  <si>
    <t>상세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</si>
  <si>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</si>
  <si>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</si>
  <si>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</si>
  <si>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</si>
  <si>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</si>
  <si>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</si>
  <si>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</si>
  <si>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</si>
  <si>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</si>
  <si>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</si>
  <si>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</si>
  <si>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</si>
  <si>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</si>
  <si>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</si>
  <si>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</si>
  <si>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</si>
  <si>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</si>
  <si>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</si>
  <si>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</si>
  <si>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</si>
  <si>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</si>
  <si>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</si>
  <si>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</si>
  <si>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</si>
  <si>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</si>
  <si>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</si>
  <si>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</si>
  <si>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</si>
  <si>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</si>
  <si>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</si>
  <si>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신일제약 실적관리 관리자페이지</t>
    <phoneticPr fontId="3" type="noConversion"/>
  </si>
  <si>
    <t>test1@test.com</t>
    <phoneticPr fontId="3" type="noConversion"/>
  </si>
  <si>
    <t>로그아웃</t>
    <phoneticPr fontId="3" type="noConversion"/>
  </si>
  <si>
    <t>제품 목록</t>
    <phoneticPr fontId="3" type="noConversion"/>
  </si>
  <si>
    <t>거래처 목록</t>
    <phoneticPr fontId="3" type="noConversion"/>
  </si>
  <si>
    <t>문전약국 목록</t>
    <phoneticPr fontId="3" type="noConversion"/>
  </si>
  <si>
    <t>공지사항 목록</t>
    <phoneticPr fontId="3" type="noConversion"/>
  </si>
  <si>
    <t>test5@test.com</t>
    <phoneticPr fontId="3" type="noConversion"/>
  </si>
  <si>
    <t>신일제약 실적관리</t>
    <phoneticPr fontId="3" type="noConversion"/>
  </si>
  <si>
    <t>정산 관리</t>
    <phoneticPr fontId="3" type="noConversion"/>
  </si>
  <si>
    <t>정산내역서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</si>
  <si>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</si>
  <si>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</si>
  <si>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</si>
  <si>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</si>
  <si>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</si>
  <si>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</si>
  <si>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</si>
  <si>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관리자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</si>
  <si>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</si>
  <si>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</si>
  <si>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</si>
  <si>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</si>
  <si>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</si>
  <si>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</si>
  <si>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</si>
  <si>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</si>
  <si>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</si>
  <si>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</si>
  <si>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컬럼명 -&gt;</t>
    <phoneticPr fontId="3" type="noConversion"/>
  </si>
  <si>
    <t>승인 &lt;-&gt; 미승인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</si>
  <si>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</si>
  <si>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</si>
  <si>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</si>
  <si>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</si>
  <si>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</si>
  <si>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</si>
  <si>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</si>
  <si>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</si>
  <si>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</si>
  <si>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</si>
  <si>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</si>
  <si>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</si>
  <si>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</si>
  <si>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</si>
  <si>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</si>
  <si>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</si>
  <si>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</si>
  <si>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</si>
  <si>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</si>
  <si>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</si>
  <si>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</si>
  <si>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</si>
  <si>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</si>
  <si>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</si>
  <si>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</si>
  <si>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</si>
  <si>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</si>
  <si>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</si>
  <si>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</si>
  <si>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</si>
  <si>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</si>
  <si>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</si>
  <si>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</si>
  <si>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</si>
  <si>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</si>
  <si>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</si>
  <si>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</si>
  <si>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</si>
  <si>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</si>
  <si>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</si>
  <si>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</si>
  <si>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</si>
  <si>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</si>
  <si>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</si>
  <si>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</si>
  <si>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</si>
  <si>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</si>
  <si>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</si>
  <si>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</si>
  <si>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</si>
  <si>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</si>
  <si>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</si>
  <si>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</si>
  <si>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</si>
  <si>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</si>
  <si>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</si>
  <si>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</si>
  <si>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</si>
  <si>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</si>
  <si>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</si>
  <si>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</si>
  <si>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</si>
  <si>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</si>
  <si>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</si>
  <si>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</si>
  <si>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</si>
  <si>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</si>
  <si>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</si>
  <si>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</si>
  <si>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</si>
  <si>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</si>
  <si>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</si>
  <si>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</si>
  <si>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</si>
  <si>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</si>
  <si>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</si>
  <si>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27" type="noConversion"/>
  </si>
  <si>
    <t>비밀번호 *</t>
    <phoneticPr fontId="27" type="noConversion"/>
  </si>
  <si>
    <t>비밀번호 확인 *</t>
    <phoneticPr fontId="27" type="noConversion"/>
  </si>
  <si>
    <t>업체명 *</t>
    <phoneticPr fontId="27" type="noConversion"/>
  </si>
  <si>
    <t>사업자등록번호 *</t>
    <phoneticPr fontId="27" type="noConversion"/>
  </si>
  <si>
    <t>대표자 *</t>
    <phoneticPr fontId="27" type="noConversion"/>
  </si>
  <si>
    <t>사업장 소재지 *</t>
    <phoneticPr fontId="27" type="noConversion"/>
  </si>
  <si>
    <t>유선전화</t>
    <phoneticPr fontId="27" type="noConversion"/>
  </si>
  <si>
    <t>담당자 *</t>
    <phoneticPr fontId="27" type="noConversion"/>
  </si>
  <si>
    <t>휴대폰 번호 *</t>
    <phoneticPr fontId="27" type="noConversion"/>
  </si>
  <si>
    <t>휴대폰 번호 2</t>
    <phoneticPr fontId="27" type="noConversion"/>
  </si>
  <si>
    <t>수신용 이메일</t>
    <phoneticPr fontId="27" type="noConversion"/>
  </si>
  <si>
    <t>구분</t>
    <phoneticPr fontId="27" type="noConversion"/>
  </si>
  <si>
    <t>수수료 등급</t>
    <phoneticPr fontId="27" type="noConversion"/>
  </si>
  <si>
    <t>관리자</t>
    <phoneticPr fontId="27" type="noConversion"/>
  </si>
  <si>
    <t>승인여부</t>
    <phoneticPr fontId="27" type="noConversion"/>
  </si>
  <si>
    <t>신규 업체 등록</t>
    <phoneticPr fontId="3" type="noConversion"/>
  </si>
  <si>
    <t>비고</t>
    <phoneticPr fontId="27" type="noConversion"/>
  </si>
  <si>
    <t>&lt;------------------------------------------------------------- 960px -------------------------------------------------------------&gt;</t>
    <phoneticPr fontId="27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</si>
  <si>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</si>
  <si>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</si>
  <si>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27" type="noConversion"/>
  </si>
  <si>
    <t>담당자명 *</t>
    <phoneticPr fontId="27" type="noConversion"/>
  </si>
  <si>
    <t>&lt;----------------------------------------- 720px ----------------------------------------&gt;</t>
    <phoneticPr fontId="27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</si>
  <si>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</si>
  <si>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</si>
  <si>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</si>
  <si>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</si>
  <si>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</si>
  <si>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</si>
  <si>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</si>
  <si>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</si>
  <si>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</si>
  <si>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</si>
  <si>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</si>
  <si>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</si>
  <si>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</si>
  <si>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</si>
  <si>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</si>
  <si>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</si>
  <si>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</si>
  <si>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</si>
  <si>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</si>
  <si>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</si>
  <si>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</si>
  <si>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</si>
  <si>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</si>
  <si>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</si>
  <si>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</si>
  <si>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</si>
  <si>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</si>
  <si>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</si>
  <si>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</si>
  <si>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</si>
  <si>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</si>
  <si>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</si>
  <si>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</si>
  <si>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</si>
  <si>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</si>
  <si>
    <t>거래처코드, 병의원명, 사업자등록번호, 원장명, 주소, 업체 수,업체명 ,업체 사업자등록번호, 삭제, 추가</t>
  </si>
  <si>
    <t>거래처코드</t>
    <phoneticPr fontId="3" type="noConversion"/>
  </si>
  <si>
    <t>병의원명</t>
    <phoneticPr fontId="3" type="noConversion"/>
  </si>
  <si>
    <t>원장명</t>
    <phoneticPr fontId="3" type="noConversion"/>
  </si>
  <si>
    <t>주소</t>
    <phoneticPr fontId="3" type="noConversion"/>
  </si>
  <si>
    <t>업체 수</t>
    <phoneticPr fontId="3" type="noConversion"/>
  </si>
  <si>
    <t>추가</t>
  </si>
  <si>
    <t>서울병원</t>
    <phoneticPr fontId="3" type="noConversion"/>
  </si>
  <si>
    <t>111-11-11111</t>
    <phoneticPr fontId="3" type="noConversion"/>
  </si>
  <si>
    <t>김원장</t>
    <phoneticPr fontId="3" type="noConversion"/>
  </si>
  <si>
    <t>추가</t>
    <phoneticPr fontId="3" type="noConversion"/>
  </si>
  <si>
    <t>서울시..</t>
    <phoneticPr fontId="3" type="noConversion"/>
  </si>
  <si>
    <t>인천시..</t>
    <phoneticPr fontId="3" type="noConversion"/>
  </si>
  <si>
    <t>경기도..</t>
    <phoneticPr fontId="3" type="noConversion"/>
  </si>
  <si>
    <t>강원도..</t>
    <phoneticPr fontId="3" type="noConversion"/>
  </si>
  <si>
    <t>인천병원</t>
    <phoneticPr fontId="3" type="noConversion"/>
  </si>
  <si>
    <t>경기병원</t>
    <phoneticPr fontId="3" type="noConversion"/>
  </si>
  <si>
    <t>강원병원</t>
    <phoneticPr fontId="3" type="noConversion"/>
  </si>
  <si>
    <t>이원장</t>
    <phoneticPr fontId="3" type="noConversion"/>
  </si>
  <si>
    <t>박원장</t>
    <phoneticPr fontId="3" type="noConversion"/>
  </si>
  <si>
    <t>최원장</t>
    <phoneticPr fontId="3" type="noConversion"/>
  </si>
  <si>
    <t>222-22-22222</t>
    <phoneticPr fontId="3" type="noConversion"/>
  </si>
  <si>
    <t>333-33-33333</t>
    <phoneticPr fontId="3" type="noConversion"/>
  </si>
  <si>
    <t>ⅴ</t>
    <phoneticPr fontId="3" type="noConversion"/>
  </si>
  <si>
    <t>업체1</t>
    <phoneticPr fontId="3" type="noConversion"/>
  </si>
  <si>
    <t>업체2</t>
    <phoneticPr fontId="3" type="noConversion"/>
  </si>
  <si>
    <t>업체3</t>
    <phoneticPr fontId="3" type="noConversion"/>
  </si>
  <si>
    <t>광주병원</t>
    <phoneticPr fontId="3" type="noConversion"/>
  </si>
  <si>
    <t>555-55-55555</t>
    <phoneticPr fontId="3" type="noConversion"/>
  </si>
  <si>
    <t>444-44-44444</t>
    <phoneticPr fontId="3" type="noConversion"/>
  </si>
  <si>
    <t>윤원장</t>
    <phoneticPr fontId="3" type="noConversion"/>
  </si>
  <si>
    <t>광주시..</t>
    <phoneticPr fontId="3" type="noConversion"/>
  </si>
  <si>
    <t>업체4</t>
    <phoneticPr fontId="3" type="noConversion"/>
  </si>
  <si>
    <t>ⅴ</t>
    <phoneticPr fontId="3" type="noConversion"/>
  </si>
  <si>
    <t>업체5</t>
    <phoneticPr fontId="3" type="noConversion"/>
  </si>
  <si>
    <t>업체6</t>
    <phoneticPr fontId="3" type="noConversion"/>
  </si>
  <si>
    <t>⇒</t>
    <phoneticPr fontId="3" type="noConversion"/>
  </si>
  <si>
    <t>000-00-00000</t>
    <phoneticPr fontId="3" type="noConversion"/>
  </si>
  <si>
    <t>비고</t>
    <phoneticPr fontId="3" type="noConversion"/>
  </si>
  <si>
    <t>사업자등록번호</t>
    <phoneticPr fontId="3" type="noConversion"/>
  </si>
  <si>
    <t>사업장 소재지</t>
    <phoneticPr fontId="3" type="noConversion"/>
  </si>
  <si>
    <t>□</t>
    <phoneticPr fontId="3" type="noConversion"/>
  </si>
  <si>
    <t>선택</t>
    <phoneticPr fontId="3" type="noConversion"/>
  </si>
  <si>
    <t>업체명, 사업자등록번호, 대표자명 검색</t>
    <phoneticPr fontId="3" type="noConversion"/>
  </si>
  <si>
    <t>업체 지정</t>
    <phoneticPr fontId="3" type="noConversion"/>
  </si>
  <si>
    <t>지정</t>
    <phoneticPr fontId="3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</si>
  <si>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</si>
  <si>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</si>
  <si>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</si>
  <si>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</si>
  <si>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</si>
  <si>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3" type="noConversion"/>
  </si>
  <si>
    <t>삭제, 추가</t>
    <phoneticPr fontId="3" type="noConversion"/>
  </si>
  <si>
    <t>선택</t>
    <phoneticPr fontId="3" type="noConversion"/>
  </si>
  <si>
    <t>업체명</t>
    <phoneticPr fontId="3" type="noConversion"/>
  </si>
  <si>
    <t>대표자명</t>
    <phoneticPr fontId="3" type="noConversion"/>
  </si>
  <si>
    <t>사업장 소재지</t>
    <phoneticPr fontId="3" type="noConversion"/>
  </si>
  <si>
    <t>product</t>
    <phoneticPr fontId="3" type="noConversion"/>
  </si>
  <si>
    <t>clients-companies (modal)</t>
    <phoneticPr fontId="3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</si>
  <si>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</si>
  <si>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</si>
  <si>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</si>
  <si>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</si>
  <si>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</si>
  <si>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</si>
  <si>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</si>
  <si>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</si>
  <si>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</si>
  <si>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</si>
  <si>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</si>
  <si>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</si>
  <si>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</si>
  <si>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</si>
  <si>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</si>
  <si>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</si>
  <si>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</si>
  <si>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</si>
  <si>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</si>
  <si>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</si>
  <si>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</si>
  <si>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</si>
  <si>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</si>
  <si>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</si>
  <si>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</si>
  <si>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</si>
  <si>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</si>
  <si>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</si>
  <si>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</si>
  <si>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</si>
  <si>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</si>
  <si>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</si>
  <si>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</si>
  <si>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3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</si>
  <si>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</si>
  <si>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</si>
  <si>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</si>
  <si>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</si>
  <si>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</si>
  <si>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3" type="noConversion"/>
  </si>
  <si>
    <t>제품 관리</t>
    <phoneticPr fontId="3" type="noConversion"/>
  </si>
  <si>
    <t>정산내역서 관리</t>
    <phoneticPr fontId="3" type="noConversion"/>
  </si>
  <si>
    <t>거래처 목록</t>
    <phoneticPr fontId="3" type="noConversion"/>
  </si>
  <si>
    <t>등록</t>
    <phoneticPr fontId="3" type="noConversion"/>
  </si>
  <si>
    <t>상세</t>
    <phoneticPr fontId="3" type="noConversion"/>
  </si>
  <si>
    <t>목록</t>
    <phoneticPr fontId="3" type="noConversion"/>
  </si>
  <si>
    <t>미승인 업체 목록</t>
    <phoneticPr fontId="3" type="noConversion"/>
  </si>
  <si>
    <t>승인 업체 목록</t>
    <phoneticPr fontId="3" type="noConversion"/>
  </si>
  <si>
    <t>담당업체 지정</t>
    <phoneticPr fontId="3" type="noConversion"/>
  </si>
  <si>
    <t>문전약국 지정</t>
    <phoneticPr fontId="3" type="noConversion"/>
  </si>
  <si>
    <t>목록</t>
    <phoneticPr fontId="3" type="noConversion"/>
  </si>
  <si>
    <t>파일명</t>
    <phoneticPr fontId="3" type="noConversion"/>
  </si>
  <si>
    <t>구분</t>
    <phoneticPr fontId="3" type="noConversion"/>
  </si>
  <si>
    <t>대매뉴</t>
    <phoneticPr fontId="3" type="noConversion"/>
  </si>
  <si>
    <t>중메뉴</t>
    <phoneticPr fontId="3" type="noConversion"/>
  </si>
  <si>
    <t>분류</t>
    <phoneticPr fontId="3" type="noConversion"/>
  </si>
  <si>
    <t>제품 목록</t>
    <phoneticPr fontId="3" type="noConversion"/>
  </si>
  <si>
    <t>비고</t>
    <phoneticPr fontId="3" type="noConversion"/>
  </si>
  <si>
    <t>상태</t>
    <phoneticPr fontId="3" type="noConversion"/>
  </si>
  <si>
    <t>clients</t>
    <phoneticPr fontId="3" type="noConversion"/>
  </si>
  <si>
    <t>약국코드</t>
    <phoneticPr fontId="3" type="noConversion"/>
  </si>
  <si>
    <t>약국명</t>
    <phoneticPr fontId="3" type="noConversion"/>
  </si>
  <si>
    <t>주소</t>
    <phoneticPr fontId="3" type="noConversion"/>
  </si>
  <si>
    <t>pharmacies</t>
    <phoneticPr fontId="3" type="noConversion"/>
  </si>
  <si>
    <t>clients-companies / clients-pharmacies</t>
    <phoneticPr fontId="3" type="noConversion"/>
  </si>
  <si>
    <t>정산월</t>
    <phoneticPr fontId="3" type="noConversion"/>
  </si>
  <si>
    <t>2025-05</t>
    <phoneticPr fontId="3" type="noConversion"/>
  </si>
  <si>
    <t>제품명</t>
    <phoneticPr fontId="3" type="noConversion"/>
  </si>
  <si>
    <t>보험코드</t>
    <phoneticPr fontId="3" type="noConversion"/>
  </si>
  <si>
    <t>약가</t>
    <phoneticPr fontId="3" type="noConversion"/>
  </si>
  <si>
    <t>처방수량</t>
    <phoneticPr fontId="3" type="noConversion"/>
  </si>
  <si>
    <t>처방액</t>
    <phoneticPr fontId="3" type="noConversion"/>
  </si>
  <si>
    <t>처방구분</t>
    <phoneticPr fontId="3" type="noConversion"/>
  </si>
  <si>
    <t>제출기간</t>
    <phoneticPr fontId="3" type="noConversion"/>
  </si>
  <si>
    <t>EDI</t>
    <phoneticPr fontId="3" type="noConversion"/>
  </si>
  <si>
    <t>처방월</t>
    <phoneticPr fontId="3" type="noConversion"/>
  </si>
  <si>
    <t>2025-04</t>
    <phoneticPr fontId="3" type="noConversion"/>
  </si>
  <si>
    <t>합계액</t>
    <phoneticPr fontId="3" type="noConversion"/>
  </si>
  <si>
    <t>처방수량합계</t>
    <phoneticPr fontId="3" type="noConversion"/>
  </si>
  <si>
    <t>처방액합계</t>
    <phoneticPr fontId="3" type="noConversion"/>
  </si>
  <si>
    <t>병원 선택</t>
    <phoneticPr fontId="3" type="noConversion"/>
  </si>
  <si>
    <t>판교 정형외과</t>
    <phoneticPr fontId="3" type="noConversion"/>
  </si>
  <si>
    <t>후시딘</t>
    <phoneticPr fontId="3" type="noConversion"/>
  </si>
  <si>
    <r>
      <t xml:space="preserve">선택  </t>
    </r>
    <r>
      <rPr>
        <sz val="10"/>
        <color theme="1"/>
        <rFont val="맑은 고딕"/>
        <family val="3"/>
        <charset val="129"/>
      </rPr>
      <t>▼</t>
    </r>
    <phoneticPr fontId="3" type="noConversion"/>
  </si>
  <si>
    <t>약국매출</t>
    <phoneticPr fontId="3" type="noConversion"/>
  </si>
  <si>
    <t>EDI</t>
    <phoneticPr fontId="3" type="noConversion"/>
  </si>
  <si>
    <t>최초 메뉴 집입시</t>
    <phoneticPr fontId="3" type="noConversion"/>
  </si>
  <si>
    <t>지금은 제출 기간이 아닙니다.</t>
    <phoneticPr fontId="3" type="noConversion"/>
  </si>
  <si>
    <t>&lt;- 선택 불가</t>
    <phoneticPr fontId="3" type="noConversion"/>
  </si>
  <si>
    <t>X</t>
    <phoneticPr fontId="3" type="noConversion"/>
  </si>
  <si>
    <t>병원명</t>
    <phoneticPr fontId="3" type="noConversion"/>
  </si>
  <si>
    <t>주소</t>
    <phoneticPr fontId="3" type="noConversion"/>
  </si>
  <si>
    <t>선택하면 자동으로 창 닫히기</t>
    <phoneticPr fontId="3" type="noConversion"/>
  </si>
  <si>
    <t>&lt;- 디폴트 : 정산월 - 1월</t>
    <phoneticPr fontId="3" type="noConversion"/>
  </si>
  <si>
    <t>후시</t>
    <phoneticPr fontId="3" type="noConversion"/>
  </si>
  <si>
    <t>후시딘</t>
    <phoneticPr fontId="3" type="noConversion"/>
  </si>
  <si>
    <t>후시당</t>
    <phoneticPr fontId="3" type="noConversion"/>
  </si>
  <si>
    <t>후시시</t>
    <phoneticPr fontId="3" type="noConversion"/>
  </si>
  <si>
    <t>제일후시캡슐</t>
    <phoneticPr fontId="3" type="noConversion"/>
  </si>
  <si>
    <t>&lt;- 보험코드를 입력해도 제품명으로 보여주기</t>
    <phoneticPr fontId="3" type="noConversion"/>
  </si>
  <si>
    <t>∧</t>
    <phoneticPr fontId="3" type="noConversion"/>
  </si>
  <si>
    <t>자동으로 제품목록에서 불러오기</t>
    <phoneticPr fontId="3" type="noConversion"/>
  </si>
  <si>
    <t>약가 X 처방수량 계산</t>
    <phoneticPr fontId="3" type="noConversion"/>
  </si>
  <si>
    <t>오늘이 제출기간이고 활성화된 정산월이 있으면</t>
    <phoneticPr fontId="3" type="noConversion"/>
  </si>
  <si>
    <t>오늘이 제출기간이 아니거나 활성화된 정산월이 없으면</t>
    <phoneticPr fontId="3" type="noConversion"/>
  </si>
  <si>
    <t>&gt;</t>
    <phoneticPr fontId="3" type="noConversion"/>
  </si>
  <si>
    <t>&lt;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</si>
  <si>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</si>
  <si>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</si>
  <si>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</si>
  <si>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</si>
  <si>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7월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</si>
  <si>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</si>
  <si>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</si>
  <si>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</si>
  <si>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8월</t>
    <phoneticPr fontId="3" type="noConversion"/>
  </si>
  <si>
    <t>9월</t>
    <phoneticPr fontId="3" type="noConversion"/>
  </si>
  <si>
    <t>5월</t>
    <phoneticPr fontId="3" type="noConversion"/>
  </si>
  <si>
    <t>6월</t>
    <phoneticPr fontId="3" type="noConversion"/>
  </si>
  <si>
    <t>처방월 선택</t>
    <phoneticPr fontId="3" type="noConversion"/>
  </si>
  <si>
    <t>입력 시작 : 제품 선택 - 제품명 또는 보험코드 검색</t>
    <phoneticPr fontId="3" type="noConversion"/>
  </si>
  <si>
    <t>처방 수량 입력 : 처방액 자동 계산</t>
    <phoneticPr fontId="3" type="noConversion"/>
  </si>
  <si>
    <t>자동 합계</t>
    <phoneticPr fontId="3" type="noConversion"/>
  </si>
  <si>
    <t>처방 구분 선택</t>
    <phoneticPr fontId="3" type="noConversion"/>
  </si>
  <si>
    <t>처방구분까지 해서 한 행이라도 완성되면 등록 버튼 활성화</t>
    <phoneticPr fontId="3" type="noConversion"/>
  </si>
  <si>
    <t>이후부터 이동은 엔터 누를때마다 제품명 -&gt; 처방수량 -&gt; 다음 행 제품명 -&gt; 처방수량 -&gt; 다다음 행..</t>
    <phoneticPr fontId="3" type="noConversion"/>
  </si>
  <si>
    <t>처방구분은 변경하기 전까진 위의 행 값을 그대로 가져옴</t>
    <phoneticPr fontId="3" type="noConversion"/>
  </si>
  <si>
    <t>비고는 키보드 화살표 또는 마우스 클릭으로 선택해 입력</t>
    <phoneticPr fontId="3" type="noConversion"/>
  </si>
  <si>
    <t>등록 누르면 초기화</t>
    <phoneticPr fontId="3" type="noConversion"/>
  </si>
  <si>
    <t>등록한 내역은실적관리 &gt; 등록 현황에서 확인 가능</t>
    <phoneticPr fontId="3" type="noConversion"/>
  </si>
  <si>
    <t>실적 입력 가능 기간인 정산월의 데이터는 수정 및 삭제 가능</t>
    <phoneticPr fontId="3" type="noConversion"/>
  </si>
  <si>
    <t>가나정</t>
    <phoneticPr fontId="3" type="noConversion"/>
  </si>
  <si>
    <t>다라정</t>
    <phoneticPr fontId="3" type="noConversion"/>
  </si>
  <si>
    <t>마바정</t>
    <phoneticPr fontId="3" type="noConversion"/>
  </si>
  <si>
    <t>사아정</t>
    <phoneticPr fontId="3" type="noConversion"/>
  </si>
  <si>
    <t>어쩌구 저쩌구</t>
    <phoneticPr fontId="3" type="noConversion"/>
  </si>
  <si>
    <t>삭제</t>
    <phoneticPr fontId="3" type="noConversion"/>
  </si>
  <si>
    <t>삭제</t>
    <phoneticPr fontId="3" type="noConversion"/>
  </si>
  <si>
    <t>추가</t>
    <phoneticPr fontId="3" type="noConversion"/>
  </si>
  <si>
    <t>&lt;- 삭제 -&gt; 삭제하시겠습니까? 확인 / 취소</t>
    <phoneticPr fontId="3" type="noConversion"/>
  </si>
  <si>
    <t>&lt;- 추가 -&gt; 누른 아래에 빈 행 삽입</t>
    <phoneticPr fontId="3" type="noConversion"/>
  </si>
  <si>
    <t>=</t>
    <phoneticPr fontId="3" type="noConversion"/>
  </si>
  <si>
    <t>=</t>
    <phoneticPr fontId="3" type="noConversion"/>
  </si>
  <si>
    <t>=</t>
    <phoneticPr fontId="3" type="noConversion"/>
  </si>
  <si>
    <t>마우스 드래그로 순서 변경 가능</t>
    <phoneticPr fontId="3" type="noConversion"/>
  </si>
  <si>
    <t>2025-06-02 ~ 2025-06-13</t>
  </si>
  <si>
    <t xml:space="preserve">제품명                                 보험코드                                 약가                                 ...                               </t>
    <phoneticPr fontId="3" type="noConversion"/>
  </si>
  <si>
    <t>실적 등록</t>
    <phoneticPr fontId="3" type="noConversion"/>
  </si>
  <si>
    <t>처방구분</t>
    <phoneticPr fontId="3" type="noConversion"/>
  </si>
  <si>
    <t>비고</t>
    <phoneticPr fontId="3" type="noConversion"/>
  </si>
  <si>
    <t>삭제</t>
    <phoneticPr fontId="3" type="noConversion"/>
  </si>
  <si>
    <t>No</t>
    <phoneticPr fontId="3" type="noConversion"/>
  </si>
  <si>
    <t>(40px)</t>
    <phoneticPr fontId="3" type="noConversion"/>
  </si>
  <si>
    <t>PerformanceRegisterList.vue</t>
  </si>
  <si>
    <t>실적 관리 &gt; 등록 현황</t>
    <phoneticPr fontId="3" type="noConversion"/>
  </si>
  <si>
    <t>거래처명</t>
    <phoneticPr fontId="3" type="noConversion"/>
  </si>
  <si>
    <t>업체명</t>
    <phoneticPr fontId="3" type="noConversion"/>
  </si>
  <si>
    <t>처방월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</si>
</sst>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_ "/>
  </numFmts>
  <fonts count="5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i/>
      <u/>
      <sz val="10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3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6" fillId="0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0" xfId="0" applyFont="1">
      <alignment vertical="center"/>
    </xf>
    <xf numFmtId="0" fontId="24" fillId="0" borderId="0" xfId="0" applyFo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>
      <alignment vertical="center"/>
    </xf>
    <xf numFmtId="0" fontId="23" fillId="0" borderId="15" xfId="0" applyFont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6" fillId="0" borderId="17" xfId="0" applyFont="1" applyFill="1" applyBorder="1" applyAlignment="1">
      <alignment horizontal="left" vertical="center"/>
    </xf>
    <xf numFmtId="0" fontId="23" fillId="0" borderId="17" xfId="0" applyFont="1" applyBorder="1">
      <alignment vertical="center"/>
    </xf>
    <xf numFmtId="0" fontId="21" fillId="0" borderId="16" xfId="0" applyFont="1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21" fillId="0" borderId="19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21" fillId="0" borderId="20" xfId="0" applyFont="1" applyBorder="1">
      <alignment vertical="center"/>
    </xf>
    <xf numFmtId="0" fontId="6" fillId="0" borderId="21" xfId="0" applyFont="1" applyFill="1" applyBorder="1" applyAlignment="1">
      <alignment horizontal="left" vertical="center"/>
    </xf>
    <xf numFmtId="0" fontId="21" fillId="0" borderId="22" xfId="0" applyFont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21" fillId="0" borderId="23" xfId="0" applyFont="1" applyBorder="1">
      <alignment vertical="center"/>
    </xf>
    <xf numFmtId="0" fontId="21" fillId="0" borderId="18" xfId="0" applyFont="1" applyBorder="1">
      <alignment vertical="center"/>
    </xf>
    <xf numFmtId="0" fontId="23" fillId="0" borderId="19" xfId="0" applyFont="1" applyBorder="1">
      <alignment vertical="center"/>
    </xf>
    <xf numFmtId="0" fontId="21" fillId="0" borderId="21" xfId="0" applyFont="1" applyBorder="1">
      <alignment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3" fillId="0" borderId="22" xfId="0" applyFont="1" applyBorder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28" fillId="0" borderId="37" xfId="0" applyFont="1" applyBorder="1">
      <alignment vertical="center"/>
    </xf>
    <xf numFmtId="0" fontId="29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indent="1"/>
    </xf>
    <xf numFmtId="0" fontId="21" fillId="0" borderId="0" xfId="0" applyFont="1" applyBorder="1" applyAlignment="1">
      <alignment horizontal="left" vertical="center" indent="1"/>
    </xf>
    <xf numFmtId="0" fontId="6" fillId="0" borderId="3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1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21" fillId="0" borderId="0" xfId="0" applyFont="1" applyBorder="1" applyAlignment="1">
      <alignment horizontal="right" vertical="center" indent="1"/>
    </xf>
    <xf numFmtId="0" fontId="6" fillId="0" borderId="33" xfId="0" applyFont="1" applyBorder="1" applyAlignment="1">
      <alignment horizontal="right" vertical="center" indent="1"/>
    </xf>
    <xf numFmtId="0" fontId="19" fillId="9" borderId="34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6" fillId="0" borderId="42" xfId="0" applyFont="1" applyBorder="1">
      <alignment vertical="center"/>
    </xf>
    <xf numFmtId="0" fontId="22" fillId="0" borderId="43" xfId="0" applyFont="1" applyBorder="1">
      <alignment vertical="center"/>
    </xf>
    <xf numFmtId="0" fontId="6" fillId="0" borderId="43" xfId="0" applyFont="1" applyBorder="1" applyAlignment="1">
      <alignment horizontal="left" vertical="center" indent="1"/>
    </xf>
    <xf numFmtId="0" fontId="6" fillId="0" borderId="43" xfId="0" applyFont="1" applyBorder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35" xfId="0" applyFont="1" applyBorder="1">
      <alignment vertical="center"/>
    </xf>
    <xf numFmtId="0" fontId="2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39" xfId="0" applyFont="1" applyBorder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1" xfId="0" applyFont="1" applyBorder="1">
      <alignment vertical="center"/>
    </xf>
    <xf numFmtId="0" fontId="6" fillId="8" borderId="34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40" fillId="4" borderId="46" xfId="0" applyFont="1" applyFill="1" applyBorder="1" applyAlignment="1">
      <alignment horizontal="center" vertical="center"/>
    </xf>
    <xf numFmtId="0" fontId="41" fillId="9" borderId="45" xfId="0" applyFont="1" applyFill="1" applyBorder="1" applyAlignment="1">
      <alignment horizontal="center" vertical="center"/>
    </xf>
    <xf numFmtId="0" fontId="41" fillId="4" borderId="45" xfId="0" applyFont="1" applyFill="1" applyBorder="1" applyAlignment="1">
      <alignment horizontal="center" vertical="center"/>
    </xf>
    <xf numFmtId="0" fontId="40" fillId="4" borderId="45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21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8" borderId="0" xfId="0" applyFont="1" applyFill="1">
      <alignment vertical="center"/>
    </xf>
    <xf numFmtId="0" fontId="6" fillId="0" borderId="6" xfId="0" applyFont="1" applyBorder="1" applyAlignment="1">
      <alignment horizontal="left" vertical="center" indent="1"/>
    </xf>
    <xf numFmtId="176" fontId="6" fillId="0" borderId="0" xfId="0" applyNumberFormat="1" applyFont="1">
      <alignment vertical="center"/>
    </xf>
    <xf numFmtId="176" fontId="6" fillId="8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0" fontId="6" fillId="3" borderId="2" xfId="0" applyFont="1" applyFill="1" applyBorder="1" applyAlignment="1">
      <alignment horizontal="center" vertical="center"/>
    </xf>
    <xf numFmtId="176" fontId="6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0" fontId="6" fillId="3" borderId="3" xfId="0" applyFont="1" applyFill="1" applyBorder="1">
      <alignment vertical="center"/>
    </xf>
    <xf numFmtId="176" fontId="6" fillId="0" borderId="7" xfId="0" applyNumberFormat="1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8" xfId="0" applyFont="1" applyFill="1" applyBorder="1">
      <alignment vertical="center"/>
    </xf>
    <xf numFmtId="0" fontId="44" fillId="0" borderId="0" xfId="0" applyFont="1">
      <alignment vertical="center"/>
    </xf>
    <xf numFmtId="0" fontId="6" fillId="3" borderId="2" xfId="0" applyFont="1" applyFill="1" applyBorder="1" applyAlignment="1">
      <alignment horizontal="left" vertical="center" indent="1"/>
    </xf>
    <xf numFmtId="0" fontId="22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49" fontId="6" fillId="0" borderId="9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2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49" fontId="25" fillId="3" borderId="0" xfId="0" applyNumberFormat="1" applyFont="1" applyFill="1" applyBorder="1" applyAlignment="1">
      <alignment horizontal="center" vertical="center"/>
    </xf>
    <xf numFmtId="0" fontId="6" fillId="0" borderId="30" xfId="0" applyFont="1" applyBorder="1">
      <alignment vertical="center"/>
    </xf>
    <xf numFmtId="0" fontId="46" fillId="0" borderId="0" xfId="0" applyFont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47" fillId="0" borderId="0" xfId="0" applyFont="1">
      <alignment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49" fontId="50" fillId="0" borderId="8" xfId="0" applyNumberFormat="1" applyFont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49" fontId="51" fillId="5" borderId="2" xfId="0" applyNumberFormat="1" applyFont="1" applyFill="1" applyBorder="1" applyAlignment="1">
      <alignment horizontal="center" vertical="center"/>
    </xf>
    <xf numFmtId="0" fontId="50" fillId="3" borderId="7" xfId="0" applyFont="1" applyFill="1" applyBorder="1" applyAlignment="1">
      <alignment vertical="center"/>
    </xf>
    <xf numFmtId="0" fontId="50" fillId="3" borderId="7" xfId="0" applyFont="1" applyFill="1" applyBorder="1" applyAlignment="1">
      <alignment horizontal="left" vertical="center" indent="4"/>
    </xf>
    <xf numFmtId="0" fontId="50" fillId="0" borderId="0" xfId="0" applyFont="1" applyBorder="1">
      <alignment vertical="center"/>
    </xf>
    <xf numFmtId="0" fontId="50" fillId="0" borderId="0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52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45" fillId="0" borderId="13" xfId="0" applyNumberFormat="1" applyFont="1" applyBorder="1" applyAlignment="1">
      <alignment horizontal="center" vertical="center"/>
    </xf>
    <xf numFmtId="49" fontId="45" fillId="0" borderId="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8" fillId="10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2</xdr:row>
      <xdr:rowOff>4</xdr:rowOff>
    </xdr:from>
    <xdr:to>
      <xdr:col>19</xdr:col>
      <xdr:colOff>455613</xdr:colOff>
      <xdr:row>34</xdr:row>
      <xdr:rowOff>174404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3" y="419104"/>
          <a:ext cx="12800000" cy="6880000"/>
        </a:xfrm>
        <a:prstGeom prst="rect">
          <a:avLst/>
        </a:prstGeom>
      </xdr:spPr>
    </xdr:pic>
    <xdr:clientData/>
  </xdr:twoCellAnchor>
  <xdr:twoCellAnchor>
    <xdr:from>
      <xdr:col>10</xdr:col>
      <xdr:colOff>19594</xdr:colOff>
      <xdr:row>11</xdr:row>
      <xdr:rowOff>104452</xdr:rowOff>
    </xdr:from>
    <xdr:to>
      <xdr:col>11</xdr:col>
      <xdr:colOff>78210</xdr:colOff>
      <xdr:row>12</xdr:row>
      <xdr:rowOff>97125</xdr:rowOff>
    </xdr:to>
    <xdr:sp macro="" textlink="">
      <xdr:nvSpPr>
        <xdr:cNvPr id="3" name="직사각형 2"/>
        <xdr:cNvSpPr/>
      </xdr:nvSpPr>
      <xdr:spPr>
        <a:xfrm>
          <a:off x="6894159" y="2382169"/>
          <a:ext cx="746073" cy="199739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600"/>
            <a:t>비밀번호 초기화</a:t>
          </a:r>
        </a:p>
      </xdr:txBody>
    </xdr:sp>
    <xdr:clientData/>
  </xdr:twoCellAnchor>
  <xdr:twoCellAnchor>
    <xdr:from>
      <xdr:col>11</xdr:col>
      <xdr:colOff>123981</xdr:colOff>
      <xdr:row>11</xdr:row>
      <xdr:rowOff>62379</xdr:rowOff>
    </xdr:from>
    <xdr:to>
      <xdr:col>14</xdr:col>
      <xdr:colOff>562960</xdr:colOff>
      <xdr:row>12</xdr:row>
      <xdr:rowOff>178593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7654684" y="2354332"/>
          <a:ext cx="2492807" cy="324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비밀번호를 asdf1234로 초기화합니다.</a:t>
          </a:r>
          <a:endParaRPr lang="en-US" altLang="ko-KR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로그인 후 내 정보에서 변경을 권유합니다</a:t>
          </a:r>
          <a:r>
            <a:rPr lang="en-US" altLang="ko-KR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  <a:endParaRPr lang="ko-KR" altLang="en-US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1</xdr:col>
      <xdr:colOff>13</xdr:colOff>
      <xdr:row>38</xdr:row>
      <xdr:rowOff>4</xdr:rowOff>
    </xdr:from>
    <xdr:to>
      <xdr:col>19</xdr:col>
      <xdr:colOff>638470</xdr:colOff>
      <xdr:row>71</xdr:row>
      <xdr:rowOff>63139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13" y="7962904"/>
          <a:ext cx="12982857" cy="6978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8"/>
  <sheetViews>
    <sheetView showGridLines="0" tabSelected="1" topLeftCell="A128" zoomScaleNormal="100" workbookViewId="0">
      <selection activeCell="D168" sqref="D168"/>
    </sheetView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245</v>
      </c>
      <c r="F4" s="96" t="s">
        <v>244</v>
      </c>
      <c r="G4" s="96" t="s">
        <v>235</v>
      </c>
      <c r="H4" s="88" t="s">
        <v>205</v>
      </c>
      <c r="I4" s="88" t="s">
        <v>200</v>
      </c>
      <c r="J4" s="96" t="s">
        <v>246</v>
      </c>
      <c r="K4" s="96" t="s">
        <v>248</v>
      </c>
      <c r="L4" s="96" t="s">
        <v>247</v>
      </c>
      <c r="M4" s="96" t="s">
        <v>249</v>
      </c>
      <c r="N4" s="89" t="s">
        <v>203</v>
      </c>
    </row>
    <row r="5" spans="1:14" ht="15" customHeight="1">
      <c r="A5" s="103">
        <v>1</v>
      </c>
      <c r="B5" s="254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03">
        <v>1</v>
      </c>
      <c r="B6" s="255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03">
        <v>1</v>
      </c>
      <c r="B7" s="256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03">
        <v>2</v>
      </c>
      <c r="B8" s="257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03">
        <v>2</v>
      </c>
      <c r="B9" s="255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03">
        <v>2</v>
      </c>
      <c r="B10" s="255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03">
        <v>2</v>
      </c>
      <c r="B11" s="255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03">
        <v>2</v>
      </c>
      <c r="B12" s="255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03">
        <v>2</v>
      </c>
      <c r="B13" s="255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03">
        <v>2</v>
      </c>
      <c r="B14" s="255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03">
        <v>2</v>
      </c>
      <c r="B15" s="255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03">
        <v>2</v>
      </c>
      <c r="B16" s="258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03">
        <v>3</v>
      </c>
      <c r="B17" s="254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03">
        <v>3</v>
      </c>
      <c r="B18" s="255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03">
        <v>3</v>
      </c>
      <c r="B19" s="255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03"/>
      <c r="B20" s="255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03"/>
      <c r="B21" s="255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03">
        <v>3</v>
      </c>
      <c r="B22" s="255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03">
        <v>3</v>
      </c>
      <c r="B23" s="258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03"/>
      <c r="B24" s="259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03"/>
      <c r="B25" s="260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03"/>
      <c r="B26" s="261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03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03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03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3:8" ht="15" customHeight="1">
      <c r="D49" s="54" t="s">
        <v>230</v>
      </c>
    </row>
    <row r="50" spans="3:8" ht="15" customHeight="1">
      <c r="D50" s="54" t="s">
        <v>231</v>
      </c>
    </row>
    <row r="56" spans="3:8" ht="15" customHeight="1">
      <c r="C56" s="55" t="s">
        <v>285</v>
      </c>
    </row>
    <row r="58" spans="3:8" ht="15" customHeight="1">
      <c r="C58" s="86" t="s">
        <v>202</v>
      </c>
      <c r="D58" s="86" t="s">
        <v>292</v>
      </c>
      <c r="E58" s="170">
        <f>SUM(D59:D64)</f>
        <v>1</v>
      </c>
    </row>
    <row r="59" spans="3:8" ht="15" customHeight="1">
      <c r="C59" s="73" t="s">
        <v>286</v>
      </c>
      <c r="D59" s="128">
        <v>0.11</v>
      </c>
      <c r="F59" s="9">
        <v>120</v>
      </c>
      <c r="G59" s="127">
        <f t="shared" ref="G59:G64" si="0">F59/SUM($F$59:$F$64)</f>
        <v>8.5714285714285715E-2</v>
      </c>
      <c r="H59" s="54">
        <v>11</v>
      </c>
    </row>
    <row r="60" spans="3:8" ht="15" customHeight="1">
      <c r="C60" s="73" t="s">
        <v>287</v>
      </c>
      <c r="D60" s="128">
        <v>0.42</v>
      </c>
      <c r="F60" s="9">
        <v>720</v>
      </c>
      <c r="G60" s="127">
        <f t="shared" si="0"/>
        <v>0.51428571428571423</v>
      </c>
      <c r="H60" s="54">
        <v>40</v>
      </c>
    </row>
    <row r="61" spans="3:8" ht="15" customHeight="1">
      <c r="C61" s="73" t="s">
        <v>288</v>
      </c>
      <c r="D61" s="128">
        <v>0.11</v>
      </c>
      <c r="F61" s="9">
        <v>120</v>
      </c>
      <c r="G61" s="127">
        <f t="shared" si="0"/>
        <v>8.5714285714285715E-2</v>
      </c>
      <c r="H61" s="54">
        <v>11</v>
      </c>
    </row>
    <row r="62" spans="3:8" ht="15" customHeight="1">
      <c r="C62" s="64" t="s">
        <v>289</v>
      </c>
      <c r="D62" s="129">
        <v>0.11</v>
      </c>
      <c r="F62" s="9">
        <v>120</v>
      </c>
      <c r="G62" s="127">
        <f t="shared" si="0"/>
        <v>8.5714285714285715E-2</v>
      </c>
      <c r="H62" s="54">
        <v>11</v>
      </c>
    </row>
    <row r="63" spans="3:8" ht="15" customHeight="1">
      <c r="C63" s="64" t="s">
        <v>290</v>
      </c>
      <c r="D63" s="129">
        <v>0.14000000000000001</v>
      </c>
      <c r="F63" s="9">
        <v>200</v>
      </c>
      <c r="G63" s="127">
        <f t="shared" si="0"/>
        <v>0.14285714285714285</v>
      </c>
      <c r="H63" s="54">
        <v>16</v>
      </c>
    </row>
    <row r="64" spans="3:8" ht="15" customHeight="1">
      <c r="C64" s="64" t="s">
        <v>291</v>
      </c>
      <c r="D64" s="129">
        <v>0.11</v>
      </c>
      <c r="F64" s="9">
        <v>120</v>
      </c>
      <c r="G64" s="127">
        <f t="shared" si="0"/>
        <v>8.5714285714285715E-2</v>
      </c>
      <c r="H64" s="54">
        <v>11</v>
      </c>
    </row>
    <row r="66" spans="3:7" ht="15" customHeight="1">
      <c r="C66" s="55" t="s">
        <v>156</v>
      </c>
    </row>
    <row r="68" spans="3:7" ht="15" customHeight="1">
      <c r="C68" s="86" t="s">
        <v>202</v>
      </c>
      <c r="D68" s="86" t="s">
        <v>292</v>
      </c>
      <c r="E68" s="170">
        <f>SUM(D69:D77)</f>
        <v>0.99999999999999989</v>
      </c>
    </row>
    <row r="69" spans="3:7" ht="15" customHeight="1">
      <c r="C69" s="73" t="s">
        <v>198</v>
      </c>
      <c r="D69" s="128">
        <v>0.1</v>
      </c>
      <c r="E69" s="44"/>
    </row>
    <row r="70" spans="3:7" ht="15" customHeight="1">
      <c r="C70" s="73" t="s">
        <v>64</v>
      </c>
      <c r="D70" s="128">
        <v>0.12</v>
      </c>
    </row>
    <row r="71" spans="3:7" ht="15" customHeight="1">
      <c r="C71" s="73" t="s">
        <v>60</v>
      </c>
      <c r="D71" s="128">
        <v>0.1</v>
      </c>
    </row>
    <row r="72" spans="3:7" ht="15" customHeight="1">
      <c r="C72" s="64" t="s">
        <v>317</v>
      </c>
      <c r="D72" s="129">
        <v>0.08</v>
      </c>
    </row>
    <row r="73" spans="3:7" ht="15" customHeight="1">
      <c r="C73" s="64" t="s">
        <v>318</v>
      </c>
      <c r="D73" s="129">
        <v>0.24</v>
      </c>
    </row>
    <row r="74" spans="3:7" ht="15" customHeight="1">
      <c r="C74" s="64" t="s">
        <v>319</v>
      </c>
      <c r="D74" s="129">
        <v>0.08</v>
      </c>
    </row>
    <row r="75" spans="3:7" ht="15" customHeight="1">
      <c r="C75" s="64" t="s">
        <v>321</v>
      </c>
      <c r="D75" s="129">
        <v>0.08</v>
      </c>
    </row>
    <row r="76" spans="3:7" ht="15" customHeight="1">
      <c r="C76" s="64" t="s">
        <v>322</v>
      </c>
      <c r="D76" s="129">
        <v>0.12</v>
      </c>
    </row>
    <row r="77" spans="3:7" ht="15" customHeight="1">
      <c r="C77" s="64" t="s">
        <v>320</v>
      </c>
      <c r="D77" s="129">
        <v>0.08</v>
      </c>
    </row>
    <row r="79" spans="3:7" ht="15" customHeight="1">
      <c r="C79" s="55" t="s">
        <v>409</v>
      </c>
      <c r="G79" s="44"/>
    </row>
    <row r="80" spans="3:7" ht="15" customHeight="1">
      <c r="C80" s="55"/>
    </row>
    <row r="81" spans="3:9" ht="15" customHeight="1">
      <c r="C81" s="86" t="s">
        <v>202</v>
      </c>
      <c r="D81" s="86" t="s">
        <v>292</v>
      </c>
      <c r="E81" s="170">
        <f>SUM(D82:D92)</f>
        <v>0.99999999999999989</v>
      </c>
      <c r="G81" s="86" t="s">
        <v>202</v>
      </c>
      <c r="H81" s="86" t="s">
        <v>292</v>
      </c>
      <c r="I81" s="170">
        <f>SUM(H82:H92)</f>
        <v>1</v>
      </c>
    </row>
    <row r="82" spans="3:9" ht="15" customHeight="1">
      <c r="C82" s="73" t="s">
        <v>341</v>
      </c>
      <c r="D82" s="128" t="s">
        <v>351</v>
      </c>
      <c r="G82" s="73" t="s">
        <v>341</v>
      </c>
      <c r="H82" s="128" t="s">
        <v>351</v>
      </c>
      <c r="I82" s="9"/>
    </row>
    <row r="83" spans="3:9" ht="15" customHeight="1">
      <c r="C83" s="73" t="s">
        <v>342</v>
      </c>
      <c r="D83" s="128">
        <v>0.18</v>
      </c>
      <c r="G83" s="73" t="s">
        <v>342</v>
      </c>
      <c r="H83" s="128">
        <v>0.18</v>
      </c>
      <c r="I83" s="9"/>
    </row>
    <row r="84" spans="3:9" ht="15" customHeight="1">
      <c r="C84" s="73" t="s">
        <v>343</v>
      </c>
      <c r="D84" s="128">
        <v>0.1</v>
      </c>
      <c r="G84" s="73" t="s">
        <v>343</v>
      </c>
      <c r="H84" s="128">
        <v>0.1</v>
      </c>
      <c r="I84" s="9"/>
    </row>
    <row r="85" spans="3:9" ht="15" customHeight="1">
      <c r="C85" s="64" t="s">
        <v>344</v>
      </c>
      <c r="D85" s="129">
        <v>0.08</v>
      </c>
      <c r="G85" s="64" t="s">
        <v>344</v>
      </c>
      <c r="H85" s="129">
        <v>0.08</v>
      </c>
      <c r="I85" s="9"/>
    </row>
    <row r="86" spans="3:9" ht="15" customHeight="1">
      <c r="C86" s="64" t="s">
        <v>345</v>
      </c>
      <c r="D86" s="129">
        <v>0.08</v>
      </c>
      <c r="G86" s="64" t="s">
        <v>345</v>
      </c>
      <c r="H86" s="129">
        <v>0.08</v>
      </c>
      <c r="I86" s="9"/>
    </row>
    <row r="87" spans="3:9" ht="15" customHeight="1">
      <c r="C87" s="64" t="s">
        <v>346</v>
      </c>
      <c r="D87" s="129">
        <v>0.08</v>
      </c>
      <c r="G87" s="64" t="s">
        <v>346</v>
      </c>
      <c r="H87" s="129">
        <v>0.08</v>
      </c>
      <c r="I87" s="9"/>
    </row>
    <row r="88" spans="3:9" ht="15" customHeight="1">
      <c r="C88" s="64" t="s">
        <v>347</v>
      </c>
      <c r="D88" s="129">
        <v>0.12</v>
      </c>
      <c r="G88" s="64" t="s">
        <v>347</v>
      </c>
      <c r="H88" s="129">
        <v>0.12</v>
      </c>
      <c r="I88" s="9"/>
    </row>
    <row r="89" spans="3:9" ht="15" customHeight="1">
      <c r="C89" s="64" t="s">
        <v>348</v>
      </c>
      <c r="D89" s="129">
        <v>0.08</v>
      </c>
      <c r="G89" s="64" t="s">
        <v>348</v>
      </c>
      <c r="H89" s="129">
        <v>0.1</v>
      </c>
      <c r="I89" s="9"/>
    </row>
    <row r="90" spans="3:9" ht="15" customHeight="1">
      <c r="C90" s="64" t="s">
        <v>349</v>
      </c>
      <c r="D90" s="129">
        <v>0.08</v>
      </c>
      <c r="G90" s="64" t="s">
        <v>349</v>
      </c>
      <c r="H90" s="129">
        <v>0.1</v>
      </c>
      <c r="I90" s="9"/>
    </row>
    <row r="91" spans="3:9" ht="15" customHeight="1">
      <c r="C91" s="73" t="s">
        <v>203</v>
      </c>
      <c r="D91" s="129">
        <v>0.12</v>
      </c>
      <c r="G91" s="73" t="s">
        <v>203</v>
      </c>
      <c r="H91" s="129">
        <v>0.16</v>
      </c>
      <c r="I91" s="9"/>
    </row>
    <row r="92" spans="3:9" ht="15" customHeight="1">
      <c r="C92" s="73" t="s">
        <v>350</v>
      </c>
      <c r="D92" s="129">
        <v>0.08</v>
      </c>
      <c r="G92" s="186" t="s">
        <v>350</v>
      </c>
      <c r="H92" s="129"/>
    </row>
    <row r="94" spans="3:9" ht="15" customHeight="1">
      <c r="C94" s="55" t="s">
        <v>470</v>
      </c>
      <c r="G94" s="55"/>
      <c r="I94" s="9"/>
    </row>
    <row r="95" spans="3:9" ht="15" customHeight="1">
      <c r="C95" s="55"/>
      <c r="G95" s="55"/>
      <c r="I95" s="9"/>
    </row>
    <row r="96" spans="3:9" ht="15" customHeight="1">
      <c r="C96" s="86" t="s">
        <v>202</v>
      </c>
      <c r="D96" s="86" t="s">
        <v>292</v>
      </c>
      <c r="E96" s="170">
        <f>SUM(D97:D103)</f>
        <v>1</v>
      </c>
      <c r="G96" s="86" t="s">
        <v>202</v>
      </c>
      <c r="H96" s="86" t="s">
        <v>292</v>
      </c>
      <c r="I96" s="170">
        <f>SUM(H97:H103)</f>
        <v>1</v>
      </c>
    </row>
    <row r="97" spans="3:9" ht="15" customHeight="1">
      <c r="C97" s="73" t="s">
        <v>398</v>
      </c>
      <c r="D97" s="128">
        <v>0.08</v>
      </c>
      <c r="G97" s="73" t="s">
        <v>398</v>
      </c>
      <c r="H97" s="128">
        <v>0.08</v>
      </c>
      <c r="I97" s="9"/>
    </row>
    <row r="98" spans="3:9" ht="15" customHeight="1">
      <c r="C98" s="73" t="s">
        <v>399</v>
      </c>
      <c r="D98" s="128">
        <v>0.16</v>
      </c>
      <c r="G98" s="73" t="s">
        <v>399</v>
      </c>
      <c r="H98" s="128">
        <v>0.2</v>
      </c>
      <c r="I98" s="9"/>
    </row>
    <row r="99" spans="3:9" ht="15" customHeight="1">
      <c r="C99" s="73" t="s">
        <v>23</v>
      </c>
      <c r="D99" s="128">
        <v>0.08</v>
      </c>
      <c r="G99" s="73" t="s">
        <v>23</v>
      </c>
      <c r="H99" s="128">
        <v>0.08</v>
      </c>
      <c r="I99" s="9"/>
    </row>
    <row r="100" spans="3:9" ht="15" customHeight="1">
      <c r="C100" s="64" t="s">
        <v>400</v>
      </c>
      <c r="D100" s="129">
        <v>0.08</v>
      </c>
      <c r="G100" s="64" t="s">
        <v>400</v>
      </c>
      <c r="H100" s="129">
        <v>0.08</v>
      </c>
      <c r="I100" s="9"/>
    </row>
    <row r="101" spans="3:9" ht="15" customHeight="1">
      <c r="C101" s="64" t="s">
        <v>401</v>
      </c>
      <c r="D101" s="129">
        <v>0.36</v>
      </c>
      <c r="G101" s="64" t="s">
        <v>401</v>
      </c>
      <c r="H101" s="129">
        <v>0.4</v>
      </c>
      <c r="I101" s="9"/>
    </row>
    <row r="102" spans="3:9" ht="15" customHeight="1">
      <c r="C102" s="64" t="s">
        <v>468</v>
      </c>
      <c r="D102" s="129">
        <v>0.16</v>
      </c>
      <c r="G102" s="64" t="s">
        <v>468</v>
      </c>
      <c r="H102" s="129">
        <v>0.16</v>
      </c>
      <c r="I102" s="9"/>
    </row>
    <row r="103" spans="3:9" ht="15" customHeight="1">
      <c r="C103" s="64" t="s">
        <v>469</v>
      </c>
      <c r="D103" s="129">
        <v>0.08</v>
      </c>
      <c r="G103" s="186" t="s">
        <v>350</v>
      </c>
      <c r="H103" s="129"/>
      <c r="I103" s="9"/>
    </row>
    <row r="105" spans="3:9" ht="15" customHeight="1">
      <c r="C105" s="55" t="s">
        <v>474</v>
      </c>
    </row>
    <row r="106" spans="3:9" ht="15" customHeight="1">
      <c r="C106" s="55"/>
    </row>
    <row r="107" spans="3:9" ht="15" customHeight="1">
      <c r="C107" s="86" t="s">
        <v>202</v>
      </c>
      <c r="D107" s="86" t="s">
        <v>292</v>
      </c>
      <c r="E107" s="170">
        <f>SUM(D108:D113)</f>
        <v>1</v>
      </c>
    </row>
    <row r="108" spans="3:9" ht="15" customHeight="1">
      <c r="C108" s="73" t="s">
        <v>471</v>
      </c>
      <c r="D108" s="128">
        <v>0.08</v>
      </c>
    </row>
    <row r="109" spans="3:9" ht="15" customHeight="1">
      <c r="C109" s="73" t="s">
        <v>472</v>
      </c>
      <c r="D109" s="128">
        <v>0.2</v>
      </c>
    </row>
    <row r="110" spans="3:9" ht="15" customHeight="1">
      <c r="C110" s="73" t="s">
        <v>23</v>
      </c>
      <c r="D110" s="128">
        <v>0.08</v>
      </c>
    </row>
    <row r="111" spans="3:9" ht="15" customHeight="1">
      <c r="C111" s="64" t="s">
        <v>473</v>
      </c>
      <c r="D111" s="129">
        <v>0.4</v>
      </c>
    </row>
    <row r="112" spans="3:9" ht="15" customHeight="1">
      <c r="C112" s="64" t="s">
        <v>468</v>
      </c>
      <c r="D112" s="129">
        <v>0.16</v>
      </c>
    </row>
    <row r="113" spans="3:5" ht="15" customHeight="1">
      <c r="C113" s="64" t="s">
        <v>469</v>
      </c>
      <c r="D113" s="129">
        <v>0.08</v>
      </c>
    </row>
    <row r="116" spans="3:5" ht="15" customHeight="1">
      <c r="C116" s="55" t="s">
        <v>475</v>
      </c>
    </row>
    <row r="117" spans="3:5" ht="15" customHeight="1">
      <c r="C117" s="55"/>
    </row>
    <row r="118" spans="3:5" ht="15" customHeight="1">
      <c r="C118" s="86" t="s">
        <v>202</v>
      </c>
      <c r="D118" s="86" t="s">
        <v>292</v>
      </c>
      <c r="E118" s="170">
        <f>SUM(D119:D126)</f>
        <v>1</v>
      </c>
    </row>
    <row r="119" spans="3:5" ht="15" customHeight="1">
      <c r="C119" s="73" t="s">
        <v>398</v>
      </c>
      <c r="D119" s="128">
        <v>0.08</v>
      </c>
    </row>
    <row r="120" spans="3:5" ht="15" customHeight="1">
      <c r="C120" s="73" t="s">
        <v>399</v>
      </c>
      <c r="D120" s="128">
        <v>0.14000000000000001</v>
      </c>
    </row>
    <row r="121" spans="3:5" ht="15" customHeight="1">
      <c r="C121" s="73" t="s">
        <v>23</v>
      </c>
      <c r="D121" s="128">
        <v>0.08</v>
      </c>
    </row>
    <row r="122" spans="3:5" ht="15" customHeight="1">
      <c r="C122" s="64" t="s">
        <v>400</v>
      </c>
      <c r="D122" s="129">
        <v>0.08</v>
      </c>
    </row>
    <row r="123" spans="3:5" ht="15" customHeight="1">
      <c r="C123" s="64" t="s">
        <v>401</v>
      </c>
      <c r="D123" s="129">
        <v>0.28000000000000003</v>
      </c>
    </row>
    <row r="124" spans="3:5" ht="15" customHeight="1">
      <c r="C124" s="64" t="s">
        <v>22</v>
      </c>
      <c r="D124" s="129">
        <v>0.14000000000000001</v>
      </c>
    </row>
    <row r="125" spans="3:5" ht="15" customHeight="1">
      <c r="C125" s="64" t="s">
        <v>402</v>
      </c>
      <c r="D125" s="129">
        <v>0.08</v>
      </c>
    </row>
    <row r="126" spans="3:5" ht="15" customHeight="1">
      <c r="C126" s="73" t="s">
        <v>403</v>
      </c>
      <c r="D126" s="129">
        <v>0.12</v>
      </c>
      <c r="E126" s="9" t="s">
        <v>404</v>
      </c>
    </row>
    <row r="128" spans="3:5" ht="15" customHeight="1">
      <c r="C128" s="55" t="s">
        <v>410</v>
      </c>
    </row>
    <row r="130" spans="3:5" ht="15" customHeight="1">
      <c r="C130" s="86" t="s">
        <v>202</v>
      </c>
      <c r="D130" s="86" t="s">
        <v>292</v>
      </c>
      <c r="E130" s="170">
        <f>SUM(D131:D135)</f>
        <v>1</v>
      </c>
    </row>
    <row r="131" spans="3:5" ht="15" customHeight="1">
      <c r="C131" s="73" t="s">
        <v>405</v>
      </c>
      <c r="D131" s="128">
        <v>0.06</v>
      </c>
    </row>
    <row r="132" spans="3:5" ht="15" customHeight="1">
      <c r="C132" s="73" t="s">
        <v>406</v>
      </c>
      <c r="D132" s="128">
        <v>0.2</v>
      </c>
    </row>
    <row r="133" spans="3:5" ht="15" customHeight="1">
      <c r="C133" s="73" t="s">
        <v>23</v>
      </c>
      <c r="D133" s="128">
        <v>0.14000000000000001</v>
      </c>
    </row>
    <row r="134" spans="3:5" ht="15" customHeight="1">
      <c r="C134" s="64" t="s">
        <v>407</v>
      </c>
      <c r="D134" s="129">
        <v>0.12</v>
      </c>
    </row>
    <row r="135" spans="3:5" ht="15" customHeight="1">
      <c r="C135" s="64" t="s">
        <v>408</v>
      </c>
      <c r="D135" s="129">
        <v>0.48</v>
      </c>
    </row>
    <row r="137" spans="3:5" ht="15" customHeight="1">
      <c r="C137" s="55" t="s">
        <v>564</v>
      </c>
    </row>
    <row r="138" spans="3:5" ht="15" customHeight="1">
      <c r="C138" s="54" t="s">
        <v>565</v>
      </c>
    </row>
    <row r="140" spans="3:5" ht="15" customHeight="1">
      <c r="C140" s="86" t="s">
        <v>202</v>
      </c>
      <c r="D140" s="86" t="s">
        <v>292</v>
      </c>
      <c r="E140" s="170">
        <f>SUM(D141:D152)</f>
        <v>0.87999999999999989</v>
      </c>
    </row>
    <row r="141" spans="3:5" ht="15" customHeight="1">
      <c r="C141" s="73" t="s">
        <v>562</v>
      </c>
      <c r="D141" s="128" t="s">
        <v>563</v>
      </c>
    </row>
    <row r="142" spans="3:5" ht="15" customHeight="1">
      <c r="C142" s="73" t="s">
        <v>566</v>
      </c>
      <c r="D142" s="128">
        <v>0.16</v>
      </c>
    </row>
    <row r="143" spans="3:5" ht="15" customHeight="1">
      <c r="C143" s="73" t="s">
        <v>568</v>
      </c>
      <c r="D143" s="128"/>
    </row>
    <row r="144" spans="3:5" ht="15" customHeight="1">
      <c r="C144" s="73" t="s">
        <v>342</v>
      </c>
      <c r="D144" s="128">
        <v>0.16</v>
      </c>
    </row>
    <row r="145" spans="3:5" ht="15" customHeight="1">
      <c r="C145" s="73" t="s">
        <v>343</v>
      </c>
      <c r="D145" s="128">
        <v>0.1</v>
      </c>
    </row>
    <row r="146" spans="3:5" ht="15" customHeight="1">
      <c r="C146" s="64" t="s">
        <v>344</v>
      </c>
      <c r="D146" s="129">
        <v>0.08</v>
      </c>
    </row>
    <row r="147" spans="3:5" ht="15" customHeight="1">
      <c r="C147" s="64" t="s">
        <v>481</v>
      </c>
      <c r="D147" s="129">
        <v>0.08</v>
      </c>
    </row>
    <row r="148" spans="3:5" ht="15" customHeight="1">
      <c r="C148" s="64" t="s">
        <v>482</v>
      </c>
      <c r="D148" s="129">
        <v>0.1</v>
      </c>
    </row>
    <row r="149" spans="3:5" ht="15" customHeight="1">
      <c r="C149" s="73" t="s">
        <v>559</v>
      </c>
      <c r="D149" s="128">
        <v>0.08</v>
      </c>
    </row>
    <row r="150" spans="3:5" ht="15" customHeight="1">
      <c r="C150" s="73" t="s">
        <v>560</v>
      </c>
      <c r="D150" s="128">
        <v>0.12</v>
      </c>
    </row>
    <row r="151" spans="3:5" ht="15" customHeight="1">
      <c r="C151" s="64" t="s">
        <v>561</v>
      </c>
      <c r="D151" s="128" t="s">
        <v>563</v>
      </c>
    </row>
    <row r="152" spans="3:5" ht="15" customHeight="1">
      <c r="C152" s="64" t="s">
        <v>362</v>
      </c>
      <c r="D152" s="128" t="s">
        <v>563</v>
      </c>
    </row>
    <row r="154" spans="3:5" ht="15" customHeight="1">
      <c r="C154" s="55" t="s">
        <v>564</v>
      </c>
    </row>
    <row r="155" spans="3:5" ht="15" customHeight="1">
      <c r="C155" s="54" t="s">
        <v>565</v>
      </c>
    </row>
    <row r="157" spans="3:5" ht="15" customHeight="1">
      <c r="C157" s="86" t="s">
        <v>202</v>
      </c>
      <c r="D157" s="86" t="s">
        <v>292</v>
      </c>
      <c r="E157" s="170">
        <f>SUM(D158:D168)</f>
        <v>0.94000000000000017</v>
      </c>
    </row>
    <row r="158" spans="3:5" ht="15" customHeight="1">
      <c r="C158" s="73" t="s">
        <v>562</v>
      </c>
      <c r="D158" s="128" t="s">
        <v>563</v>
      </c>
    </row>
    <row r="159" spans="3:5" ht="15" customHeight="1">
      <c r="C159" s="73" t="s">
        <v>567</v>
      </c>
      <c r="D159" s="128">
        <v>0.12</v>
      </c>
    </row>
    <row r="160" spans="3:5" ht="15" customHeight="1">
      <c r="C160" s="73" t="s">
        <v>566</v>
      </c>
      <c r="D160" s="128">
        <v>0.16</v>
      </c>
    </row>
    <row r="161" spans="3:4" ht="15" customHeight="1">
      <c r="C161" s="73" t="s">
        <v>568</v>
      </c>
      <c r="D161" s="128">
        <v>0.06</v>
      </c>
    </row>
    <row r="162" spans="3:4" ht="15" customHeight="1">
      <c r="C162" s="73" t="s">
        <v>342</v>
      </c>
      <c r="D162" s="128">
        <v>0.16</v>
      </c>
    </row>
    <row r="163" spans="3:4" ht="15" customHeight="1">
      <c r="C163" s="73" t="s">
        <v>343</v>
      </c>
      <c r="D163" s="128">
        <v>0.06</v>
      </c>
    </row>
    <row r="164" spans="3:4" ht="15" customHeight="1">
      <c r="C164" s="64" t="s">
        <v>344</v>
      </c>
      <c r="D164" s="129">
        <v>0.06</v>
      </c>
    </row>
    <row r="165" spans="3:4" ht="15" customHeight="1">
      <c r="C165" s="64" t="s">
        <v>481</v>
      </c>
      <c r="D165" s="129">
        <v>0.06</v>
      </c>
    </row>
    <row r="166" spans="3:4" ht="15" customHeight="1">
      <c r="C166" s="64" t="s">
        <v>482</v>
      </c>
      <c r="D166" s="129">
        <v>0.06</v>
      </c>
    </row>
    <row r="167" spans="3:4" ht="15" customHeight="1">
      <c r="C167" s="73" t="s">
        <v>483</v>
      </c>
      <c r="D167" s="128">
        <v>0.08</v>
      </c>
    </row>
    <row r="168" spans="3:4" ht="15" customHeight="1">
      <c r="C168" s="73" t="s">
        <v>203</v>
      </c>
      <c r="D168" s="128">
        <v>0.12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/>
  <cols>
    <col min="2" max="2" width="8.625" customWidth="1"/>
    <col min="3" max="3" width="16.625" customWidth="1"/>
    <col min="4" max="4" width="16.625" style="118" customWidth="1"/>
    <col min="5" max="5" width="16.625" customWidth="1"/>
    <col min="6" max="6" width="16.625" style="118" customWidth="1"/>
    <col min="7" max="7" width="16.625" customWidth="1"/>
    <col min="8" max="8" width="16.625" style="118" customWidth="1"/>
    <col min="9" max="9" width="16.625" customWidth="1"/>
    <col min="10" max="10" width="8.625" customWidth="1"/>
  </cols>
  <sheetData>
    <row r="3" spans="2:10" ht="27.95" customHeight="1">
      <c r="B3" s="106"/>
      <c r="C3" s="113" t="s">
        <v>250</v>
      </c>
      <c r="D3" s="115"/>
      <c r="E3" s="107"/>
      <c r="F3" s="115"/>
      <c r="G3" s="107"/>
      <c r="H3" s="115"/>
      <c r="I3" s="107"/>
      <c r="J3" s="114" t="s">
        <v>270</v>
      </c>
    </row>
    <row r="4" spans="2:10" ht="20.100000000000001" customHeight="1">
      <c r="B4" s="108"/>
      <c r="C4" s="109"/>
      <c r="D4" s="116"/>
      <c r="E4" s="109"/>
      <c r="F4" s="116"/>
      <c r="G4" s="109"/>
      <c r="H4" s="116"/>
      <c r="I4" s="109"/>
      <c r="J4" s="110"/>
    </row>
    <row r="5" spans="2:10" ht="20.100000000000001" customHeight="1">
      <c r="B5" s="108"/>
      <c r="C5" s="123" t="s">
        <v>251</v>
      </c>
      <c r="D5" s="124" t="s">
        <v>252</v>
      </c>
      <c r="E5" s="105"/>
      <c r="F5" s="124" t="s">
        <v>253</v>
      </c>
      <c r="G5" s="105"/>
      <c r="H5" s="124" t="s">
        <v>254</v>
      </c>
      <c r="I5" s="105"/>
      <c r="J5" s="110"/>
    </row>
    <row r="6" spans="2:10" ht="20.100000000000001" customHeight="1">
      <c r="B6" s="108"/>
      <c r="C6" s="104"/>
      <c r="D6" s="125"/>
      <c r="E6" s="104"/>
      <c r="F6" s="117"/>
      <c r="G6" s="104"/>
      <c r="H6" s="125"/>
      <c r="I6" s="104"/>
      <c r="J6" s="110"/>
    </row>
    <row r="7" spans="2:10" ht="20.100000000000001" customHeight="1">
      <c r="B7" s="108"/>
      <c r="C7" s="109"/>
      <c r="D7" s="124"/>
      <c r="E7" s="109"/>
      <c r="F7" s="116"/>
      <c r="G7" s="109"/>
      <c r="H7" s="124"/>
      <c r="I7" s="109"/>
      <c r="J7" s="110"/>
    </row>
    <row r="8" spans="2:10" ht="20.100000000000001" customHeight="1">
      <c r="B8" s="108"/>
      <c r="C8" s="123" t="s">
        <v>255</v>
      </c>
      <c r="D8" s="124" t="s">
        <v>256</v>
      </c>
      <c r="E8" s="105"/>
      <c r="F8" s="124" t="s">
        <v>257</v>
      </c>
      <c r="G8" s="105"/>
      <c r="H8" s="124" t="s">
        <v>258</v>
      </c>
      <c r="I8" s="105"/>
      <c r="J8" s="110"/>
    </row>
    <row r="9" spans="2:10" ht="13.5" customHeight="1">
      <c r="B9" s="108"/>
      <c r="C9" s="109"/>
      <c r="D9" s="124"/>
      <c r="E9" s="109"/>
      <c r="F9" s="116"/>
      <c r="G9" s="109"/>
      <c r="H9" s="124"/>
      <c r="I9" s="109"/>
      <c r="J9" s="110"/>
    </row>
    <row r="10" spans="2:10" ht="20.100000000000001" customHeight="1">
      <c r="B10" s="108"/>
      <c r="C10" s="109"/>
      <c r="D10" s="124" t="s">
        <v>259</v>
      </c>
      <c r="E10" s="284"/>
      <c r="F10" s="285"/>
      <c r="G10" s="286"/>
      <c r="H10" s="124" t="s">
        <v>26</v>
      </c>
      <c r="I10" s="105"/>
      <c r="J10" s="110"/>
    </row>
    <row r="11" spans="2:10" ht="13.5" customHeight="1">
      <c r="B11" s="108"/>
      <c r="C11" s="109"/>
      <c r="D11" s="124"/>
      <c r="E11" s="109"/>
      <c r="F11" s="116"/>
      <c r="G11" s="109"/>
      <c r="H11" s="124"/>
      <c r="I11" s="109"/>
      <c r="J11" s="110"/>
    </row>
    <row r="12" spans="2:10" ht="20.100000000000001" customHeight="1">
      <c r="B12" s="108"/>
      <c r="C12" s="109"/>
      <c r="D12" s="124" t="s">
        <v>260</v>
      </c>
      <c r="E12" s="105"/>
      <c r="F12" s="124" t="s">
        <v>261</v>
      </c>
      <c r="G12" s="105"/>
      <c r="H12" s="124" t="s">
        <v>29</v>
      </c>
      <c r="I12" s="105"/>
      <c r="J12" s="110"/>
    </row>
    <row r="13" spans="2:10" ht="13.5" customHeight="1">
      <c r="B13" s="108"/>
      <c r="C13" s="109"/>
      <c r="D13" s="124"/>
      <c r="E13" s="109"/>
      <c r="F13" s="116"/>
      <c r="G13" s="109"/>
      <c r="H13" s="116"/>
      <c r="I13" s="109"/>
      <c r="J13" s="110"/>
    </row>
    <row r="14" spans="2:10" ht="20.100000000000001" customHeight="1">
      <c r="B14" s="108"/>
      <c r="C14" s="109"/>
      <c r="D14" s="124" t="s">
        <v>267</v>
      </c>
      <c r="E14" s="105"/>
      <c r="F14" s="116"/>
      <c r="G14" s="109"/>
      <c r="H14" s="116"/>
      <c r="I14" s="109"/>
      <c r="J14" s="110"/>
    </row>
    <row r="15" spans="2:10" ht="20.100000000000001" customHeight="1">
      <c r="B15" s="108"/>
      <c r="C15" s="104"/>
      <c r="D15" s="125"/>
      <c r="E15" s="104"/>
      <c r="F15" s="117"/>
      <c r="G15" s="104"/>
      <c r="H15" s="117"/>
      <c r="I15" s="104"/>
      <c r="J15" s="110"/>
    </row>
    <row r="16" spans="2:10" ht="20.100000000000001" customHeight="1">
      <c r="B16" s="108"/>
      <c r="C16" s="109"/>
      <c r="D16" s="124"/>
      <c r="E16" s="109"/>
      <c r="F16" s="116"/>
      <c r="G16" s="109"/>
      <c r="H16" s="116"/>
      <c r="I16" s="109"/>
      <c r="J16" s="110"/>
    </row>
    <row r="17" spans="2:10" ht="20.100000000000001" customHeight="1">
      <c r="B17" s="108"/>
      <c r="C17" s="123" t="s">
        <v>262</v>
      </c>
      <c r="D17" s="124" t="s">
        <v>263</v>
      </c>
      <c r="E17" s="105"/>
      <c r="F17" s="124" t="s">
        <v>264</v>
      </c>
      <c r="G17" s="120" t="s">
        <v>272</v>
      </c>
      <c r="H17" s="124" t="s">
        <v>265</v>
      </c>
      <c r="I17" s="105"/>
      <c r="J17" s="110"/>
    </row>
    <row r="18" spans="2:10" ht="13.5" customHeight="1">
      <c r="B18" s="108"/>
      <c r="C18" s="109"/>
      <c r="D18" s="124"/>
      <c r="E18" s="109"/>
      <c r="F18" s="116"/>
      <c r="G18" s="109"/>
      <c r="H18" s="116"/>
      <c r="I18" s="109"/>
      <c r="J18" s="110"/>
    </row>
    <row r="19" spans="2:10" ht="20.100000000000001" customHeight="1">
      <c r="B19" s="108"/>
      <c r="C19" s="109"/>
      <c r="D19" s="124" t="s">
        <v>31</v>
      </c>
      <c r="E19" s="284"/>
      <c r="F19" s="285"/>
      <c r="G19" s="285"/>
      <c r="H19" s="285"/>
      <c r="I19" s="286"/>
      <c r="J19" s="110"/>
    </row>
    <row r="20" spans="2:10" ht="13.5" customHeight="1">
      <c r="B20" s="108"/>
      <c r="C20" s="109"/>
      <c r="D20" s="124"/>
      <c r="E20" s="109"/>
      <c r="F20" s="116"/>
      <c r="G20" s="109"/>
      <c r="H20" s="116"/>
      <c r="I20" s="109"/>
      <c r="J20" s="110"/>
    </row>
    <row r="21" spans="2:10" ht="20.100000000000001" customHeight="1">
      <c r="B21" s="108"/>
      <c r="C21" s="109"/>
      <c r="D21" s="124" t="s">
        <v>266</v>
      </c>
      <c r="E21" s="119" t="s">
        <v>271</v>
      </c>
      <c r="F21" s="116"/>
      <c r="G21" s="109"/>
      <c r="H21" s="116"/>
      <c r="I21" s="109"/>
      <c r="J21" s="110"/>
    </row>
    <row r="22" spans="2:10" ht="27.95" customHeight="1">
      <c r="B22" s="108"/>
      <c r="C22" s="109"/>
      <c r="D22" s="116"/>
      <c r="E22" s="109"/>
      <c r="F22" s="116"/>
      <c r="G22" s="109"/>
      <c r="H22" s="116"/>
      <c r="I22" s="109"/>
      <c r="J22" s="110"/>
    </row>
    <row r="23" spans="2:10" ht="24" customHeight="1">
      <c r="B23" s="108"/>
      <c r="C23" s="109"/>
      <c r="D23" s="116"/>
      <c r="E23" s="109"/>
      <c r="F23" s="116"/>
      <c r="G23" s="121" t="s">
        <v>268</v>
      </c>
      <c r="H23" s="116"/>
      <c r="I23" s="122" t="s">
        <v>269</v>
      </c>
      <c r="J23" s="110"/>
    </row>
    <row r="24" spans="2:10" ht="20.100000000000001" customHeight="1">
      <c r="B24" s="111"/>
      <c r="C24" s="104"/>
      <c r="D24" s="117"/>
      <c r="E24" s="104"/>
      <c r="F24" s="117"/>
      <c r="G24" s="104"/>
      <c r="H24" s="117"/>
      <c r="I24" s="104"/>
      <c r="J24" s="112"/>
    </row>
    <row r="30" spans="2:10" ht="27.95" customHeight="1">
      <c r="B30" s="106"/>
      <c r="C30" s="113" t="s">
        <v>273</v>
      </c>
      <c r="D30" s="115"/>
      <c r="E30" s="107"/>
      <c r="F30" s="115"/>
      <c r="G30" s="107"/>
      <c r="H30" s="115"/>
      <c r="I30" s="107"/>
      <c r="J30" s="114" t="s">
        <v>270</v>
      </c>
    </row>
    <row r="31" spans="2:10" ht="20.100000000000001" customHeight="1">
      <c r="B31" s="108"/>
      <c r="C31" s="109"/>
      <c r="D31" s="116"/>
      <c r="E31" s="109"/>
      <c r="F31" s="116"/>
      <c r="G31" s="109"/>
      <c r="H31" s="116"/>
      <c r="I31" s="109"/>
      <c r="J31" s="110"/>
    </row>
    <row r="32" spans="2:10" ht="20.100000000000001" customHeight="1">
      <c r="B32" s="108"/>
      <c r="C32" s="123" t="s">
        <v>251</v>
      </c>
      <c r="D32" s="124" t="s">
        <v>252</v>
      </c>
      <c r="E32" s="105"/>
      <c r="F32" s="124" t="s">
        <v>253</v>
      </c>
      <c r="G32" s="105"/>
      <c r="H32" s="124" t="s">
        <v>254</v>
      </c>
      <c r="I32" s="105"/>
      <c r="J32" s="110"/>
    </row>
    <row r="33" spans="2:10" ht="20.100000000000001" customHeight="1">
      <c r="B33" s="108"/>
      <c r="C33" s="104"/>
      <c r="D33" s="125"/>
      <c r="E33" s="104"/>
      <c r="F33" s="117"/>
      <c r="G33" s="104"/>
      <c r="H33" s="125"/>
      <c r="I33" s="104"/>
      <c r="J33" s="110"/>
    </row>
    <row r="34" spans="2:10" ht="20.100000000000001" customHeight="1">
      <c r="B34" s="108"/>
      <c r="C34" s="109"/>
      <c r="D34" s="124"/>
      <c r="E34" s="109"/>
      <c r="F34" s="116"/>
      <c r="G34" s="109"/>
      <c r="H34" s="124"/>
      <c r="I34" s="109"/>
      <c r="J34" s="110"/>
    </row>
    <row r="35" spans="2:10" ht="20.100000000000001" customHeight="1">
      <c r="B35" s="108"/>
      <c r="C35" s="123" t="s">
        <v>255</v>
      </c>
      <c r="D35" s="124" t="s">
        <v>256</v>
      </c>
      <c r="E35" s="105"/>
      <c r="F35" s="124" t="s">
        <v>257</v>
      </c>
      <c r="G35" s="105"/>
      <c r="H35" s="124" t="s">
        <v>258</v>
      </c>
      <c r="I35" s="105"/>
      <c r="J35" s="110"/>
    </row>
    <row r="36" spans="2:10" ht="13.5" customHeight="1">
      <c r="B36" s="108"/>
      <c r="C36" s="109"/>
      <c r="D36" s="124"/>
      <c r="E36" s="109"/>
      <c r="F36" s="116"/>
      <c r="G36" s="109"/>
      <c r="H36" s="124"/>
      <c r="I36" s="109"/>
      <c r="J36" s="110"/>
    </row>
    <row r="37" spans="2:10" ht="20.100000000000001" customHeight="1">
      <c r="B37" s="108"/>
      <c r="C37" s="109"/>
      <c r="D37" s="124" t="s">
        <v>259</v>
      </c>
      <c r="E37" s="284"/>
      <c r="F37" s="285"/>
      <c r="G37" s="286"/>
      <c r="H37" s="124" t="s">
        <v>26</v>
      </c>
      <c r="I37" s="105"/>
      <c r="J37" s="110"/>
    </row>
    <row r="38" spans="2:10" ht="13.5" customHeight="1">
      <c r="B38" s="108"/>
      <c r="C38" s="109"/>
      <c r="D38" s="124"/>
      <c r="E38" s="109"/>
      <c r="F38" s="116"/>
      <c r="G38" s="109"/>
      <c r="H38" s="124"/>
      <c r="I38" s="109"/>
      <c r="J38" s="110"/>
    </row>
    <row r="39" spans="2:10" ht="20.100000000000001" customHeight="1">
      <c r="B39" s="108"/>
      <c r="C39" s="109"/>
      <c r="D39" s="124" t="s">
        <v>260</v>
      </c>
      <c r="E39" s="105"/>
      <c r="F39" s="124" t="s">
        <v>261</v>
      </c>
      <c r="G39" s="105"/>
      <c r="H39" s="124" t="s">
        <v>29</v>
      </c>
      <c r="I39" s="105"/>
      <c r="J39" s="110"/>
    </row>
    <row r="40" spans="2:10" ht="13.5" customHeight="1">
      <c r="B40" s="108"/>
      <c r="C40" s="109"/>
      <c r="D40" s="124"/>
      <c r="E40" s="109"/>
      <c r="F40" s="116"/>
      <c r="G40" s="109"/>
      <c r="H40" s="116"/>
      <c r="I40" s="109"/>
      <c r="J40" s="110"/>
    </row>
    <row r="41" spans="2:10" ht="20.100000000000001" customHeight="1">
      <c r="B41" s="108"/>
      <c r="C41" s="109"/>
      <c r="D41" s="124" t="s">
        <v>267</v>
      </c>
      <c r="E41" s="105"/>
      <c r="F41" s="116"/>
      <c r="G41" s="109"/>
      <c r="H41" s="116"/>
      <c r="I41" s="109"/>
      <c r="J41" s="110"/>
    </row>
    <row r="42" spans="2:10" ht="20.100000000000001" customHeight="1">
      <c r="B42" s="108"/>
      <c r="C42" s="104"/>
      <c r="D42" s="125"/>
      <c r="E42" s="104"/>
      <c r="F42" s="117"/>
      <c r="G42" s="104"/>
      <c r="H42" s="117"/>
      <c r="I42" s="104"/>
      <c r="J42" s="110"/>
    </row>
    <row r="43" spans="2:10" ht="20.100000000000001" customHeight="1">
      <c r="B43" s="108"/>
      <c r="C43" s="109"/>
      <c r="D43" s="124"/>
      <c r="E43" s="109"/>
      <c r="F43" s="116"/>
      <c r="G43" s="109"/>
      <c r="H43" s="116"/>
      <c r="I43" s="109"/>
      <c r="J43" s="110"/>
    </row>
    <row r="44" spans="2:10" ht="20.100000000000001" customHeight="1">
      <c r="B44" s="108"/>
      <c r="C44" s="123" t="s">
        <v>262</v>
      </c>
      <c r="D44" s="124" t="s">
        <v>263</v>
      </c>
      <c r="E44" s="105"/>
      <c r="F44" s="124" t="s">
        <v>264</v>
      </c>
      <c r="G44" s="120" t="s">
        <v>272</v>
      </c>
      <c r="H44" s="124" t="s">
        <v>265</v>
      </c>
      <c r="I44" s="105"/>
      <c r="J44" s="110"/>
    </row>
    <row r="45" spans="2:10" ht="13.5" customHeight="1">
      <c r="B45" s="108"/>
      <c r="C45" s="109"/>
      <c r="D45" s="124"/>
      <c r="E45" s="109"/>
      <c r="F45" s="116"/>
      <c r="G45" s="109"/>
      <c r="H45" s="116"/>
      <c r="I45" s="109"/>
      <c r="J45" s="110"/>
    </row>
    <row r="46" spans="2:10" ht="20.100000000000001" customHeight="1">
      <c r="B46" s="108"/>
      <c r="C46" s="109"/>
      <c r="D46" s="124" t="s">
        <v>31</v>
      </c>
      <c r="E46" s="284"/>
      <c r="F46" s="285"/>
      <c r="G46" s="285"/>
      <c r="H46" s="285"/>
      <c r="I46" s="286"/>
      <c r="J46" s="110"/>
    </row>
    <row r="47" spans="2:10" ht="13.5" customHeight="1">
      <c r="B47" s="108"/>
      <c r="C47" s="109"/>
      <c r="D47" s="124"/>
      <c r="E47" s="109"/>
      <c r="F47" s="116"/>
      <c r="G47" s="109"/>
      <c r="H47" s="116"/>
      <c r="I47" s="109"/>
      <c r="J47" s="110"/>
    </row>
    <row r="48" spans="2:10" ht="20.100000000000001" customHeight="1">
      <c r="B48" s="108"/>
      <c r="C48" s="109"/>
      <c r="D48" s="124" t="s">
        <v>266</v>
      </c>
      <c r="E48" s="119" t="s">
        <v>271</v>
      </c>
      <c r="F48" s="116"/>
      <c r="G48" s="109"/>
      <c r="H48" s="116"/>
      <c r="I48" s="109"/>
      <c r="J48" s="110"/>
    </row>
    <row r="49" spans="2:10" ht="20.100000000000001" customHeight="1">
      <c r="B49" s="108"/>
      <c r="C49" s="104"/>
      <c r="D49" s="125"/>
      <c r="E49" s="104"/>
      <c r="F49" s="117"/>
      <c r="G49" s="104"/>
      <c r="H49" s="117"/>
      <c r="I49" s="104"/>
      <c r="J49" s="110"/>
    </row>
    <row r="50" spans="2:10" ht="20.100000000000001" customHeight="1">
      <c r="B50" s="108"/>
      <c r="C50" s="109"/>
      <c r="D50" s="124"/>
      <c r="E50" s="109"/>
      <c r="F50" s="116"/>
      <c r="G50" s="109"/>
      <c r="H50" s="116"/>
      <c r="I50" s="109"/>
      <c r="J50" s="110"/>
    </row>
    <row r="51" spans="2:10" ht="20.100000000000001" customHeight="1">
      <c r="B51" s="108"/>
      <c r="C51" s="123" t="s">
        <v>274</v>
      </c>
      <c r="D51" s="124" t="s">
        <v>275</v>
      </c>
      <c r="E51" s="105"/>
      <c r="F51" s="124" t="s">
        <v>276</v>
      </c>
      <c r="G51" s="120" t="s">
        <v>272</v>
      </c>
      <c r="H51" s="124" t="s">
        <v>277</v>
      </c>
      <c r="I51" s="105"/>
      <c r="J51" s="110"/>
    </row>
    <row r="52" spans="2:10" ht="27.95" customHeight="1">
      <c r="B52" s="108"/>
      <c r="C52" s="109"/>
      <c r="D52" s="116"/>
      <c r="E52" s="109"/>
      <c r="F52" s="116"/>
      <c r="G52" s="109"/>
      <c r="H52" s="116"/>
      <c r="I52" s="109"/>
      <c r="J52" s="110"/>
    </row>
    <row r="53" spans="2:10" ht="24" customHeight="1">
      <c r="B53" s="108"/>
      <c r="C53" s="109"/>
      <c r="D53" s="116"/>
      <c r="E53" s="109"/>
      <c r="F53" s="116"/>
      <c r="G53" s="121" t="s">
        <v>268</v>
      </c>
      <c r="H53" s="116"/>
      <c r="I53" s="122" t="s">
        <v>269</v>
      </c>
      <c r="J53" s="110"/>
    </row>
    <row r="54" spans="2:10" ht="20.100000000000001" customHeight="1">
      <c r="B54" s="111"/>
      <c r="C54" s="104"/>
      <c r="D54" s="117"/>
      <c r="E54" s="104"/>
      <c r="F54" s="117"/>
      <c r="G54" s="104"/>
      <c r="H54" s="117"/>
      <c r="I54" s="104"/>
      <c r="J54" s="112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89" t="s">
        <v>76</v>
      </c>
      <c r="AQ11" s="290"/>
      <c r="AS11" s="287" t="s">
        <v>43</v>
      </c>
      <c r="AT11" s="288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278" t="s">
        <v>44</v>
      </c>
      <c r="AQ13" s="278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89" t="s">
        <v>76</v>
      </c>
      <c r="AQ11" s="290"/>
      <c r="AS11" s="287" t="s">
        <v>43</v>
      </c>
      <c r="AT11" s="288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278" t="s">
        <v>44</v>
      </c>
      <c r="AQ13" s="278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278" t="s">
        <v>44</v>
      </c>
      <c r="AS13" s="278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289" t="s">
        <v>58</v>
      </c>
      <c r="AN11" s="290"/>
      <c r="AP11" s="289" t="s">
        <v>75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291" t="s">
        <v>75</v>
      </c>
      <c r="T16" s="292"/>
      <c r="U16" s="292"/>
      <c r="V16" s="292"/>
      <c r="W16" s="292"/>
      <c r="X16" s="292"/>
      <c r="Y16" s="292"/>
      <c r="Z16" s="292"/>
      <c r="AA16" s="292"/>
      <c r="AB16" s="293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294" t="s">
        <v>77</v>
      </c>
      <c r="X27" s="295"/>
      <c r="Y27" s="25"/>
      <c r="Z27" s="289" t="s">
        <v>78</v>
      </c>
      <c r="AA27" s="290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89" t="s">
        <v>74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296" t="s">
        <v>120</v>
      </c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8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294" t="s">
        <v>115</v>
      </c>
      <c r="AJ26" s="295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89" t="s">
        <v>74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291" t="s">
        <v>95</v>
      </c>
      <c r="G17" s="292"/>
      <c r="H17" s="292"/>
      <c r="I17" s="292"/>
      <c r="J17" s="292"/>
      <c r="K17" s="292"/>
      <c r="L17" s="292"/>
      <c r="M17" s="292"/>
      <c r="N17" s="292"/>
      <c r="O17" s="293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296" t="s">
        <v>76</v>
      </c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8"/>
      <c r="AF18" s="296" t="s">
        <v>79</v>
      </c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8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294" t="s">
        <v>77</v>
      </c>
      <c r="Y27" s="295"/>
      <c r="Z27" s="25"/>
      <c r="AA27" s="289" t="s">
        <v>78</v>
      </c>
      <c r="AB27" s="290"/>
      <c r="AC27" s="31"/>
      <c r="AF27" s="30"/>
      <c r="AG27" s="18"/>
      <c r="AH27" s="18"/>
      <c r="AI27" s="18"/>
      <c r="AJ27" s="18"/>
      <c r="AK27" s="18"/>
      <c r="AL27" s="294" t="s">
        <v>77</v>
      </c>
      <c r="AM27" s="295"/>
      <c r="AN27" s="25"/>
      <c r="AO27" s="289" t="s">
        <v>78</v>
      </c>
      <c r="AP27" s="290"/>
      <c r="AQ27" s="31"/>
    </row>
    <row r="28" spans="6:46" ht="18" customHeight="1">
      <c r="F28" s="32"/>
      <c r="G28" s="25"/>
      <c r="H28" s="25"/>
      <c r="I28" s="25"/>
      <c r="J28" s="294" t="s">
        <v>77</v>
      </c>
      <c r="K28" s="295"/>
      <c r="L28" s="25"/>
      <c r="M28" s="289" t="s">
        <v>78</v>
      </c>
      <c r="N28" s="290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267" t="s">
        <v>96</v>
      </c>
      <c r="N29" s="267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89" t="s">
        <v>73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296" t="s">
        <v>132</v>
      </c>
      <c r="T20" s="297"/>
      <c r="U20" s="297"/>
      <c r="V20" s="297"/>
      <c r="W20" s="297"/>
      <c r="X20" s="297"/>
      <c r="Y20" s="297"/>
      <c r="Z20" s="297"/>
      <c r="AA20" s="297"/>
      <c r="AB20" s="297"/>
      <c r="AC20" s="297"/>
      <c r="AD20" s="298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294" t="s">
        <v>115</v>
      </c>
      <c r="AC26" s="295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89" t="s">
        <v>73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299" t="s">
        <v>79</v>
      </c>
      <c r="T16" s="300"/>
      <c r="U16" s="300"/>
      <c r="V16" s="300"/>
      <c r="W16" s="300"/>
      <c r="X16" s="300"/>
      <c r="Y16" s="300"/>
      <c r="Z16" s="300"/>
      <c r="AA16" s="300"/>
      <c r="AB16" s="301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294" t="s">
        <v>77</v>
      </c>
      <c r="X24" s="295"/>
      <c r="Y24" s="25"/>
      <c r="Z24" s="289" t="s">
        <v>78</v>
      </c>
      <c r="AA24" s="290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89" t="s">
        <v>138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showGridLines="0" workbookViewId="0">
      <pane ySplit="2" topLeftCell="A3" activePane="bottomLeft" state="frozen"/>
      <selection pane="bottomLeft" activeCell="B6" sqref="B6"/>
    </sheetView>
  </sheetViews>
  <sheetFormatPr defaultRowHeight="16.5"/>
  <cols>
    <col min="2" max="2" width="39" bestFit="1" customWidth="1"/>
    <col min="4" max="4" width="15.875" bestFit="1" customWidth="1"/>
    <col min="5" max="5" width="16.5" bestFit="1" customWidth="1"/>
    <col min="6" max="6" width="9" style="185"/>
  </cols>
  <sheetData>
    <row r="2" spans="2:8">
      <c r="B2" s="185" t="s">
        <v>462</v>
      </c>
      <c r="C2" s="185" t="s">
        <v>463</v>
      </c>
      <c r="D2" s="185" t="s">
        <v>464</v>
      </c>
      <c r="E2" s="185" t="s">
        <v>465</v>
      </c>
      <c r="F2" s="185" t="s">
        <v>466</v>
      </c>
    </row>
    <row r="3" spans="2:8">
      <c r="B3" t="s">
        <v>411</v>
      </c>
      <c r="C3" t="s">
        <v>183</v>
      </c>
      <c r="D3" t="s">
        <v>446</v>
      </c>
      <c r="E3" t="s">
        <v>459</v>
      </c>
      <c r="F3" s="185" t="s">
        <v>461</v>
      </c>
      <c r="H3" t="s">
        <v>411</v>
      </c>
    </row>
    <row r="4" spans="2:8">
      <c r="B4" t="s">
        <v>412</v>
      </c>
      <c r="C4" t="s">
        <v>183</v>
      </c>
      <c r="D4" t="s">
        <v>446</v>
      </c>
      <c r="E4" t="s">
        <v>460</v>
      </c>
      <c r="F4" s="185" t="s">
        <v>461</v>
      </c>
      <c r="H4" t="s">
        <v>412</v>
      </c>
    </row>
    <row r="5" spans="2:8">
      <c r="B5" t="s">
        <v>413</v>
      </c>
      <c r="C5" t="s">
        <v>183</v>
      </c>
      <c r="D5" t="s">
        <v>446</v>
      </c>
      <c r="E5" t="s">
        <v>453</v>
      </c>
      <c r="F5" s="185" t="s">
        <v>454</v>
      </c>
      <c r="H5" t="s">
        <v>416</v>
      </c>
    </row>
    <row r="6" spans="2:8">
      <c r="B6" t="s">
        <v>414</v>
      </c>
      <c r="C6" t="s">
        <v>183</v>
      </c>
      <c r="D6" t="s">
        <v>446</v>
      </c>
      <c r="E6" t="s">
        <v>453</v>
      </c>
      <c r="F6" s="185" t="s">
        <v>455</v>
      </c>
      <c r="H6" t="s">
        <v>417</v>
      </c>
    </row>
    <row r="7" spans="2:8">
      <c r="B7" t="s">
        <v>415</v>
      </c>
      <c r="C7" t="s">
        <v>183</v>
      </c>
      <c r="D7" t="s">
        <v>446</v>
      </c>
      <c r="E7" t="s">
        <v>453</v>
      </c>
      <c r="F7" s="185" t="s">
        <v>66</v>
      </c>
      <c r="H7" t="s">
        <v>418</v>
      </c>
    </row>
    <row r="8" spans="2:8">
      <c r="B8" t="s">
        <v>416</v>
      </c>
      <c r="C8" t="s">
        <v>183</v>
      </c>
      <c r="D8" t="s">
        <v>446</v>
      </c>
      <c r="E8" t="s">
        <v>453</v>
      </c>
      <c r="F8" s="185" t="s">
        <v>456</v>
      </c>
      <c r="H8" t="s">
        <v>422</v>
      </c>
    </row>
    <row r="9" spans="2:8">
      <c r="B9" t="s">
        <v>417</v>
      </c>
      <c r="C9" t="s">
        <v>183</v>
      </c>
      <c r="D9" t="s">
        <v>447</v>
      </c>
      <c r="E9" t="s">
        <v>458</v>
      </c>
      <c r="F9" s="185" t="s">
        <v>456</v>
      </c>
      <c r="H9" t="s">
        <v>423</v>
      </c>
    </row>
    <row r="10" spans="2:8">
      <c r="B10" t="s">
        <v>418</v>
      </c>
      <c r="C10" t="s">
        <v>183</v>
      </c>
      <c r="D10" t="s">
        <v>447</v>
      </c>
      <c r="E10" t="s">
        <v>457</v>
      </c>
      <c r="F10" s="185" t="s">
        <v>456</v>
      </c>
      <c r="H10" t="s">
        <v>427</v>
      </c>
    </row>
    <row r="11" spans="2:8">
      <c r="B11" t="s">
        <v>419</v>
      </c>
      <c r="C11" t="s">
        <v>183</v>
      </c>
      <c r="D11" t="s">
        <v>447</v>
      </c>
      <c r="F11" s="185" t="s">
        <v>454</v>
      </c>
      <c r="H11" t="s">
        <v>434</v>
      </c>
    </row>
    <row r="12" spans="2:8">
      <c r="B12" t="s">
        <v>420</v>
      </c>
      <c r="C12" t="s">
        <v>183</v>
      </c>
      <c r="D12" t="s">
        <v>447</v>
      </c>
      <c r="F12" s="185" t="s">
        <v>455</v>
      </c>
      <c r="H12" t="s">
        <v>438</v>
      </c>
    </row>
    <row r="13" spans="2:8">
      <c r="B13" t="s">
        <v>421</v>
      </c>
      <c r="C13" t="s">
        <v>183</v>
      </c>
      <c r="D13" t="s">
        <v>447</v>
      </c>
      <c r="F13" s="185" t="s">
        <v>66</v>
      </c>
      <c r="H13" t="s">
        <v>442</v>
      </c>
    </row>
    <row r="14" spans="2:8">
      <c r="B14" t="s">
        <v>422</v>
      </c>
      <c r="C14" t="s">
        <v>183</v>
      </c>
      <c r="D14" t="s">
        <v>448</v>
      </c>
      <c r="E14" t="s">
        <v>137</v>
      </c>
      <c r="F14" s="185" t="s">
        <v>78</v>
      </c>
    </row>
    <row r="15" spans="2:8">
      <c r="B15" t="s">
        <v>423</v>
      </c>
      <c r="C15" t="s">
        <v>183</v>
      </c>
      <c r="D15" t="s">
        <v>448</v>
      </c>
      <c r="E15" t="s">
        <v>137</v>
      </c>
      <c r="F15" s="185" t="s">
        <v>444</v>
      </c>
    </row>
    <row r="16" spans="2:8">
      <c r="B16" t="s">
        <v>424</v>
      </c>
      <c r="C16" t="s">
        <v>183</v>
      </c>
      <c r="D16" t="s">
        <v>445</v>
      </c>
      <c r="F16" s="185" t="s">
        <v>454</v>
      </c>
    </row>
    <row r="17" spans="2:6">
      <c r="B17" t="s">
        <v>425</v>
      </c>
      <c r="C17" t="s">
        <v>183</v>
      </c>
      <c r="D17" t="s">
        <v>445</v>
      </c>
      <c r="F17" s="185" t="s">
        <v>455</v>
      </c>
    </row>
    <row r="18" spans="2:6">
      <c r="B18" t="s">
        <v>426</v>
      </c>
      <c r="C18" t="s">
        <v>183</v>
      </c>
      <c r="D18" t="s">
        <v>445</v>
      </c>
      <c r="F18" s="185" t="s">
        <v>66</v>
      </c>
    </row>
    <row r="19" spans="2:6">
      <c r="B19" t="s">
        <v>427</v>
      </c>
      <c r="C19" t="s">
        <v>183</v>
      </c>
      <c r="D19" t="s">
        <v>445</v>
      </c>
      <c r="E19" t="s">
        <v>192</v>
      </c>
      <c r="F19" s="185" t="s">
        <v>444</v>
      </c>
    </row>
    <row r="20" spans="2:6">
      <c r="B20" t="s">
        <v>428</v>
      </c>
      <c r="C20" t="s">
        <v>183</v>
      </c>
      <c r="D20" t="s">
        <v>449</v>
      </c>
    </row>
    <row r="21" spans="2:6">
      <c r="B21" t="s">
        <v>429</v>
      </c>
      <c r="C21" t="s">
        <v>183</v>
      </c>
      <c r="D21" t="s">
        <v>449</v>
      </c>
    </row>
    <row r="22" spans="2:6">
      <c r="B22" t="s">
        <v>430</v>
      </c>
      <c r="C22" t="s">
        <v>183</v>
      </c>
      <c r="D22" t="s">
        <v>446</v>
      </c>
    </row>
    <row r="23" spans="2:6">
      <c r="B23" t="s">
        <v>431</v>
      </c>
      <c r="C23" t="s">
        <v>183</v>
      </c>
      <c r="D23" t="s">
        <v>446</v>
      </c>
      <c r="F23" s="185" t="s">
        <v>454</v>
      </c>
    </row>
    <row r="24" spans="2:6">
      <c r="B24" t="s">
        <v>432</v>
      </c>
      <c r="C24" t="s">
        <v>183</v>
      </c>
      <c r="D24" t="s">
        <v>446</v>
      </c>
      <c r="F24" s="185" t="s">
        <v>455</v>
      </c>
    </row>
    <row r="25" spans="2:6">
      <c r="B25" t="s">
        <v>433</v>
      </c>
      <c r="C25" t="s">
        <v>183</v>
      </c>
      <c r="D25" t="s">
        <v>446</v>
      </c>
      <c r="F25" s="185" t="s">
        <v>66</v>
      </c>
    </row>
    <row r="26" spans="2:6">
      <c r="B26" t="s">
        <v>434</v>
      </c>
      <c r="C26" t="s">
        <v>183</v>
      </c>
      <c r="D26" t="s">
        <v>446</v>
      </c>
      <c r="F26" s="185" t="s">
        <v>444</v>
      </c>
    </row>
    <row r="27" spans="2:6">
      <c r="B27" t="s">
        <v>435</v>
      </c>
      <c r="C27" t="s">
        <v>183</v>
      </c>
      <c r="D27" t="s">
        <v>451</v>
      </c>
      <c r="F27" s="185" t="s">
        <v>454</v>
      </c>
    </row>
    <row r="28" spans="2:6">
      <c r="B28" t="s">
        <v>436</v>
      </c>
      <c r="C28" t="s">
        <v>183</v>
      </c>
      <c r="D28" t="s">
        <v>451</v>
      </c>
      <c r="F28" s="185" t="s">
        <v>455</v>
      </c>
    </row>
    <row r="29" spans="2:6">
      <c r="B29" t="s">
        <v>437</v>
      </c>
      <c r="C29" t="s">
        <v>183</v>
      </c>
      <c r="D29" t="s">
        <v>451</v>
      </c>
      <c r="F29" s="185" t="s">
        <v>66</v>
      </c>
    </row>
    <row r="30" spans="2:6">
      <c r="B30" t="s">
        <v>438</v>
      </c>
      <c r="C30" t="s">
        <v>183</v>
      </c>
      <c r="D30" t="s">
        <v>451</v>
      </c>
      <c r="E30" t="s">
        <v>467</v>
      </c>
      <c r="F30" s="185" t="s">
        <v>444</v>
      </c>
    </row>
    <row r="31" spans="2:6">
      <c r="B31" t="s">
        <v>439</v>
      </c>
      <c r="C31" t="s">
        <v>183</v>
      </c>
      <c r="D31" t="s">
        <v>452</v>
      </c>
    </row>
    <row r="32" spans="2:6">
      <c r="B32" t="s">
        <v>440</v>
      </c>
      <c r="C32" t="s">
        <v>183</v>
      </c>
      <c r="D32" t="s">
        <v>452</v>
      </c>
    </row>
    <row r="33" spans="2:6">
      <c r="B33" t="s">
        <v>441</v>
      </c>
      <c r="C33" t="s">
        <v>183</v>
      </c>
      <c r="D33" t="s">
        <v>448</v>
      </c>
      <c r="E33" t="s">
        <v>136</v>
      </c>
      <c r="F33" s="185" t="s">
        <v>78</v>
      </c>
    </row>
    <row r="34" spans="2:6">
      <c r="B34" t="s">
        <v>442</v>
      </c>
      <c r="C34" t="s">
        <v>183</v>
      </c>
      <c r="D34" t="s">
        <v>448</v>
      </c>
      <c r="E34" t="s">
        <v>136</v>
      </c>
      <c r="F34" s="185" t="s">
        <v>450</v>
      </c>
    </row>
    <row r="35" spans="2:6">
      <c r="B35" t="s">
        <v>443</v>
      </c>
      <c r="C35" t="s">
        <v>183</v>
      </c>
      <c r="D35" t="s">
        <v>446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87" t="s">
        <v>43</v>
      </c>
      <c r="AT11" s="288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87" t="s">
        <v>43</v>
      </c>
      <c r="AT11" s="288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302" t="s">
        <v>147</v>
      </c>
      <c r="R24" s="302"/>
      <c r="S24" s="302"/>
      <c r="T24" s="18"/>
      <c r="U24" s="302" t="s">
        <v>146</v>
      </c>
      <c r="V24" s="302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/>
  <cols>
    <col min="1" max="16384" width="3.25" style="130"/>
  </cols>
  <sheetData>
    <row r="4" spans="5:35" ht="20.100000000000001" customHeight="1">
      <c r="E4" s="262" t="s">
        <v>311</v>
      </c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</row>
    <row r="5" spans="5:35" ht="24" customHeight="1">
      <c r="E5" s="142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4"/>
    </row>
    <row r="6" spans="5:35" ht="24" customHeight="1">
      <c r="E6" s="145"/>
      <c r="F6" s="146" t="s">
        <v>309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5"/>
    </row>
    <row r="7" spans="5:35" ht="24" customHeight="1">
      <c r="E7" s="145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5"/>
    </row>
    <row r="8" spans="5:35" ht="24" customHeight="1">
      <c r="E8" s="145"/>
      <c r="F8" s="134" t="s">
        <v>293</v>
      </c>
      <c r="G8" s="134"/>
      <c r="H8" s="134"/>
      <c r="I8" s="134"/>
      <c r="J8" s="134"/>
      <c r="K8" s="134"/>
      <c r="L8" s="134"/>
      <c r="M8" s="134"/>
      <c r="N8" s="134"/>
      <c r="O8" s="134"/>
      <c r="P8" s="134" t="s">
        <v>294</v>
      </c>
      <c r="Q8" s="134"/>
      <c r="R8" s="134"/>
      <c r="S8" s="134"/>
      <c r="T8" s="134"/>
      <c r="U8" s="134"/>
      <c r="V8" s="134"/>
      <c r="W8" s="134"/>
      <c r="X8" s="134"/>
      <c r="Y8" s="134"/>
      <c r="Z8" s="134" t="s">
        <v>295</v>
      </c>
      <c r="AA8" s="134"/>
      <c r="AB8" s="134"/>
      <c r="AC8" s="134"/>
      <c r="AD8" s="134"/>
      <c r="AE8" s="134"/>
      <c r="AF8" s="134"/>
      <c r="AG8" s="134"/>
      <c r="AH8" s="134"/>
      <c r="AI8" s="135"/>
    </row>
    <row r="9" spans="5:35" ht="24" customHeight="1">
      <c r="E9" s="145"/>
      <c r="F9" s="136"/>
      <c r="G9" s="137"/>
      <c r="H9" s="137"/>
      <c r="I9" s="137"/>
      <c r="J9" s="137"/>
      <c r="K9" s="137"/>
      <c r="L9" s="137"/>
      <c r="M9" s="137"/>
      <c r="N9" s="138"/>
      <c r="O9" s="134"/>
      <c r="P9" s="136"/>
      <c r="Q9" s="137"/>
      <c r="R9" s="137"/>
      <c r="S9" s="137"/>
      <c r="T9" s="137"/>
      <c r="U9" s="137"/>
      <c r="V9" s="137"/>
      <c r="W9" s="137"/>
      <c r="X9" s="138"/>
      <c r="Y9" s="134"/>
      <c r="Z9" s="136"/>
      <c r="AA9" s="137"/>
      <c r="AB9" s="137"/>
      <c r="AC9" s="137"/>
      <c r="AD9" s="137"/>
      <c r="AE9" s="137"/>
      <c r="AF9" s="137"/>
      <c r="AG9" s="137"/>
      <c r="AH9" s="138"/>
      <c r="AI9" s="135"/>
    </row>
    <row r="10" spans="5:35" ht="24" customHeight="1">
      <c r="E10" s="145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</row>
    <row r="11" spans="5:35" ht="24" customHeight="1">
      <c r="E11" s="145"/>
      <c r="F11" s="134" t="s">
        <v>296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 t="s">
        <v>297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 t="s">
        <v>298</v>
      </c>
      <c r="AA11" s="134"/>
      <c r="AB11" s="134"/>
      <c r="AC11" s="134"/>
      <c r="AD11" s="134"/>
      <c r="AE11" s="134"/>
      <c r="AF11" s="134"/>
      <c r="AG11" s="134"/>
      <c r="AH11" s="134"/>
      <c r="AI11" s="135"/>
    </row>
    <row r="12" spans="5:35" ht="24" customHeight="1">
      <c r="E12" s="145"/>
      <c r="F12" s="136"/>
      <c r="G12" s="137"/>
      <c r="H12" s="137"/>
      <c r="I12" s="137"/>
      <c r="J12" s="137"/>
      <c r="K12" s="137"/>
      <c r="L12" s="137"/>
      <c r="M12" s="137"/>
      <c r="N12" s="138"/>
      <c r="O12" s="134"/>
      <c r="P12" s="136"/>
      <c r="Q12" s="137"/>
      <c r="R12" s="137"/>
      <c r="S12" s="137"/>
      <c r="T12" s="137"/>
      <c r="U12" s="137"/>
      <c r="V12" s="137"/>
      <c r="W12" s="137"/>
      <c r="X12" s="138"/>
      <c r="Y12" s="134"/>
      <c r="Z12" s="136"/>
      <c r="AA12" s="137"/>
      <c r="AB12" s="137"/>
      <c r="AC12" s="137"/>
      <c r="AD12" s="137"/>
      <c r="AE12" s="137"/>
      <c r="AF12" s="137"/>
      <c r="AG12" s="137"/>
      <c r="AH12" s="138"/>
      <c r="AI12" s="135"/>
    </row>
    <row r="13" spans="5:35" ht="24" customHeight="1">
      <c r="E13" s="145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</row>
    <row r="14" spans="5:35" ht="24" customHeight="1">
      <c r="E14" s="145"/>
      <c r="F14" s="134" t="s">
        <v>299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 t="s">
        <v>300</v>
      </c>
      <c r="AA14" s="134"/>
      <c r="AB14" s="134"/>
      <c r="AC14" s="134"/>
      <c r="AD14" s="134"/>
      <c r="AE14" s="134"/>
      <c r="AF14" s="134"/>
      <c r="AG14" s="134"/>
      <c r="AH14" s="134"/>
      <c r="AI14" s="135"/>
    </row>
    <row r="15" spans="5:35" ht="24" customHeight="1">
      <c r="E15" s="145"/>
      <c r="F15" s="136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8"/>
      <c r="Y15" s="134"/>
      <c r="Z15" s="136"/>
      <c r="AA15" s="137"/>
      <c r="AB15" s="137"/>
      <c r="AC15" s="137"/>
      <c r="AD15" s="137"/>
      <c r="AE15" s="137"/>
      <c r="AF15" s="137"/>
      <c r="AG15" s="137"/>
      <c r="AH15" s="138"/>
      <c r="AI15" s="135"/>
    </row>
    <row r="16" spans="5:35" ht="24" customHeight="1">
      <c r="E16" s="145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</row>
    <row r="17" spans="5:35" ht="24" customHeight="1">
      <c r="E17" s="145"/>
      <c r="F17" s="134" t="s">
        <v>301</v>
      </c>
      <c r="G17" s="134"/>
      <c r="H17" s="134"/>
      <c r="I17" s="134"/>
      <c r="J17" s="134"/>
      <c r="K17" s="134"/>
      <c r="L17" s="134"/>
      <c r="M17" s="134"/>
      <c r="N17" s="134"/>
      <c r="O17" s="134"/>
      <c r="P17" s="134" t="s">
        <v>302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 t="s">
        <v>303</v>
      </c>
      <c r="AA17" s="134"/>
      <c r="AB17" s="134"/>
      <c r="AC17" s="134"/>
      <c r="AD17" s="134"/>
      <c r="AE17" s="134"/>
      <c r="AF17" s="134"/>
      <c r="AG17" s="134"/>
      <c r="AH17" s="134"/>
      <c r="AI17" s="135"/>
    </row>
    <row r="18" spans="5:35" ht="24" customHeight="1">
      <c r="E18" s="145"/>
      <c r="F18" s="136"/>
      <c r="G18" s="137"/>
      <c r="H18" s="137"/>
      <c r="I18" s="137"/>
      <c r="J18" s="137"/>
      <c r="K18" s="137"/>
      <c r="L18" s="137"/>
      <c r="M18" s="137"/>
      <c r="N18" s="138"/>
      <c r="O18" s="134"/>
      <c r="P18" s="136"/>
      <c r="Q18" s="137"/>
      <c r="R18" s="137"/>
      <c r="S18" s="137"/>
      <c r="T18" s="137"/>
      <c r="U18" s="137"/>
      <c r="V18" s="137"/>
      <c r="W18" s="137"/>
      <c r="X18" s="138"/>
      <c r="Y18" s="134"/>
      <c r="Z18" s="136"/>
      <c r="AA18" s="137"/>
      <c r="AB18" s="137"/>
      <c r="AC18" s="137"/>
      <c r="AD18" s="137"/>
      <c r="AE18" s="137"/>
      <c r="AF18" s="137"/>
      <c r="AG18" s="137"/>
      <c r="AH18" s="138"/>
      <c r="AI18" s="135"/>
    </row>
    <row r="19" spans="5:35" ht="24" customHeight="1">
      <c r="E19" s="145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5"/>
    </row>
    <row r="20" spans="5:35" ht="24" customHeight="1">
      <c r="E20" s="145"/>
      <c r="F20" s="134" t="s">
        <v>304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 t="s">
        <v>305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306</v>
      </c>
      <c r="AA20" s="134"/>
      <c r="AB20" s="134"/>
      <c r="AC20" s="134"/>
      <c r="AD20" s="134"/>
      <c r="AE20" s="134"/>
      <c r="AF20" s="134"/>
      <c r="AG20" s="134"/>
      <c r="AH20" s="134"/>
      <c r="AI20" s="135"/>
    </row>
    <row r="21" spans="5:35" ht="24" customHeight="1">
      <c r="E21" s="145"/>
      <c r="F21" s="136"/>
      <c r="G21" s="137"/>
      <c r="H21" s="137"/>
      <c r="I21" s="137"/>
      <c r="J21" s="137"/>
      <c r="K21" s="137"/>
      <c r="L21" s="137"/>
      <c r="M21" s="137"/>
      <c r="N21" s="138"/>
      <c r="O21" s="134"/>
      <c r="P21" s="136"/>
      <c r="Q21" s="137"/>
      <c r="R21" s="137"/>
      <c r="S21" s="137"/>
      <c r="T21" s="137"/>
      <c r="U21" s="137"/>
      <c r="V21" s="137"/>
      <c r="W21" s="137"/>
      <c r="X21" s="138"/>
      <c r="Y21" s="134"/>
      <c r="Z21" s="136"/>
      <c r="AA21" s="137"/>
      <c r="AB21" s="137"/>
      <c r="AC21" s="137"/>
      <c r="AD21" s="137"/>
      <c r="AE21" s="137"/>
      <c r="AF21" s="137"/>
      <c r="AG21" s="137"/>
      <c r="AH21" s="138"/>
      <c r="AI21" s="135"/>
    </row>
    <row r="22" spans="5:35" ht="24" customHeight="1">
      <c r="E22" s="145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5"/>
    </row>
    <row r="23" spans="5:35" ht="24" customHeight="1">
      <c r="E23" s="145"/>
      <c r="F23" s="134" t="s">
        <v>307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4" t="s">
        <v>308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5"/>
    </row>
    <row r="24" spans="5:35" ht="24" customHeight="1">
      <c r="E24" s="145"/>
      <c r="F24" s="136"/>
      <c r="G24" s="137"/>
      <c r="H24" s="137"/>
      <c r="I24" s="137"/>
      <c r="J24" s="137"/>
      <c r="K24" s="137"/>
      <c r="L24" s="137"/>
      <c r="M24" s="137"/>
      <c r="N24" s="138"/>
      <c r="O24" s="134"/>
      <c r="P24" s="136"/>
      <c r="Q24" s="137"/>
      <c r="R24" s="137"/>
      <c r="S24" s="137"/>
      <c r="T24" s="137"/>
      <c r="U24" s="137"/>
      <c r="V24" s="137"/>
      <c r="W24" s="137"/>
      <c r="X24" s="138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</row>
    <row r="25" spans="5:35" ht="24" customHeight="1"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</row>
    <row r="26" spans="5:35" ht="24" customHeight="1">
      <c r="E26" s="145"/>
      <c r="F26" s="134" t="s">
        <v>310</v>
      </c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</row>
    <row r="27" spans="5:35" ht="24" customHeight="1">
      <c r="E27" s="145"/>
      <c r="F27" s="142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4"/>
      <c r="AI27" s="135"/>
    </row>
    <row r="28" spans="5:35" ht="24" customHeight="1">
      <c r="E28" s="145"/>
      <c r="F28" s="14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5"/>
      <c r="AI28" s="135"/>
    </row>
    <row r="29" spans="5:35" ht="24" customHeight="1">
      <c r="E29" s="145"/>
      <c r="F29" s="147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9"/>
      <c r="AI29" s="135"/>
    </row>
    <row r="30" spans="5:35" ht="24" customHeight="1"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3"/>
    </row>
    <row r="31" spans="5:35" ht="24" customHeight="1">
      <c r="E31" s="131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263" t="s">
        <v>77</v>
      </c>
      <c r="AC31" s="263"/>
      <c r="AD31" s="263"/>
      <c r="AE31" s="132"/>
      <c r="AF31" s="264" t="s">
        <v>312</v>
      </c>
      <c r="AG31" s="265"/>
      <c r="AH31" s="265"/>
      <c r="AI31" s="133"/>
    </row>
    <row r="32" spans="5:35" ht="24" customHeight="1"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234"/>
  <sheetViews>
    <sheetView showGridLines="0" topLeftCell="A110" zoomScaleNormal="100" workbookViewId="0">
      <selection activeCell="D99" sqref="D99"/>
    </sheetView>
  </sheetViews>
  <sheetFormatPr defaultRowHeight="16.5" customHeight="1"/>
  <cols>
    <col min="1" max="3" width="9" style="3"/>
    <col min="4" max="10" width="11.625" style="3" customWidth="1"/>
    <col min="11" max="13" width="9" style="3"/>
    <col min="14" max="15" width="4.625" style="3" customWidth="1"/>
    <col min="16" max="16" width="16.625" style="9" customWidth="1"/>
    <col min="17" max="17" width="16.625" style="3" customWidth="1"/>
    <col min="18" max="18" width="6.625" style="3" customWidth="1"/>
    <col min="19" max="21" width="16.625" style="3" customWidth="1"/>
    <col min="22" max="22" width="6.625" style="3" customWidth="1"/>
    <col min="23" max="24" width="16.625" style="3" customWidth="1"/>
    <col min="25" max="25" width="6.625" style="3" customWidth="1"/>
    <col min="26" max="26" width="16.625" style="3" customWidth="1"/>
    <col min="27" max="28" width="9" style="3"/>
    <col min="29" max="29" width="16.625" style="3" customWidth="1"/>
    <col min="30" max="31" width="4.625" style="3" customWidth="1"/>
    <col min="32" max="16384" width="9" style="3"/>
  </cols>
  <sheetData>
    <row r="3" spans="4:10" ht="16.5" customHeight="1">
      <c r="D3" s="55" t="s">
        <v>497</v>
      </c>
    </row>
    <row r="4" spans="4:10" ht="16.5" customHeight="1">
      <c r="D4" s="55"/>
    </row>
    <row r="5" spans="4:10" ht="16.5" customHeight="1">
      <c r="D5" s="24" t="s">
        <v>514</v>
      </c>
    </row>
    <row r="7" spans="4:10" ht="16.5" customHeight="1">
      <c r="D7" s="36"/>
      <c r="E7" s="36"/>
      <c r="F7" s="36"/>
      <c r="G7" s="36"/>
      <c r="H7" s="36"/>
      <c r="I7" s="36"/>
      <c r="J7" s="36"/>
    </row>
    <row r="8" spans="4:10" ht="16.5" customHeight="1">
      <c r="D8" s="187" t="s">
        <v>476</v>
      </c>
      <c r="E8" s="188" t="s">
        <v>477</v>
      </c>
      <c r="G8" s="187" t="s">
        <v>484</v>
      </c>
      <c r="H8" s="266" t="s">
        <v>556</v>
      </c>
      <c r="I8" s="267"/>
      <c r="J8" s="268"/>
    </row>
    <row r="10" spans="4:10" ht="16.5" customHeight="1">
      <c r="D10" s="187" t="s">
        <v>486</v>
      </c>
      <c r="E10" s="188" t="s">
        <v>487</v>
      </c>
      <c r="F10" s="205" t="s">
        <v>504</v>
      </c>
    </row>
    <row r="12" spans="4:10" ht="16.5" customHeight="1">
      <c r="D12" s="206" t="s">
        <v>491</v>
      </c>
      <c r="E12" s="15"/>
      <c r="F12" s="19"/>
      <c r="J12" s="195" t="s">
        <v>78</v>
      </c>
    </row>
    <row r="14" spans="4:10" ht="16.5" customHeight="1">
      <c r="D14" s="183" t="s">
        <v>478</v>
      </c>
      <c r="E14" s="183" t="s">
        <v>479</v>
      </c>
      <c r="F14" s="183" t="s">
        <v>480</v>
      </c>
      <c r="G14" s="183" t="s">
        <v>481</v>
      </c>
      <c r="H14" s="183" t="s">
        <v>482</v>
      </c>
      <c r="I14" s="183" t="s">
        <v>483</v>
      </c>
      <c r="J14" s="183" t="s">
        <v>322</v>
      </c>
    </row>
    <row r="23" spans="4:10" ht="16.5" customHeight="1">
      <c r="D23" s="15" t="s">
        <v>488</v>
      </c>
      <c r="E23" s="15"/>
      <c r="F23" s="15"/>
      <c r="G23" s="200">
        <f>SUM(G15:G22)</f>
        <v>0</v>
      </c>
      <c r="H23" s="200">
        <f>SUM(H15:H22)</f>
        <v>0</v>
      </c>
      <c r="I23" s="15"/>
      <c r="J23" s="15"/>
    </row>
    <row r="26" spans="4:10" ht="16.5" customHeight="1">
      <c r="D26" s="24" t="s">
        <v>515</v>
      </c>
    </row>
    <row r="28" spans="4:10" ht="16.5" customHeight="1">
      <c r="D28" s="36"/>
      <c r="E28" s="36"/>
      <c r="F28" s="36"/>
      <c r="G28" s="36"/>
      <c r="H28" s="36"/>
      <c r="I28" s="36"/>
      <c r="J28" s="36"/>
    </row>
    <row r="29" spans="4:10" ht="16.5" customHeight="1">
      <c r="D29" s="187" t="s">
        <v>476</v>
      </c>
      <c r="E29" s="188" t="s">
        <v>477</v>
      </c>
      <c r="G29" s="187" t="s">
        <v>484</v>
      </c>
      <c r="H29" s="266" t="s">
        <v>556</v>
      </c>
      <c r="I29" s="267"/>
      <c r="J29" s="268"/>
    </row>
    <row r="31" spans="4:10" ht="16.5" customHeight="1">
      <c r="D31" s="187" t="s">
        <v>486</v>
      </c>
      <c r="E31" s="188" t="s">
        <v>487</v>
      </c>
      <c r="F31" s="205"/>
    </row>
    <row r="33" spans="4:10" ht="16.5" customHeight="1">
      <c r="D33" s="206" t="s">
        <v>491</v>
      </c>
      <c r="E33" s="16"/>
      <c r="F33" s="204"/>
      <c r="G33" s="205" t="s">
        <v>499</v>
      </c>
      <c r="J33" s="195" t="s">
        <v>78</v>
      </c>
    </row>
    <row r="35" spans="4:10" ht="16.5" customHeight="1">
      <c r="D35" s="183" t="s">
        <v>478</v>
      </c>
      <c r="E35" s="183" t="s">
        <v>479</v>
      </c>
      <c r="F35" s="183" t="s">
        <v>480</v>
      </c>
      <c r="G35" s="183" t="s">
        <v>481</v>
      </c>
      <c r="H35" s="183" t="s">
        <v>482</v>
      </c>
      <c r="I35" s="183" t="s">
        <v>483</v>
      </c>
      <c r="J35" s="183" t="s">
        <v>322</v>
      </c>
    </row>
    <row r="39" spans="4:10" ht="16.5" customHeight="1">
      <c r="D39" s="269" t="s">
        <v>498</v>
      </c>
      <c r="E39" s="269"/>
      <c r="F39" s="269"/>
      <c r="G39" s="269"/>
      <c r="H39" s="269"/>
      <c r="I39" s="269"/>
      <c r="J39" s="269"/>
    </row>
    <row r="44" spans="4:10" ht="16.5" customHeight="1">
      <c r="D44" s="15" t="s">
        <v>488</v>
      </c>
      <c r="E44" s="15"/>
      <c r="F44" s="15"/>
      <c r="G44" s="200">
        <f>SUM(G36:G43)</f>
        <v>0</v>
      </c>
      <c r="H44" s="200">
        <f>SUM(H36:H43)</f>
        <v>0</v>
      </c>
      <c r="I44" s="15"/>
      <c r="J44" s="15"/>
    </row>
    <row r="45" spans="4:10" ht="16.5" customHeight="1">
      <c r="D45" s="18"/>
      <c r="E45" s="18"/>
      <c r="F45" s="18"/>
      <c r="G45" s="18"/>
      <c r="H45" s="18"/>
      <c r="I45" s="18"/>
      <c r="J45" s="18"/>
    </row>
    <row r="46" spans="4:10" ht="16.5" customHeight="1">
      <c r="D46" s="18"/>
      <c r="E46" s="18"/>
      <c r="F46" s="18"/>
      <c r="G46" s="18"/>
      <c r="H46" s="18"/>
      <c r="I46" s="18"/>
      <c r="J46" s="18"/>
    </row>
    <row r="47" spans="4:10" ht="16.5" customHeight="1">
      <c r="D47" s="24" t="s">
        <v>530</v>
      </c>
    </row>
    <row r="49" spans="4:10" ht="16.5" customHeight="1">
      <c r="D49" s="36"/>
      <c r="E49" s="36"/>
      <c r="F49" s="36"/>
      <c r="G49" s="36"/>
      <c r="H49" s="36"/>
      <c r="I49" s="36"/>
      <c r="J49" s="36"/>
    </row>
    <row r="50" spans="4:10" ht="16.5" customHeight="1">
      <c r="D50" s="187" t="s">
        <v>476</v>
      </c>
      <c r="E50" s="188" t="s">
        <v>477</v>
      </c>
      <c r="G50" s="187" t="s">
        <v>484</v>
      </c>
      <c r="H50" s="266" t="s">
        <v>556</v>
      </c>
      <c r="I50" s="267"/>
      <c r="J50" s="268"/>
    </row>
    <row r="52" spans="4:10" ht="16.5" customHeight="1">
      <c r="D52" s="230" t="s">
        <v>486</v>
      </c>
      <c r="E52" s="219" t="s">
        <v>487</v>
      </c>
    </row>
    <row r="53" spans="4:10" ht="16.5" customHeight="1">
      <c r="D53" s="233" t="s">
        <v>517</v>
      </c>
      <c r="E53" s="232">
        <v>2025</v>
      </c>
      <c r="F53" s="234" t="s">
        <v>516</v>
      </c>
    </row>
    <row r="54" spans="4:10" ht="16.5" customHeight="1">
      <c r="D54" s="235" t="s">
        <v>518</v>
      </c>
      <c r="E54" s="26" t="s">
        <v>519</v>
      </c>
      <c r="F54" s="34" t="s">
        <v>520</v>
      </c>
      <c r="J54" s="195" t="s">
        <v>78</v>
      </c>
    </row>
    <row r="55" spans="4:10" ht="16.5" customHeight="1">
      <c r="D55" s="235" t="s">
        <v>521</v>
      </c>
      <c r="E55" s="26" t="s">
        <v>528</v>
      </c>
      <c r="F55" s="34" t="s">
        <v>529</v>
      </c>
    </row>
    <row r="56" spans="4:10" ht="16.5" customHeight="1">
      <c r="D56" s="235" t="s">
        <v>522</v>
      </c>
      <c r="E56" s="26" t="s">
        <v>526</v>
      </c>
      <c r="F56" s="34" t="s">
        <v>527</v>
      </c>
      <c r="G56" s="183" t="s">
        <v>481</v>
      </c>
      <c r="H56" s="183" t="s">
        <v>482</v>
      </c>
      <c r="I56" s="183" t="s">
        <v>483</v>
      </c>
      <c r="J56" s="183" t="s">
        <v>322</v>
      </c>
    </row>
    <row r="57" spans="4:10" ht="16.5" customHeight="1">
      <c r="D57" s="236" t="s">
        <v>523</v>
      </c>
      <c r="E57" s="237" t="s">
        <v>524</v>
      </c>
      <c r="F57" s="238" t="s">
        <v>525</v>
      </c>
    </row>
    <row r="65" spans="4:10" ht="16.5" customHeight="1">
      <c r="D65" s="15" t="s">
        <v>488</v>
      </c>
      <c r="E65" s="15"/>
      <c r="F65" s="15"/>
      <c r="G65" s="200">
        <f>SUM(G57:G64)</f>
        <v>0</v>
      </c>
      <c r="H65" s="200">
        <f>SUM(H57:H64)</f>
        <v>0</v>
      </c>
      <c r="I65" s="15"/>
      <c r="J65" s="15"/>
    </row>
    <row r="66" spans="4:10" ht="16.5" customHeight="1">
      <c r="D66" s="18"/>
      <c r="E66" s="18"/>
      <c r="F66" s="18"/>
      <c r="G66" s="18"/>
      <c r="H66" s="18"/>
      <c r="I66" s="18"/>
      <c r="J66" s="18"/>
    </row>
    <row r="67" spans="4:10" ht="16.5" customHeight="1">
      <c r="D67" s="18"/>
      <c r="E67" s="18"/>
      <c r="F67" s="18"/>
      <c r="G67" s="18"/>
      <c r="H67" s="18"/>
      <c r="I67" s="18"/>
      <c r="J67" s="18"/>
    </row>
    <row r="68" spans="4:10" ht="16.5" customHeight="1">
      <c r="D68" s="24" t="s">
        <v>491</v>
      </c>
    </row>
    <row r="70" spans="4:10" ht="16.5" customHeight="1">
      <c r="D70" s="36"/>
      <c r="E70" s="36"/>
      <c r="F70" s="36"/>
      <c r="G70" s="36"/>
      <c r="H70" s="36"/>
      <c r="I70" s="36"/>
      <c r="J70" s="36"/>
    </row>
    <row r="71" spans="4:10" ht="16.5" customHeight="1">
      <c r="D71" s="187" t="s">
        <v>476</v>
      </c>
      <c r="E71" s="188" t="s">
        <v>477</v>
      </c>
      <c r="G71" s="187" t="s">
        <v>484</v>
      </c>
      <c r="H71" s="266" t="s">
        <v>556</v>
      </c>
      <c r="I71" s="267"/>
      <c r="J71" s="268"/>
    </row>
    <row r="73" spans="4:10" ht="16.5" customHeight="1">
      <c r="D73" s="209" t="s">
        <v>486</v>
      </c>
      <c r="E73" s="211"/>
      <c r="F73" s="212"/>
      <c r="G73" s="270" t="s">
        <v>491</v>
      </c>
      <c r="H73" s="212"/>
      <c r="I73" s="272" t="s">
        <v>500</v>
      </c>
    </row>
    <row r="74" spans="4:10" ht="16.5" customHeight="1">
      <c r="E74" s="213"/>
      <c r="F74" s="214"/>
      <c r="G74" s="271"/>
      <c r="H74" s="214"/>
      <c r="I74" s="273"/>
    </row>
    <row r="75" spans="4:10" ht="16.5" customHeight="1">
      <c r="D75" s="203" t="s">
        <v>491</v>
      </c>
      <c r="E75" s="223"/>
      <c r="F75" s="214"/>
      <c r="G75" s="214"/>
      <c r="H75" s="214"/>
      <c r="I75" s="215"/>
      <c r="J75" s="210" t="s">
        <v>78</v>
      </c>
    </row>
    <row r="76" spans="4:10" ht="16.5" customHeight="1">
      <c r="E76" s="220" t="s">
        <v>501</v>
      </c>
      <c r="F76" s="221" t="s">
        <v>60</v>
      </c>
      <c r="G76" s="221" t="s">
        <v>62</v>
      </c>
      <c r="H76" s="221" t="s">
        <v>502</v>
      </c>
      <c r="I76" s="222"/>
    </row>
    <row r="77" spans="4:10" ht="16.5" customHeight="1">
      <c r="D77" s="183" t="s">
        <v>478</v>
      </c>
      <c r="E77" s="213"/>
      <c r="F77" s="214"/>
      <c r="G77" s="214"/>
      <c r="H77" s="214"/>
      <c r="I77" s="215"/>
      <c r="J77" s="183" t="s">
        <v>322</v>
      </c>
    </row>
    <row r="78" spans="4:10" ht="16.5" customHeight="1">
      <c r="E78" s="224"/>
      <c r="F78" s="225"/>
      <c r="G78" s="227" t="s">
        <v>503</v>
      </c>
      <c r="H78" s="225"/>
      <c r="I78" s="226"/>
    </row>
    <row r="79" spans="4:10" ht="16.5" customHeight="1">
      <c r="E79" s="213"/>
      <c r="F79" s="214"/>
      <c r="G79" s="214"/>
      <c r="H79" s="214"/>
      <c r="I79" s="215"/>
    </row>
    <row r="80" spans="4:10" ht="16.5" customHeight="1">
      <c r="E80" s="213"/>
      <c r="F80" s="214"/>
      <c r="G80" s="214"/>
      <c r="H80" s="214"/>
      <c r="I80" s="215"/>
    </row>
    <row r="81" spans="4:10" ht="16.5" customHeight="1">
      <c r="D81" s="207"/>
      <c r="E81" s="213"/>
      <c r="F81" s="214"/>
      <c r="G81" s="214"/>
      <c r="H81" s="214"/>
      <c r="I81" s="215"/>
      <c r="J81" s="207"/>
    </row>
    <row r="82" spans="4:10" ht="16.5" customHeight="1">
      <c r="E82" s="213"/>
      <c r="F82" s="214"/>
      <c r="G82" s="214"/>
      <c r="H82" s="214"/>
      <c r="I82" s="215"/>
    </row>
    <row r="83" spans="4:10" ht="16.5" customHeight="1">
      <c r="E83" s="216"/>
      <c r="F83" s="217"/>
      <c r="G83" s="217"/>
      <c r="H83" s="217"/>
      <c r="I83" s="218"/>
    </row>
    <row r="86" spans="4:10" ht="16.5" customHeight="1">
      <c r="D86" s="15" t="s">
        <v>488</v>
      </c>
      <c r="E86" s="15"/>
      <c r="F86" s="15"/>
      <c r="G86" s="200">
        <f>SUM(G78:G85)</f>
        <v>0</v>
      </c>
      <c r="H86" s="200">
        <f>SUM(H78:H85)</f>
        <v>0</v>
      </c>
      <c r="I86" s="15"/>
      <c r="J86" s="15"/>
    </row>
    <row r="89" spans="4:10" ht="16.5" customHeight="1">
      <c r="D89" s="24" t="s">
        <v>531</v>
      </c>
    </row>
    <row r="91" spans="4:10" ht="16.5" customHeight="1">
      <c r="D91" s="36"/>
      <c r="E91" s="36"/>
      <c r="F91" s="36"/>
      <c r="G91" s="36"/>
      <c r="H91" s="36"/>
      <c r="I91" s="36"/>
      <c r="J91" s="36"/>
    </row>
    <row r="92" spans="4:10" ht="16.5" customHeight="1">
      <c r="D92" s="187" t="s">
        <v>476</v>
      </c>
      <c r="E92" s="188" t="s">
        <v>477</v>
      </c>
      <c r="G92" s="187" t="s">
        <v>484</v>
      </c>
      <c r="H92" s="266" t="s">
        <v>556</v>
      </c>
      <c r="I92" s="267"/>
      <c r="J92" s="268"/>
    </row>
    <row r="94" spans="4:10" ht="16.5" customHeight="1">
      <c r="D94" s="187" t="s">
        <v>486</v>
      </c>
      <c r="E94" s="188" t="s">
        <v>487</v>
      </c>
    </row>
    <row r="96" spans="4:10" ht="16.5" customHeight="1">
      <c r="D96" s="191" t="s">
        <v>492</v>
      </c>
      <c r="E96" s="15"/>
      <c r="F96" s="19"/>
      <c r="J96" s="189" t="s">
        <v>78</v>
      </c>
    </row>
    <row r="98" spans="4:10" ht="16.5" customHeight="1">
      <c r="D98" s="183" t="s">
        <v>478</v>
      </c>
      <c r="E98" s="183" t="s">
        <v>479</v>
      </c>
      <c r="F98" s="183" t="s">
        <v>480</v>
      </c>
      <c r="G98" s="183" t="s">
        <v>481</v>
      </c>
      <c r="H98" s="183" t="s">
        <v>482</v>
      </c>
      <c r="I98" s="183" t="s">
        <v>483</v>
      </c>
      <c r="J98" s="183" t="s">
        <v>322</v>
      </c>
    </row>
    <row r="99" spans="4:10" ht="16.5" customHeight="1">
      <c r="D99" s="190" t="s">
        <v>505</v>
      </c>
      <c r="E99" s="205" t="s">
        <v>510</v>
      </c>
      <c r="F99" s="194"/>
      <c r="G99" s="198" t="s">
        <v>351</v>
      </c>
      <c r="H99" s="198" t="s">
        <v>351</v>
      </c>
      <c r="I99" s="9" t="s">
        <v>494</v>
      </c>
      <c r="J99" s="9"/>
    </row>
    <row r="100" spans="4:10" ht="16.5" customHeight="1">
      <c r="D100" s="228" t="s">
        <v>506</v>
      </c>
    </row>
    <row r="101" spans="4:10" ht="16.5" customHeight="1">
      <c r="D101" s="11" t="s">
        <v>507</v>
      </c>
    </row>
    <row r="102" spans="4:10" ht="16.5" customHeight="1">
      <c r="D102" s="11" t="s">
        <v>508</v>
      </c>
    </row>
    <row r="103" spans="4:10" ht="16.5" customHeight="1">
      <c r="D103" s="11" t="s">
        <v>509</v>
      </c>
    </row>
    <row r="104" spans="4:10" ht="16.5" customHeight="1">
      <c r="D104" s="12" t="s">
        <v>340</v>
      </c>
    </row>
    <row r="107" spans="4:10" ht="16.5" customHeight="1">
      <c r="D107" s="184" t="s">
        <v>488</v>
      </c>
      <c r="E107" s="15"/>
      <c r="F107" s="15"/>
      <c r="G107" s="200">
        <f>SUM(G99:G106)</f>
        <v>0</v>
      </c>
      <c r="H107" s="200">
        <f>SUM(H99:H106)</f>
        <v>0</v>
      </c>
      <c r="I107" s="15"/>
      <c r="J107" s="15"/>
    </row>
    <row r="110" spans="4:10" ht="16.5" customHeight="1">
      <c r="D110" s="24" t="s">
        <v>532</v>
      </c>
    </row>
    <row r="112" spans="4:10" ht="16.5" customHeight="1">
      <c r="D112" s="36"/>
      <c r="E112" s="36"/>
      <c r="F112" s="36"/>
      <c r="G112" s="36"/>
      <c r="H112" s="36"/>
      <c r="I112" s="36"/>
      <c r="J112" s="36"/>
    </row>
    <row r="113" spans="4:10" ht="16.5" customHeight="1">
      <c r="D113" s="187" t="s">
        <v>476</v>
      </c>
      <c r="E113" s="188" t="s">
        <v>477</v>
      </c>
      <c r="G113" s="187" t="s">
        <v>484</v>
      </c>
      <c r="H113" s="266" t="s">
        <v>556</v>
      </c>
      <c r="I113" s="267"/>
      <c r="J113" s="268"/>
    </row>
    <row r="115" spans="4:10" ht="16.5" customHeight="1">
      <c r="D115" s="187" t="s">
        <v>486</v>
      </c>
      <c r="E115" s="188" t="s">
        <v>487</v>
      </c>
    </row>
    <row r="117" spans="4:10" ht="16.5" customHeight="1">
      <c r="D117" s="191" t="s">
        <v>492</v>
      </c>
      <c r="E117" s="15"/>
      <c r="F117" s="19"/>
      <c r="J117" s="189" t="s">
        <v>78</v>
      </c>
    </row>
    <row r="119" spans="4:10" ht="16.5" customHeight="1">
      <c r="D119" s="183" t="s">
        <v>478</v>
      </c>
      <c r="E119" s="183" t="s">
        <v>479</v>
      </c>
      <c r="F119" s="183" t="s">
        <v>480</v>
      </c>
      <c r="G119" s="183" t="s">
        <v>481</v>
      </c>
      <c r="H119" s="183" t="s">
        <v>482</v>
      </c>
      <c r="I119" s="183" t="s">
        <v>483</v>
      </c>
      <c r="J119" s="183" t="s">
        <v>322</v>
      </c>
    </row>
    <row r="120" spans="4:10" ht="16.5" customHeight="1">
      <c r="D120" s="197" t="s">
        <v>493</v>
      </c>
      <c r="E120" s="3">
        <v>123456789</v>
      </c>
      <c r="F120" s="194">
        <v>100</v>
      </c>
      <c r="G120" s="193">
        <v>100</v>
      </c>
      <c r="H120" s="192">
        <f>F120*G120</f>
        <v>10000</v>
      </c>
      <c r="I120" s="9" t="s">
        <v>494</v>
      </c>
      <c r="J120" s="9"/>
    </row>
    <row r="121" spans="4:10" ht="16.5" customHeight="1">
      <c r="E121" s="229" t="s">
        <v>511</v>
      </c>
      <c r="F121" s="229" t="s">
        <v>511</v>
      </c>
    </row>
    <row r="122" spans="4:10" ht="16.5" customHeight="1">
      <c r="E122" s="205" t="s">
        <v>512</v>
      </c>
      <c r="F122" s="205"/>
    </row>
    <row r="128" spans="4:10" ht="16.5" customHeight="1">
      <c r="D128" s="184" t="s">
        <v>488</v>
      </c>
      <c r="E128" s="15"/>
      <c r="F128" s="15"/>
      <c r="G128" s="200">
        <f>SUM(G120:G127)</f>
        <v>100</v>
      </c>
      <c r="H128" s="200">
        <f>SUM(H120:H127)</f>
        <v>10000</v>
      </c>
      <c r="I128" s="15"/>
      <c r="J128" s="15"/>
    </row>
    <row r="129" spans="4:10" ht="16.5" customHeight="1">
      <c r="G129" s="229" t="s">
        <v>511</v>
      </c>
      <c r="H129" s="229" t="s">
        <v>511</v>
      </c>
    </row>
    <row r="130" spans="4:10" ht="16.5" customHeight="1">
      <c r="G130" s="274" t="s">
        <v>533</v>
      </c>
      <c r="H130" s="274"/>
    </row>
    <row r="131" spans="4:10" ht="16.5" customHeight="1">
      <c r="G131" s="208"/>
      <c r="H131" s="208"/>
    </row>
    <row r="132" spans="4:10" ht="16.5" customHeight="1">
      <c r="D132" s="24" t="s">
        <v>534</v>
      </c>
      <c r="G132" s="205"/>
      <c r="H132" s="205"/>
    </row>
    <row r="134" spans="4:10" ht="16.5" customHeight="1">
      <c r="D134" s="36"/>
      <c r="E134" s="36"/>
      <c r="F134" s="36"/>
      <c r="G134" s="36"/>
      <c r="H134" s="36"/>
      <c r="I134" s="36"/>
      <c r="J134" s="36"/>
    </row>
    <row r="135" spans="4:10" ht="16.5" customHeight="1">
      <c r="D135" s="187" t="s">
        <v>476</v>
      </c>
      <c r="E135" s="188" t="s">
        <v>477</v>
      </c>
      <c r="G135" s="187" t="s">
        <v>484</v>
      </c>
      <c r="H135" s="266" t="s">
        <v>556</v>
      </c>
      <c r="I135" s="267"/>
      <c r="J135" s="268"/>
    </row>
    <row r="137" spans="4:10" ht="16.5" customHeight="1">
      <c r="D137" s="187" t="s">
        <v>486</v>
      </c>
      <c r="E137" s="188" t="s">
        <v>487</v>
      </c>
    </row>
    <row r="139" spans="4:10" ht="16.5" customHeight="1">
      <c r="D139" s="191" t="s">
        <v>492</v>
      </c>
      <c r="E139" s="15"/>
      <c r="F139" s="19"/>
      <c r="J139" s="189" t="s">
        <v>78</v>
      </c>
    </row>
    <row r="140" spans="4:10" ht="16.5" customHeight="1">
      <c r="H140" s="205" t="s">
        <v>513</v>
      </c>
    </row>
    <row r="141" spans="4:10" ht="16.5" customHeight="1">
      <c r="D141" s="183" t="s">
        <v>478</v>
      </c>
      <c r="E141" s="183" t="s">
        <v>479</v>
      </c>
      <c r="F141" s="183" t="s">
        <v>480</v>
      </c>
      <c r="G141" s="183" t="s">
        <v>481</v>
      </c>
      <c r="H141" s="183" t="s">
        <v>482</v>
      </c>
      <c r="I141" s="183" t="s">
        <v>483</v>
      </c>
      <c r="J141" s="183" t="s">
        <v>322</v>
      </c>
    </row>
    <row r="142" spans="4:10" ht="16.5" customHeight="1">
      <c r="D142" s="197" t="s">
        <v>493</v>
      </c>
      <c r="E142" s="3">
        <v>123456789</v>
      </c>
      <c r="F142" s="194">
        <v>100</v>
      </c>
      <c r="G142" s="196">
        <v>100</v>
      </c>
      <c r="H142" s="192">
        <f>F142*G142</f>
        <v>10000</v>
      </c>
      <c r="I142" s="202" t="s">
        <v>494</v>
      </c>
      <c r="J142" s="9"/>
    </row>
    <row r="143" spans="4:10" ht="16.5" customHeight="1">
      <c r="I143" s="199" t="s">
        <v>485</v>
      </c>
    </row>
    <row r="144" spans="4:10" ht="16.5" customHeight="1">
      <c r="I144" s="11" t="s">
        <v>495</v>
      </c>
    </row>
    <row r="145" spans="4:10" ht="16.5" customHeight="1">
      <c r="I145" s="12" t="s">
        <v>340</v>
      </c>
    </row>
    <row r="150" spans="4:10" ht="16.5" customHeight="1">
      <c r="D150" s="184" t="s">
        <v>488</v>
      </c>
      <c r="E150" s="15"/>
      <c r="F150" s="15"/>
      <c r="G150" s="200">
        <f>SUM(G142:G149)</f>
        <v>100</v>
      </c>
      <c r="H150" s="200">
        <f>SUM(H142:H149)</f>
        <v>10000</v>
      </c>
      <c r="I150" s="15"/>
      <c r="J150" s="15"/>
    </row>
    <row r="153" spans="4:10" ht="16.5" customHeight="1">
      <c r="D153" s="24" t="s">
        <v>535</v>
      </c>
    </row>
    <row r="155" spans="4:10" ht="16.5" customHeight="1">
      <c r="D155" s="36"/>
      <c r="E155" s="36"/>
      <c r="F155" s="36"/>
      <c r="G155" s="36"/>
      <c r="H155" s="36"/>
      <c r="I155" s="36"/>
      <c r="J155" s="36"/>
    </row>
    <row r="156" spans="4:10" ht="16.5" customHeight="1">
      <c r="D156" s="187" t="s">
        <v>476</v>
      </c>
      <c r="E156" s="188" t="s">
        <v>477</v>
      </c>
      <c r="G156" s="187" t="s">
        <v>484</v>
      </c>
      <c r="H156" s="266" t="s">
        <v>556</v>
      </c>
      <c r="I156" s="267"/>
      <c r="J156" s="268"/>
    </row>
    <row r="158" spans="4:10" ht="16.5" customHeight="1">
      <c r="D158" s="187" t="s">
        <v>486</v>
      </c>
      <c r="E158" s="188" t="s">
        <v>487</v>
      </c>
    </row>
    <row r="160" spans="4:10" ht="16.5" customHeight="1">
      <c r="D160" s="191" t="s">
        <v>492</v>
      </c>
      <c r="E160" s="15"/>
      <c r="F160" s="19"/>
      <c r="J160" s="239" t="s">
        <v>78</v>
      </c>
    </row>
    <row r="162" spans="4:10" ht="16.5" customHeight="1">
      <c r="D162" s="183" t="s">
        <v>478</v>
      </c>
      <c r="E162" s="183" t="s">
        <v>479</v>
      </c>
      <c r="F162" s="183" t="s">
        <v>480</v>
      </c>
      <c r="G162" s="183" t="s">
        <v>481</v>
      </c>
      <c r="H162" s="183" t="s">
        <v>482</v>
      </c>
      <c r="I162" s="183" t="s">
        <v>483</v>
      </c>
      <c r="J162" s="183" t="s">
        <v>322</v>
      </c>
    </row>
    <row r="163" spans="4:10" ht="16.5" customHeight="1">
      <c r="D163" s="197" t="s">
        <v>493</v>
      </c>
      <c r="E163" s="3">
        <v>123456789</v>
      </c>
      <c r="F163" s="194">
        <v>100</v>
      </c>
      <c r="G163" s="196">
        <v>100</v>
      </c>
      <c r="H163" s="192">
        <f>F163*G163</f>
        <v>10000</v>
      </c>
      <c r="I163" s="201" t="s">
        <v>496</v>
      </c>
      <c r="J163" s="9"/>
    </row>
    <row r="164" spans="4:10" ht="16.5" customHeight="1">
      <c r="D164" s="190"/>
    </row>
    <row r="166" spans="4:10" ht="16.5" customHeight="1">
      <c r="D166" s="240" t="s">
        <v>536</v>
      </c>
    </row>
    <row r="167" spans="4:10" ht="16.5" customHeight="1">
      <c r="D167" s="240" t="s">
        <v>537</v>
      </c>
    </row>
    <row r="168" spans="4:10" ht="16.5" customHeight="1">
      <c r="D168" s="240" t="s">
        <v>538</v>
      </c>
    </row>
    <row r="171" spans="4:10" ht="16.5" customHeight="1">
      <c r="D171" s="184" t="s">
        <v>488</v>
      </c>
      <c r="E171" s="15"/>
      <c r="F171" s="15"/>
      <c r="G171" s="200">
        <f>SUM(G163:G170)</f>
        <v>100</v>
      </c>
      <c r="H171" s="200">
        <f>SUM(H163:H170)</f>
        <v>10000</v>
      </c>
      <c r="I171" s="15"/>
      <c r="J171" s="15"/>
    </row>
    <row r="174" spans="4:10" ht="16.5" customHeight="1">
      <c r="D174" s="24" t="s">
        <v>535</v>
      </c>
    </row>
    <row r="176" spans="4:10" ht="16.5" customHeight="1">
      <c r="D176" s="36"/>
      <c r="E176" s="36"/>
      <c r="F176" s="36"/>
      <c r="G176" s="36"/>
      <c r="H176" s="36"/>
      <c r="I176" s="36"/>
      <c r="J176" s="36"/>
    </row>
    <row r="177" spans="3:13" ht="16.5" customHeight="1">
      <c r="D177" s="187" t="s">
        <v>476</v>
      </c>
      <c r="E177" s="188" t="s">
        <v>477</v>
      </c>
      <c r="G177" s="187" t="s">
        <v>484</v>
      </c>
      <c r="H177" s="266" t="s">
        <v>556</v>
      </c>
      <c r="I177" s="267"/>
      <c r="J177" s="268"/>
    </row>
    <row r="179" spans="3:13" ht="16.5" customHeight="1">
      <c r="D179" s="187" t="s">
        <v>486</v>
      </c>
      <c r="E179" s="188" t="s">
        <v>487</v>
      </c>
    </row>
    <row r="181" spans="3:13" ht="16.5" customHeight="1">
      <c r="D181" s="191" t="s">
        <v>492</v>
      </c>
      <c r="E181" s="15"/>
      <c r="F181" s="19"/>
      <c r="J181" s="239" t="s">
        <v>78</v>
      </c>
    </row>
    <row r="183" spans="3:13" ht="16.5" customHeight="1">
      <c r="C183" s="183" t="s">
        <v>552</v>
      </c>
      <c r="D183" s="183" t="s">
        <v>478</v>
      </c>
      <c r="E183" s="183" t="s">
        <v>479</v>
      </c>
      <c r="F183" s="183" t="s">
        <v>480</v>
      </c>
      <c r="G183" s="183" t="s">
        <v>481</v>
      </c>
      <c r="H183" s="183" t="s">
        <v>482</v>
      </c>
      <c r="I183" s="183" t="s">
        <v>483</v>
      </c>
      <c r="J183" s="183" t="s">
        <v>322</v>
      </c>
      <c r="K183" s="183" t="s">
        <v>547</v>
      </c>
      <c r="L183" s="183" t="s">
        <v>362</v>
      </c>
    </row>
    <row r="184" spans="3:13" ht="16.5" customHeight="1">
      <c r="C184" s="242" t="s">
        <v>552</v>
      </c>
      <c r="D184" s="197" t="s">
        <v>493</v>
      </c>
      <c r="E184" s="3">
        <v>123456789</v>
      </c>
      <c r="F184" s="194">
        <v>100</v>
      </c>
      <c r="G184" s="196">
        <v>100</v>
      </c>
      <c r="H184" s="192">
        <f>F184*G184</f>
        <v>10000</v>
      </c>
      <c r="I184" s="201" t="s">
        <v>496</v>
      </c>
      <c r="J184" s="9"/>
      <c r="K184" s="241" t="s">
        <v>548</v>
      </c>
      <c r="L184" s="242" t="s">
        <v>549</v>
      </c>
    </row>
    <row r="185" spans="3:13" ht="16.5" customHeight="1">
      <c r="C185" s="242" t="s">
        <v>552</v>
      </c>
      <c r="D185" s="197" t="s">
        <v>542</v>
      </c>
      <c r="E185" s="3">
        <v>123456790</v>
      </c>
      <c r="F185" s="194">
        <v>80</v>
      </c>
      <c r="G185" s="196">
        <v>200</v>
      </c>
      <c r="H185" s="192">
        <f>F185*G185</f>
        <v>16000</v>
      </c>
      <c r="I185" s="201" t="s">
        <v>496</v>
      </c>
      <c r="J185" s="9"/>
      <c r="K185" s="241" t="s">
        <v>548</v>
      </c>
      <c r="L185" s="242" t="s">
        <v>549</v>
      </c>
      <c r="M185" s="205" t="s">
        <v>550</v>
      </c>
    </row>
    <row r="186" spans="3:13" ht="16.5" customHeight="1">
      <c r="C186" s="242" t="s">
        <v>553</v>
      </c>
      <c r="D186" s="197" t="s">
        <v>543</v>
      </c>
      <c r="E186" s="3">
        <v>123456791</v>
      </c>
      <c r="F186" s="194">
        <v>120</v>
      </c>
      <c r="G186" s="196">
        <v>300</v>
      </c>
      <c r="H186" s="192">
        <f>F186*G186</f>
        <v>36000</v>
      </c>
      <c r="I186" s="201" t="s">
        <v>496</v>
      </c>
      <c r="J186" s="9" t="s">
        <v>546</v>
      </c>
      <c r="K186" s="241" t="s">
        <v>548</v>
      </c>
      <c r="L186" s="242" t="s">
        <v>549</v>
      </c>
      <c r="M186" s="205" t="s">
        <v>551</v>
      </c>
    </row>
    <row r="187" spans="3:13" ht="16.5" customHeight="1">
      <c r="C187" s="242" t="s">
        <v>554</v>
      </c>
      <c r="D187" s="197" t="s">
        <v>544</v>
      </c>
      <c r="E187" s="3">
        <v>123456792</v>
      </c>
      <c r="F187" s="194">
        <v>200</v>
      </c>
      <c r="G187" s="196">
        <v>50</v>
      </c>
      <c r="H187" s="192">
        <f>F187*G187</f>
        <v>10000</v>
      </c>
      <c r="I187" s="201" t="s">
        <v>496</v>
      </c>
      <c r="J187" s="9"/>
      <c r="K187" s="241" t="s">
        <v>548</v>
      </c>
      <c r="L187" s="242" t="s">
        <v>549</v>
      </c>
    </row>
    <row r="188" spans="3:13" ht="16.5" customHeight="1">
      <c r="C188" s="242" t="s">
        <v>552</v>
      </c>
      <c r="D188" s="197" t="s">
        <v>545</v>
      </c>
      <c r="E188" s="3">
        <v>123456793</v>
      </c>
      <c r="F188" s="194">
        <v>300</v>
      </c>
      <c r="G188" s="196">
        <v>100</v>
      </c>
      <c r="H188" s="192">
        <f>F188*G188</f>
        <v>30000</v>
      </c>
      <c r="I188" s="201" t="s">
        <v>496</v>
      </c>
      <c r="J188" s="9"/>
      <c r="K188" s="241" t="s">
        <v>548</v>
      </c>
      <c r="L188" s="242" t="s">
        <v>549</v>
      </c>
    </row>
    <row r="189" spans="3:13" ht="16.5" customHeight="1">
      <c r="C189" s="229" t="s">
        <v>511</v>
      </c>
      <c r="D189" s="197"/>
      <c r="F189" s="194"/>
      <c r="G189" s="196"/>
      <c r="H189" s="192"/>
      <c r="I189" s="201"/>
      <c r="J189" s="9"/>
      <c r="K189" s="9"/>
    </row>
    <row r="190" spans="3:13" ht="16.5" customHeight="1">
      <c r="C190" s="208" t="s">
        <v>555</v>
      </c>
    </row>
    <row r="192" spans="3:13" ht="16.5" customHeight="1">
      <c r="D192" s="184" t="s">
        <v>488</v>
      </c>
      <c r="E192" s="15"/>
      <c r="F192" s="15"/>
      <c r="G192" s="200">
        <f>SUM(G184:G191)</f>
        <v>750</v>
      </c>
      <c r="H192" s="200">
        <f>SUM(H184:H191)</f>
        <v>102000</v>
      </c>
      <c r="I192" s="15"/>
      <c r="J192" s="15"/>
      <c r="K192" s="15"/>
    </row>
    <row r="195" spans="4:10" ht="16.5" customHeight="1">
      <c r="D195" s="24" t="s">
        <v>539</v>
      </c>
    </row>
    <row r="197" spans="4:10" ht="16.5" customHeight="1">
      <c r="D197" s="36"/>
      <c r="E197" s="36"/>
      <c r="F197" s="36"/>
      <c r="G197" s="36"/>
      <c r="H197" s="36"/>
      <c r="I197" s="36"/>
      <c r="J197" s="36"/>
    </row>
    <row r="198" spans="4:10" ht="16.5" customHeight="1">
      <c r="D198" s="187" t="s">
        <v>476</v>
      </c>
      <c r="E198" s="188" t="s">
        <v>477</v>
      </c>
      <c r="G198" s="187" t="s">
        <v>484</v>
      </c>
      <c r="H198" s="266" t="s">
        <v>556</v>
      </c>
      <c r="I198" s="267"/>
      <c r="J198" s="268"/>
    </row>
    <row r="200" spans="4:10" ht="16.5" customHeight="1">
      <c r="D200" s="187" t="s">
        <v>486</v>
      </c>
      <c r="E200" s="188" t="s">
        <v>487</v>
      </c>
    </row>
    <row r="202" spans="4:10" ht="16.5" customHeight="1">
      <c r="D202" s="206" t="s">
        <v>491</v>
      </c>
      <c r="E202" s="15"/>
      <c r="F202" s="19"/>
      <c r="J202" s="195" t="s">
        <v>78</v>
      </c>
    </row>
    <row r="204" spans="4:10" ht="16.5" customHeight="1">
      <c r="D204" s="183" t="s">
        <v>478</v>
      </c>
      <c r="E204" s="183" t="s">
        <v>479</v>
      </c>
      <c r="F204" s="183" t="s">
        <v>480</v>
      </c>
      <c r="G204" s="183" t="s">
        <v>481</v>
      </c>
      <c r="H204" s="183" t="s">
        <v>482</v>
      </c>
      <c r="I204" s="183" t="s">
        <v>483</v>
      </c>
      <c r="J204" s="183" t="s">
        <v>322</v>
      </c>
    </row>
    <row r="213" spans="4:31" ht="16.5" customHeight="1">
      <c r="D213" s="15" t="s">
        <v>488</v>
      </c>
      <c r="E213" s="15"/>
      <c r="F213" s="15"/>
      <c r="G213" s="15" t="s">
        <v>489</v>
      </c>
      <c r="H213" s="15" t="s">
        <v>490</v>
      </c>
      <c r="I213" s="15"/>
      <c r="J213" s="15"/>
    </row>
    <row r="216" spans="4:31" ht="16.5" customHeight="1">
      <c r="D216" s="24" t="s">
        <v>540</v>
      </c>
    </row>
    <row r="217" spans="4:31" ht="16.5" customHeight="1">
      <c r="D217" s="24" t="s">
        <v>541</v>
      </c>
    </row>
    <row r="222" spans="4:31" ht="18" customHeight="1">
      <c r="N222" s="251"/>
      <c r="O222" s="252"/>
      <c r="P222" s="253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</row>
    <row r="223" spans="4:31" ht="28.5" customHeight="1">
      <c r="N223" s="251"/>
      <c r="O223" s="252" t="s">
        <v>558</v>
      </c>
      <c r="P223" s="253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</row>
    <row r="224" spans="4:31" ht="18" customHeight="1">
      <c r="N224" s="251"/>
      <c r="O224" s="251"/>
      <c r="P224" s="253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</row>
    <row r="225" spans="14:31" ht="16.5" customHeight="1">
      <c r="N225" s="251"/>
      <c r="O225" s="21"/>
      <c r="P225" s="231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22"/>
      <c r="AE225" s="251"/>
    </row>
    <row r="226" spans="14:31" ht="16.5" customHeight="1">
      <c r="N226" s="251"/>
      <c r="O226" s="30"/>
      <c r="P226" s="3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31"/>
      <c r="AE226" s="251"/>
    </row>
    <row r="227" spans="14:31" ht="27.95" customHeight="1">
      <c r="N227" s="251"/>
      <c r="O227" s="30"/>
      <c r="P227" s="243" t="s">
        <v>476</v>
      </c>
      <c r="Q227" s="244" t="s">
        <v>477</v>
      </c>
      <c r="R227" s="249"/>
      <c r="S227" s="243" t="s">
        <v>484</v>
      </c>
      <c r="T227" s="275" t="s">
        <v>556</v>
      </c>
      <c r="U227" s="276"/>
      <c r="V227" s="249"/>
      <c r="W227" s="243" t="s">
        <v>486</v>
      </c>
      <c r="X227" s="244" t="s">
        <v>487</v>
      </c>
      <c r="Y227" s="249"/>
      <c r="Z227" s="18"/>
      <c r="AA227" s="18"/>
      <c r="AB227" s="18"/>
      <c r="AC227" s="18"/>
      <c r="AD227" s="31"/>
      <c r="AE227" s="251"/>
    </row>
    <row r="228" spans="14:31" ht="16.5" customHeight="1">
      <c r="N228" s="251"/>
      <c r="O228" s="30"/>
      <c r="P228" s="250"/>
      <c r="Q228" s="249"/>
      <c r="R228" s="249"/>
      <c r="S228" s="249"/>
      <c r="T228" s="249"/>
      <c r="U228" s="249"/>
      <c r="V228" s="249"/>
      <c r="W228" s="249"/>
      <c r="X228" s="249"/>
      <c r="Y228" s="249"/>
      <c r="Z228" s="18"/>
      <c r="AA228" s="18"/>
      <c r="AB228" s="18"/>
      <c r="AC228" s="18"/>
      <c r="AD228" s="31"/>
      <c r="AE228" s="251"/>
    </row>
    <row r="229" spans="14:31" ht="27.95" customHeight="1">
      <c r="N229" s="251"/>
      <c r="O229" s="30"/>
      <c r="P229" s="245" t="s">
        <v>491</v>
      </c>
      <c r="Q229" s="275"/>
      <c r="R229" s="277"/>
      <c r="S229" s="276"/>
      <c r="T229" s="18"/>
      <c r="U229" s="249"/>
      <c r="V229" s="249"/>
      <c r="W229" s="249"/>
      <c r="X229" s="249"/>
      <c r="Y229" s="249"/>
      <c r="Z229" s="18"/>
      <c r="AA229" s="18"/>
      <c r="AB229" s="18"/>
      <c r="AC229" s="246" t="s">
        <v>78</v>
      </c>
      <c r="AD229" s="31"/>
      <c r="AE229" s="251"/>
    </row>
    <row r="230" spans="14:31" ht="16.5" customHeight="1">
      <c r="N230" s="251"/>
      <c r="O230" s="30"/>
      <c r="P230" s="3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31"/>
      <c r="AE230" s="251"/>
    </row>
    <row r="231" spans="14:31" ht="27.95" customHeight="1">
      <c r="N231" s="251"/>
      <c r="O231" s="30"/>
      <c r="P231" s="248" t="s">
        <v>557</v>
      </c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  <c r="AD231" s="31"/>
      <c r="AE231" s="251"/>
    </row>
    <row r="232" spans="14:31" ht="16.5" customHeight="1">
      <c r="N232" s="251"/>
      <c r="O232" s="30"/>
      <c r="P232" s="3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31"/>
      <c r="AE232" s="251"/>
    </row>
    <row r="233" spans="14:31" ht="16.5" customHeight="1">
      <c r="N233" s="251"/>
      <c r="O233" s="30"/>
      <c r="P233" s="3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31"/>
      <c r="AE233" s="251"/>
    </row>
    <row r="234" spans="14:31" ht="16.5" customHeight="1">
      <c r="N234" s="251"/>
      <c r="O234" s="30"/>
      <c r="P234" s="3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31"/>
      <c r="AE234" s="251"/>
    </row>
  </sheetData>
  <mergeCells count="16">
    <mergeCell ref="T227:U227"/>
    <mergeCell ref="Q229:S229"/>
    <mergeCell ref="H8:J8"/>
    <mergeCell ref="H92:J92"/>
    <mergeCell ref="G130:H130"/>
    <mergeCell ref="H198:J198"/>
    <mergeCell ref="H177:J177"/>
    <mergeCell ref="H113:J113"/>
    <mergeCell ref="H135:J135"/>
    <mergeCell ref="H156:J156"/>
    <mergeCell ref="H29:J29"/>
    <mergeCell ref="D39:J39"/>
    <mergeCell ref="H71:J71"/>
    <mergeCell ref="G73:G74"/>
    <mergeCell ref="I73:I74"/>
    <mergeCell ref="H50:J50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7"/>
  <sheetViews>
    <sheetView showGridLines="0" zoomScale="85" zoomScaleNormal="85" workbookViewId="0"/>
  </sheetViews>
  <sheetFormatPr defaultColWidth="12.625" defaultRowHeight="18" customHeight="1"/>
  <cols>
    <col min="1" max="1" width="4.625" style="54" customWidth="1"/>
    <col min="2" max="2" width="8.625" style="54" customWidth="1"/>
    <col min="3" max="3" width="10.625" style="54" customWidth="1"/>
    <col min="4" max="4" width="12.625" style="103"/>
    <col min="5" max="5" width="8.625" style="103" customWidth="1"/>
    <col min="6" max="6" width="10.625" style="54" customWidth="1"/>
    <col min="7" max="7" width="6.625" style="103" customWidth="1"/>
    <col min="8" max="8" width="1.625" style="54" customWidth="1"/>
    <col min="9" max="9" width="4.625" style="103" customWidth="1"/>
    <col min="10" max="10" width="1.625" style="103" customWidth="1"/>
    <col min="11" max="11" width="12.625" style="54"/>
    <col min="12" max="12" width="12.625" style="54" customWidth="1"/>
    <col min="13" max="13" width="6.625" style="103" customWidth="1"/>
    <col min="14" max="14" width="10.625" style="54" customWidth="1"/>
    <col min="15" max="16" width="8.625" style="54" customWidth="1"/>
    <col min="17" max="17" width="10.625" style="54" customWidth="1"/>
    <col min="18" max="18" width="12.625" style="103"/>
    <col min="19" max="19" width="8.625" style="103" customWidth="1"/>
    <col min="20" max="20" width="10.625" style="54" customWidth="1"/>
    <col min="21" max="21" width="6.625" style="103" customWidth="1"/>
    <col min="22" max="22" width="1.625" style="54" customWidth="1"/>
    <col min="23" max="23" width="4.625" style="103" customWidth="1"/>
    <col min="24" max="24" width="1.625" style="103" customWidth="1"/>
    <col min="25" max="25" width="12.625" style="54"/>
    <col min="26" max="26" width="12.625" style="54" customWidth="1"/>
    <col min="27" max="27" width="6.625" style="103" customWidth="1"/>
    <col min="28" max="28" width="10.625" style="54" customWidth="1"/>
    <col min="29" max="16384" width="12.625" style="54"/>
  </cols>
  <sheetData>
    <row r="7" spans="2:28" ht="18" customHeight="1" thickBot="1">
      <c r="B7" s="171" t="s">
        <v>353</v>
      </c>
      <c r="C7" s="171" t="s">
        <v>354</v>
      </c>
      <c r="D7" s="171" t="s">
        <v>23</v>
      </c>
      <c r="E7" s="171" t="s">
        <v>355</v>
      </c>
      <c r="F7" s="171" t="s">
        <v>356</v>
      </c>
      <c r="G7" s="171" t="s">
        <v>358</v>
      </c>
      <c r="H7" s="171"/>
      <c r="I7" s="171" t="s">
        <v>357</v>
      </c>
      <c r="J7" s="171"/>
      <c r="K7" s="171" t="s">
        <v>337</v>
      </c>
      <c r="L7" s="171" t="s">
        <v>391</v>
      </c>
      <c r="M7" s="171" t="s">
        <v>152</v>
      </c>
      <c r="N7" s="171" t="s">
        <v>390</v>
      </c>
      <c r="P7" s="171" t="s">
        <v>353</v>
      </c>
      <c r="Q7" s="171" t="s">
        <v>354</v>
      </c>
      <c r="R7" s="171" t="s">
        <v>23</v>
      </c>
      <c r="S7" s="171" t="s">
        <v>355</v>
      </c>
      <c r="T7" s="171" t="s">
        <v>356</v>
      </c>
      <c r="U7" s="171" t="s">
        <v>358</v>
      </c>
      <c r="V7" s="171"/>
      <c r="W7" s="171" t="s">
        <v>357</v>
      </c>
      <c r="X7" s="171"/>
      <c r="Y7" s="171" t="s">
        <v>337</v>
      </c>
      <c r="Z7" s="171" t="s">
        <v>391</v>
      </c>
      <c r="AA7" s="171" t="s">
        <v>152</v>
      </c>
      <c r="AB7" s="171" t="s">
        <v>390</v>
      </c>
    </row>
    <row r="8" spans="2:28" ht="18" customHeight="1" thickTop="1" thickBot="1">
      <c r="C8" s="54" t="s">
        <v>359</v>
      </c>
      <c r="D8" s="103" t="s">
        <v>360</v>
      </c>
      <c r="E8" s="103" t="s">
        <v>361</v>
      </c>
      <c r="F8" s="54" t="s">
        <v>363</v>
      </c>
      <c r="G8" s="175" t="s">
        <v>362</v>
      </c>
      <c r="I8" s="103" t="s">
        <v>351</v>
      </c>
      <c r="M8" s="54"/>
      <c r="Q8" s="54" t="s">
        <v>359</v>
      </c>
      <c r="R8" s="103" t="s">
        <v>360</v>
      </c>
      <c r="S8" s="103" t="s">
        <v>361</v>
      </c>
      <c r="T8" s="54" t="s">
        <v>363</v>
      </c>
      <c r="U8" s="178" t="s">
        <v>362</v>
      </c>
      <c r="W8" s="103" t="s">
        <v>351</v>
      </c>
      <c r="AA8" s="54"/>
    </row>
    <row r="9" spans="2:28" ht="18" customHeight="1" thickTop="1" thickBot="1">
      <c r="C9" s="54" t="s">
        <v>367</v>
      </c>
      <c r="D9" s="103" t="s">
        <v>373</v>
      </c>
      <c r="E9" s="103" t="s">
        <v>370</v>
      </c>
      <c r="F9" s="54" t="s">
        <v>364</v>
      </c>
      <c r="G9" s="177" t="s">
        <v>362</v>
      </c>
      <c r="I9" s="103">
        <v>1</v>
      </c>
      <c r="K9" s="174" t="s">
        <v>376</v>
      </c>
      <c r="L9" s="103" t="s">
        <v>389</v>
      </c>
      <c r="M9" s="176" t="s">
        <v>152</v>
      </c>
      <c r="Q9" s="54" t="s">
        <v>367</v>
      </c>
      <c r="R9" s="103" t="s">
        <v>373</v>
      </c>
      <c r="S9" s="103" t="s">
        <v>370</v>
      </c>
      <c r="T9" s="54" t="s">
        <v>364</v>
      </c>
      <c r="U9" s="177" t="s">
        <v>362</v>
      </c>
      <c r="W9" s="103">
        <v>1</v>
      </c>
      <c r="Y9" s="174" t="s">
        <v>376</v>
      </c>
      <c r="Z9" s="103" t="s">
        <v>389</v>
      </c>
      <c r="AA9" s="176" t="s">
        <v>152</v>
      </c>
    </row>
    <row r="10" spans="2:28" ht="18" customHeight="1" thickTop="1" thickBot="1">
      <c r="C10" s="54" t="s">
        <v>368</v>
      </c>
      <c r="D10" s="103" t="s">
        <v>374</v>
      </c>
      <c r="E10" s="103" t="s">
        <v>371</v>
      </c>
      <c r="F10" s="54" t="s">
        <v>365</v>
      </c>
      <c r="G10" s="177" t="s">
        <v>362</v>
      </c>
      <c r="I10" s="103">
        <v>2</v>
      </c>
      <c r="J10" s="42" t="s">
        <v>375</v>
      </c>
      <c r="K10" s="174" t="s">
        <v>377</v>
      </c>
      <c r="L10" s="103" t="s">
        <v>389</v>
      </c>
      <c r="M10" s="176" t="s">
        <v>152</v>
      </c>
      <c r="Q10" s="54" t="s">
        <v>368</v>
      </c>
      <c r="R10" s="103" t="s">
        <v>374</v>
      </c>
      <c r="S10" s="103" t="s">
        <v>371</v>
      </c>
      <c r="T10" s="54" t="s">
        <v>365</v>
      </c>
      <c r="U10" s="177" t="s">
        <v>362</v>
      </c>
      <c r="W10" s="103">
        <v>2</v>
      </c>
      <c r="X10" s="42" t="s">
        <v>375</v>
      </c>
      <c r="Y10" s="174" t="s">
        <v>377</v>
      </c>
      <c r="Z10" s="103" t="s">
        <v>389</v>
      </c>
      <c r="AA10" s="176" t="s">
        <v>152</v>
      </c>
    </row>
    <row r="11" spans="2:28" ht="18" customHeight="1" thickTop="1" thickBot="1">
      <c r="C11" s="54" t="s">
        <v>369</v>
      </c>
      <c r="D11" s="103" t="s">
        <v>381</v>
      </c>
      <c r="E11" s="103" t="s">
        <v>372</v>
      </c>
      <c r="F11" s="54" t="s">
        <v>366</v>
      </c>
      <c r="G11" s="177" t="s">
        <v>362</v>
      </c>
      <c r="I11" s="103">
        <v>3</v>
      </c>
      <c r="J11" s="42" t="s">
        <v>375</v>
      </c>
      <c r="K11" s="174" t="s">
        <v>378</v>
      </c>
      <c r="L11" s="103" t="s">
        <v>389</v>
      </c>
      <c r="M11" s="176" t="s">
        <v>152</v>
      </c>
      <c r="O11" s="179" t="s">
        <v>388</v>
      </c>
      <c r="Q11" s="54" t="s">
        <v>369</v>
      </c>
      <c r="R11" s="103" t="s">
        <v>381</v>
      </c>
      <c r="S11" s="103" t="s">
        <v>372</v>
      </c>
      <c r="T11" s="54" t="s">
        <v>366</v>
      </c>
      <c r="U11" s="177" t="s">
        <v>362</v>
      </c>
      <c r="W11" s="103">
        <v>3</v>
      </c>
      <c r="X11" s="42" t="s">
        <v>385</v>
      </c>
      <c r="Y11" s="174" t="s">
        <v>378</v>
      </c>
      <c r="Z11" s="103" t="s">
        <v>389</v>
      </c>
      <c r="AA11" s="176" t="s">
        <v>152</v>
      </c>
    </row>
    <row r="12" spans="2:28" ht="18" customHeight="1" thickTop="1" thickBot="1">
      <c r="B12" s="173" t="s">
        <v>352</v>
      </c>
      <c r="C12" s="54" t="s">
        <v>379</v>
      </c>
      <c r="D12" s="103" t="s">
        <v>380</v>
      </c>
      <c r="E12" s="103" t="s">
        <v>382</v>
      </c>
      <c r="F12" s="54" t="s">
        <v>383</v>
      </c>
      <c r="G12" s="177" t="s">
        <v>362</v>
      </c>
      <c r="I12" s="103">
        <v>1</v>
      </c>
      <c r="J12" s="42"/>
      <c r="K12" s="174" t="s">
        <v>387</v>
      </c>
      <c r="L12" s="103" t="s">
        <v>389</v>
      </c>
      <c r="M12" s="176" t="s">
        <v>152</v>
      </c>
      <c r="P12" s="173" t="s">
        <v>352</v>
      </c>
      <c r="U12" s="54"/>
      <c r="X12" s="42"/>
      <c r="Y12" s="174" t="s">
        <v>384</v>
      </c>
      <c r="Z12" s="103" t="s">
        <v>389</v>
      </c>
      <c r="AA12" s="176" t="s">
        <v>152</v>
      </c>
    </row>
    <row r="13" spans="2:28" ht="18" customHeight="1" thickTop="1" thickBot="1">
      <c r="P13" s="173" t="s">
        <v>352</v>
      </c>
      <c r="U13" s="54"/>
      <c r="X13" s="42"/>
      <c r="Y13" s="174" t="s">
        <v>386</v>
      </c>
      <c r="Z13" s="103" t="s">
        <v>389</v>
      </c>
      <c r="AA13" s="176" t="s">
        <v>152</v>
      </c>
    </row>
    <row r="14" spans="2:28" ht="18" customHeight="1" thickTop="1" thickBot="1">
      <c r="P14" s="173" t="s">
        <v>352</v>
      </c>
      <c r="Q14" s="54" t="s">
        <v>379</v>
      </c>
      <c r="R14" s="103" t="s">
        <v>380</v>
      </c>
      <c r="S14" s="103" t="s">
        <v>382</v>
      </c>
      <c r="T14" s="54" t="s">
        <v>383</v>
      </c>
      <c r="U14" s="177" t="s">
        <v>362</v>
      </c>
      <c r="W14" s="103">
        <v>1</v>
      </c>
      <c r="X14" s="42"/>
      <c r="Y14" s="174" t="s">
        <v>387</v>
      </c>
      <c r="Z14" s="103" t="s">
        <v>389</v>
      </c>
      <c r="AA14" s="176" t="s">
        <v>152</v>
      </c>
    </row>
    <row r="15" spans="2:28" ht="18" customHeight="1" thickTop="1"/>
    <row r="17" spans="2:7" ht="18" customHeight="1">
      <c r="B17" s="8" t="s">
        <v>396</v>
      </c>
    </row>
    <row r="19" spans="2:7" ht="18" customHeight="1">
      <c r="C19" s="180" t="s">
        <v>395</v>
      </c>
      <c r="D19" s="181"/>
      <c r="E19" s="181"/>
      <c r="F19" s="182"/>
    </row>
    <row r="21" spans="2:7" ht="18" customHeight="1">
      <c r="B21" s="171" t="s">
        <v>394</v>
      </c>
      <c r="C21" s="171" t="s">
        <v>337</v>
      </c>
      <c r="D21" s="171" t="s">
        <v>391</v>
      </c>
      <c r="E21" s="171" t="s">
        <v>109</v>
      </c>
      <c r="F21" s="278" t="s">
        <v>392</v>
      </c>
      <c r="G21" s="278"/>
    </row>
    <row r="22" spans="2:7" ht="18" customHeight="1">
      <c r="B22" s="42" t="s">
        <v>393</v>
      </c>
    </row>
    <row r="23" spans="2:7" ht="18" customHeight="1">
      <c r="B23" s="42" t="s">
        <v>393</v>
      </c>
    </row>
    <row r="24" spans="2:7" ht="18" customHeight="1">
      <c r="B24" s="42" t="s">
        <v>393</v>
      </c>
    </row>
    <row r="25" spans="2:7" ht="18" customHeight="1">
      <c r="B25" s="42" t="s">
        <v>393</v>
      </c>
    </row>
    <row r="27" spans="2:7" ht="18" customHeight="1">
      <c r="F27" s="54" t="s">
        <v>268</v>
      </c>
      <c r="G27" s="103" t="s">
        <v>397</v>
      </c>
    </row>
  </sheetData>
  <mergeCells count="1"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47"/>
  <sheetViews>
    <sheetView showGridLines="0" zoomScale="85" zoomScaleNormal="85" workbookViewId="0"/>
  </sheetViews>
  <sheetFormatPr defaultColWidth="12.625" defaultRowHeight="18" customHeight="1"/>
  <cols>
    <col min="1" max="1" width="12.625" style="54"/>
    <col min="2" max="2" width="4.625" style="54" customWidth="1"/>
    <col min="3" max="3" width="8.625" style="54" customWidth="1"/>
    <col min="4" max="4" width="10.625" style="54" customWidth="1"/>
    <col min="5" max="5" width="12.625" style="103"/>
    <col min="6" max="6" width="8.625" style="103" customWidth="1"/>
    <col min="7" max="7" width="10.625" style="54" customWidth="1"/>
    <col min="8" max="8" width="6.625" style="103" customWidth="1"/>
    <col min="9" max="9" width="12.625" style="54"/>
    <col min="10" max="10" width="12.625" style="54" customWidth="1"/>
    <col min="11" max="11" width="6.625" style="103" customWidth="1"/>
    <col min="12" max="12" width="10.625" style="54" customWidth="1"/>
    <col min="13" max="14" width="8.625" style="54" customWidth="1"/>
    <col min="15" max="15" width="10.625" style="54" customWidth="1"/>
    <col min="16" max="16" width="12.625" style="103"/>
    <col min="17" max="17" width="8.625" style="103" customWidth="1"/>
    <col min="18" max="18" width="10.625" style="54" customWidth="1"/>
    <col min="19" max="19" width="6.625" style="103" customWidth="1"/>
    <col min="20" max="20" width="12.625" style="54"/>
    <col min="21" max="21" width="12.625" style="54" customWidth="1"/>
    <col min="22" max="22" width="6.625" style="103" customWidth="1"/>
    <col min="23" max="23" width="10.625" style="54" customWidth="1"/>
    <col min="24" max="16384" width="12.625" style="54"/>
  </cols>
  <sheetData>
    <row r="7" spans="3:12" ht="18" customHeight="1">
      <c r="C7" s="172" t="s">
        <v>63</v>
      </c>
      <c r="D7" s="172" t="s">
        <v>59</v>
      </c>
      <c r="E7" s="172" t="s">
        <v>23</v>
      </c>
      <c r="F7" s="172" t="s">
        <v>62</v>
      </c>
      <c r="G7" s="172" t="s">
        <v>61</v>
      </c>
      <c r="H7" s="172" t="s">
        <v>358</v>
      </c>
      <c r="I7" s="172" t="s">
        <v>64</v>
      </c>
      <c r="J7" s="172" t="s">
        <v>60</v>
      </c>
      <c r="K7" s="172" t="s">
        <v>152</v>
      </c>
      <c r="L7" s="172" t="s">
        <v>203</v>
      </c>
    </row>
    <row r="8" spans="3:12" ht="18" customHeight="1" thickBot="1">
      <c r="D8" s="54" t="s">
        <v>359</v>
      </c>
      <c r="E8" s="103" t="s">
        <v>360</v>
      </c>
      <c r="F8" s="103" t="s">
        <v>361</v>
      </c>
      <c r="G8" s="54" t="s">
        <v>363</v>
      </c>
      <c r="H8" s="175" t="s">
        <v>362</v>
      </c>
      <c r="I8" s="103" t="s">
        <v>351</v>
      </c>
      <c r="J8" s="103" t="s">
        <v>351</v>
      </c>
      <c r="K8" s="54"/>
    </row>
    <row r="9" spans="3:12" ht="18" customHeight="1" thickTop="1" thickBot="1">
      <c r="D9" s="54" t="s">
        <v>367</v>
      </c>
      <c r="E9" s="103" t="s">
        <v>373</v>
      </c>
      <c r="F9" s="103" t="s">
        <v>370</v>
      </c>
      <c r="G9" s="54" t="s">
        <v>364</v>
      </c>
      <c r="H9" s="177" t="s">
        <v>362</v>
      </c>
      <c r="I9" s="103" t="s">
        <v>351</v>
      </c>
      <c r="J9" s="103" t="s">
        <v>351</v>
      </c>
      <c r="K9" s="54"/>
    </row>
    <row r="10" spans="3:12" ht="18" customHeight="1" thickTop="1" thickBot="1">
      <c r="D10" s="54" t="s">
        <v>368</v>
      </c>
      <c r="E10" s="103" t="s">
        <v>374</v>
      </c>
      <c r="F10" s="103" t="s">
        <v>371</v>
      </c>
      <c r="G10" s="54" t="s">
        <v>365</v>
      </c>
      <c r="H10" s="177" t="s">
        <v>362</v>
      </c>
      <c r="I10" s="103" t="s">
        <v>351</v>
      </c>
      <c r="J10" s="103" t="s">
        <v>351</v>
      </c>
      <c r="K10" s="54"/>
    </row>
    <row r="11" spans="3:12" ht="18" customHeight="1" thickTop="1" thickBot="1">
      <c r="D11" s="54" t="s">
        <v>369</v>
      </c>
      <c r="E11" s="103" t="s">
        <v>381</v>
      </c>
      <c r="F11" s="103" t="s">
        <v>372</v>
      </c>
      <c r="G11" s="54" t="s">
        <v>366</v>
      </c>
      <c r="H11" s="177" t="s">
        <v>362</v>
      </c>
      <c r="I11" s="103" t="s">
        <v>351</v>
      </c>
      <c r="J11" s="103" t="s">
        <v>351</v>
      </c>
      <c r="K11" s="54"/>
    </row>
    <row r="12" spans="3:12" ht="18" customHeight="1" thickTop="1" thickBot="1">
      <c r="C12" s="173" t="s">
        <v>352</v>
      </c>
      <c r="D12" s="54" t="s">
        <v>379</v>
      </c>
      <c r="E12" s="103" t="s">
        <v>380</v>
      </c>
      <c r="F12" s="103" t="s">
        <v>382</v>
      </c>
      <c r="G12" s="54" t="s">
        <v>383</v>
      </c>
      <c r="H12" s="177" t="s">
        <v>362</v>
      </c>
      <c r="I12" s="103" t="s">
        <v>351</v>
      </c>
      <c r="J12" s="103" t="s">
        <v>351</v>
      </c>
      <c r="K12" s="54"/>
    </row>
    <row r="13" spans="3:12" ht="18" customHeight="1" thickTop="1">
      <c r="K13" s="54"/>
    </row>
    <row r="17" spans="3:12" ht="18" customHeight="1" thickBot="1">
      <c r="C17" s="172" t="s">
        <v>63</v>
      </c>
      <c r="D17" s="172" t="s">
        <v>59</v>
      </c>
      <c r="E17" s="172" t="s">
        <v>23</v>
      </c>
      <c r="F17" s="172" t="s">
        <v>62</v>
      </c>
      <c r="G17" s="172" t="s">
        <v>61</v>
      </c>
      <c r="H17" s="172" t="s">
        <v>358</v>
      </c>
      <c r="I17" s="172" t="s">
        <v>64</v>
      </c>
      <c r="J17" s="172" t="s">
        <v>60</v>
      </c>
      <c r="K17" s="172" t="s">
        <v>152</v>
      </c>
      <c r="L17" s="172" t="s">
        <v>203</v>
      </c>
    </row>
    <row r="18" spans="3:12" ht="18" customHeight="1" thickTop="1" thickBot="1">
      <c r="D18" s="54" t="s">
        <v>359</v>
      </c>
      <c r="E18" s="103" t="s">
        <v>360</v>
      </c>
      <c r="F18" s="103" t="s">
        <v>361</v>
      </c>
      <c r="G18" s="54" t="s">
        <v>363</v>
      </c>
      <c r="H18" s="178" t="s">
        <v>362</v>
      </c>
      <c r="I18" s="174" t="s">
        <v>376</v>
      </c>
      <c r="J18" s="103" t="s">
        <v>389</v>
      </c>
      <c r="K18" s="176" t="s">
        <v>152</v>
      </c>
    </row>
    <row r="19" spans="3:12" ht="18" customHeight="1" thickTop="1" thickBot="1">
      <c r="D19" s="54" t="s">
        <v>367</v>
      </c>
      <c r="E19" s="103" t="s">
        <v>373</v>
      </c>
      <c r="F19" s="103" t="s">
        <v>370</v>
      </c>
      <c r="G19" s="54" t="s">
        <v>364</v>
      </c>
      <c r="H19" s="177" t="s">
        <v>362</v>
      </c>
      <c r="I19" s="103" t="s">
        <v>351</v>
      </c>
      <c r="J19" s="103" t="s">
        <v>351</v>
      </c>
      <c r="K19" s="54"/>
    </row>
    <row r="20" spans="3:12" ht="18" customHeight="1" thickTop="1" thickBot="1">
      <c r="D20" s="54" t="s">
        <v>368</v>
      </c>
      <c r="E20" s="103" t="s">
        <v>374</v>
      </c>
      <c r="F20" s="103" t="s">
        <v>371</v>
      </c>
      <c r="G20" s="54" t="s">
        <v>365</v>
      </c>
      <c r="H20" s="177" t="s">
        <v>362</v>
      </c>
      <c r="I20" s="103" t="s">
        <v>351</v>
      </c>
      <c r="J20" s="103" t="s">
        <v>351</v>
      </c>
      <c r="K20" s="54"/>
    </row>
    <row r="21" spans="3:12" ht="18" customHeight="1" thickTop="1" thickBot="1">
      <c r="D21" s="54" t="s">
        <v>369</v>
      </c>
      <c r="E21" s="103" t="s">
        <v>381</v>
      </c>
      <c r="F21" s="103" t="s">
        <v>372</v>
      </c>
      <c r="G21" s="54" t="s">
        <v>366</v>
      </c>
      <c r="H21" s="177" t="s">
        <v>362</v>
      </c>
      <c r="I21" s="103" t="s">
        <v>351</v>
      </c>
      <c r="J21" s="103" t="s">
        <v>351</v>
      </c>
      <c r="K21" s="54"/>
    </row>
    <row r="22" spans="3:12" ht="18" customHeight="1" thickTop="1" thickBot="1">
      <c r="C22" s="173" t="s">
        <v>352</v>
      </c>
      <c r="D22" s="54" t="s">
        <v>379</v>
      </c>
      <c r="E22" s="103" t="s">
        <v>380</v>
      </c>
      <c r="F22" s="103" t="s">
        <v>382</v>
      </c>
      <c r="G22" s="54" t="s">
        <v>383</v>
      </c>
      <c r="H22" s="177" t="s">
        <v>362</v>
      </c>
      <c r="I22" s="103" t="s">
        <v>351</v>
      </c>
      <c r="J22" s="103" t="s">
        <v>351</v>
      </c>
      <c r="K22" s="54"/>
    </row>
    <row r="23" spans="3:12" ht="18" customHeight="1" thickTop="1">
      <c r="C23" s="173" t="s">
        <v>352</v>
      </c>
      <c r="K23" s="54"/>
    </row>
    <row r="24" spans="3:12" ht="18" customHeight="1">
      <c r="C24" s="173"/>
    </row>
    <row r="26" spans="3:12" ht="18" customHeight="1" thickBot="1">
      <c r="C26" s="172" t="s">
        <v>63</v>
      </c>
      <c r="D26" s="172" t="s">
        <v>59</v>
      </c>
      <c r="E26" s="172" t="s">
        <v>23</v>
      </c>
      <c r="F26" s="172" t="s">
        <v>62</v>
      </c>
      <c r="G26" s="172" t="s">
        <v>61</v>
      </c>
      <c r="H26" s="172" t="s">
        <v>358</v>
      </c>
      <c r="I26" s="172" t="s">
        <v>64</v>
      </c>
      <c r="J26" s="172" t="s">
        <v>60</v>
      </c>
      <c r="K26" s="172" t="s">
        <v>152</v>
      </c>
      <c r="L26" s="172" t="s">
        <v>203</v>
      </c>
    </row>
    <row r="27" spans="3:12" ht="18" customHeight="1" thickTop="1" thickBot="1">
      <c r="D27" s="54" t="s">
        <v>359</v>
      </c>
      <c r="E27" s="103" t="s">
        <v>360</v>
      </c>
      <c r="F27" s="103" t="s">
        <v>361</v>
      </c>
      <c r="G27" s="54" t="s">
        <v>363</v>
      </c>
      <c r="H27" s="54"/>
      <c r="I27" s="174" t="s">
        <v>376</v>
      </c>
      <c r="J27" s="103" t="s">
        <v>389</v>
      </c>
      <c r="K27" s="176" t="s">
        <v>152</v>
      </c>
    </row>
    <row r="28" spans="3:12" ht="18" customHeight="1" thickTop="1" thickBot="1">
      <c r="H28" s="178" t="s">
        <v>362</v>
      </c>
      <c r="I28" s="174" t="s">
        <v>377</v>
      </c>
      <c r="J28" s="103" t="s">
        <v>389</v>
      </c>
      <c r="K28" s="176" t="s">
        <v>152</v>
      </c>
    </row>
    <row r="29" spans="3:12" ht="18" customHeight="1" thickTop="1" thickBot="1">
      <c r="D29" s="54" t="s">
        <v>367</v>
      </c>
      <c r="E29" s="103" t="s">
        <v>373</v>
      </c>
      <c r="F29" s="103" t="s">
        <v>370</v>
      </c>
      <c r="G29" s="54" t="s">
        <v>364</v>
      </c>
      <c r="H29" s="177" t="s">
        <v>362</v>
      </c>
      <c r="I29" s="103" t="s">
        <v>351</v>
      </c>
      <c r="J29" s="103" t="s">
        <v>351</v>
      </c>
      <c r="K29" s="54"/>
    </row>
    <row r="30" spans="3:12" ht="18" customHeight="1" thickTop="1" thickBot="1">
      <c r="D30" s="54" t="s">
        <v>368</v>
      </c>
      <c r="E30" s="103" t="s">
        <v>374</v>
      </c>
      <c r="F30" s="103" t="s">
        <v>371</v>
      </c>
      <c r="G30" s="54" t="s">
        <v>365</v>
      </c>
      <c r="H30" s="177" t="s">
        <v>362</v>
      </c>
      <c r="I30" s="103" t="s">
        <v>351</v>
      </c>
      <c r="J30" s="103" t="s">
        <v>351</v>
      </c>
      <c r="K30" s="54"/>
    </row>
    <row r="31" spans="3:12" ht="18" customHeight="1" thickTop="1" thickBot="1">
      <c r="D31" s="54" t="s">
        <v>369</v>
      </c>
      <c r="E31" s="103" t="s">
        <v>381</v>
      </c>
      <c r="F31" s="103" t="s">
        <v>372</v>
      </c>
      <c r="G31" s="54" t="s">
        <v>366</v>
      </c>
      <c r="H31" s="177" t="s">
        <v>362</v>
      </c>
      <c r="I31" s="103" t="s">
        <v>351</v>
      </c>
      <c r="J31" s="103" t="s">
        <v>351</v>
      </c>
      <c r="K31" s="54"/>
    </row>
    <row r="32" spans="3:12" ht="18" customHeight="1" thickTop="1" thickBot="1">
      <c r="C32" s="173" t="s">
        <v>352</v>
      </c>
      <c r="D32" s="54" t="s">
        <v>379</v>
      </c>
      <c r="E32" s="103" t="s">
        <v>380</v>
      </c>
      <c r="F32" s="103" t="s">
        <v>382</v>
      </c>
      <c r="G32" s="54" t="s">
        <v>383</v>
      </c>
      <c r="H32" s="177" t="s">
        <v>362</v>
      </c>
      <c r="I32" s="103" t="s">
        <v>351</v>
      </c>
      <c r="J32" s="103" t="s">
        <v>351</v>
      </c>
      <c r="K32" s="54"/>
    </row>
    <row r="33" spans="3:11" ht="18" customHeight="1" thickTop="1">
      <c r="C33" s="173" t="s">
        <v>352</v>
      </c>
      <c r="K33" s="54"/>
    </row>
    <row r="37" spans="3:11" ht="18" customHeight="1">
      <c r="C37" s="8" t="s">
        <v>396</v>
      </c>
    </row>
    <row r="39" spans="3:11" ht="18" customHeight="1">
      <c r="D39" s="180" t="s">
        <v>395</v>
      </c>
      <c r="E39" s="181"/>
      <c r="F39" s="181"/>
      <c r="G39" s="182"/>
    </row>
    <row r="41" spans="3:11" ht="18" customHeight="1">
      <c r="C41" s="172" t="s">
        <v>98</v>
      </c>
      <c r="D41" s="172" t="s">
        <v>64</v>
      </c>
      <c r="E41" s="172" t="s">
        <v>60</v>
      </c>
      <c r="F41" s="172" t="s">
        <v>109</v>
      </c>
      <c r="G41" s="278" t="s">
        <v>392</v>
      </c>
      <c r="H41" s="278"/>
    </row>
    <row r="42" spans="3:11" ht="18" customHeight="1">
      <c r="C42" s="42" t="s">
        <v>97</v>
      </c>
    </row>
    <row r="43" spans="3:11" ht="18" customHeight="1">
      <c r="C43" s="42" t="s">
        <v>97</v>
      </c>
    </row>
    <row r="44" spans="3:11" ht="18" customHeight="1">
      <c r="C44" s="42" t="s">
        <v>97</v>
      </c>
    </row>
    <row r="45" spans="3:11" ht="18" customHeight="1">
      <c r="C45" s="42" t="s">
        <v>97</v>
      </c>
    </row>
    <row r="47" spans="3:11" ht="18" customHeight="1">
      <c r="G47" s="54" t="s">
        <v>77</v>
      </c>
      <c r="H47" s="103" t="s">
        <v>397</v>
      </c>
    </row>
  </sheetData>
  <mergeCells count="1">
    <mergeCell ref="G41:H4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/>
  </sheetViews>
  <sheetFormatPr defaultColWidth="3.25" defaultRowHeight="20.100000000000001" customHeight="1"/>
  <cols>
    <col min="1" max="16384" width="3.25" style="130"/>
  </cols>
  <sheetData>
    <row r="2" spans="5:23" ht="20.100000000000001" customHeight="1">
      <c r="E2" s="262" t="s">
        <v>316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</row>
    <row r="3" spans="5:23" ht="24" customHeight="1">
      <c r="E3" s="142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5:23" ht="24" customHeight="1">
      <c r="E4" s="279" t="s">
        <v>313</v>
      </c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1"/>
    </row>
    <row r="5" spans="5:23" ht="24" customHeight="1">
      <c r="E5" s="145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</row>
    <row r="6" spans="5:23" ht="24" customHeight="1">
      <c r="E6" s="145"/>
      <c r="F6" s="134"/>
      <c r="G6" s="134"/>
      <c r="H6" s="134"/>
      <c r="I6" s="134"/>
      <c r="J6" s="150" t="s">
        <v>293</v>
      </c>
      <c r="L6" s="136"/>
      <c r="M6" s="137"/>
      <c r="N6" s="137"/>
      <c r="O6" s="137"/>
      <c r="P6" s="137"/>
      <c r="Q6" s="137"/>
      <c r="R6" s="137"/>
      <c r="S6" s="137"/>
      <c r="T6" s="137"/>
      <c r="U6" s="138"/>
      <c r="V6" s="134"/>
      <c r="W6" s="135"/>
    </row>
    <row r="7" spans="5:23" ht="24" customHeight="1">
      <c r="E7" s="145"/>
      <c r="F7" s="134"/>
      <c r="G7" s="134"/>
      <c r="H7" s="134"/>
      <c r="I7" s="134"/>
      <c r="J7" s="150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</row>
    <row r="8" spans="5:23" ht="24" customHeight="1">
      <c r="E8" s="145"/>
      <c r="F8" s="134"/>
      <c r="G8" s="134"/>
      <c r="H8" s="134"/>
      <c r="I8" s="134"/>
      <c r="J8" s="150" t="s">
        <v>294</v>
      </c>
      <c r="L8" s="136"/>
      <c r="M8" s="137"/>
      <c r="N8" s="137"/>
      <c r="O8" s="137"/>
      <c r="P8" s="137"/>
      <c r="Q8" s="137"/>
      <c r="R8" s="137"/>
      <c r="S8" s="137"/>
      <c r="T8" s="137"/>
      <c r="U8" s="138"/>
      <c r="V8" s="134"/>
      <c r="W8" s="135"/>
    </row>
    <row r="9" spans="5:23" ht="24" customHeight="1">
      <c r="E9" s="145"/>
      <c r="F9" s="134"/>
      <c r="G9" s="134"/>
      <c r="H9" s="134"/>
      <c r="I9" s="134"/>
      <c r="J9" s="150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</row>
    <row r="10" spans="5:23" ht="24" customHeight="1">
      <c r="E10" s="145"/>
      <c r="F10" s="134"/>
      <c r="G10" s="134"/>
      <c r="H10" s="134"/>
      <c r="I10" s="134"/>
      <c r="J10" s="150" t="s">
        <v>295</v>
      </c>
      <c r="L10" s="136"/>
      <c r="M10" s="137"/>
      <c r="N10" s="137"/>
      <c r="O10" s="137"/>
      <c r="P10" s="137"/>
      <c r="Q10" s="137"/>
      <c r="R10" s="137"/>
      <c r="S10" s="137"/>
      <c r="T10" s="137"/>
      <c r="U10" s="138"/>
      <c r="V10" s="134"/>
      <c r="W10" s="135"/>
    </row>
    <row r="11" spans="5:23" ht="24" customHeight="1">
      <c r="E11" s="145"/>
      <c r="F11" s="134"/>
      <c r="G11" s="134"/>
      <c r="H11" s="134"/>
      <c r="I11" s="134"/>
      <c r="J11" s="150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</row>
    <row r="12" spans="5:23" ht="24" customHeight="1">
      <c r="E12" s="145"/>
      <c r="F12" s="134"/>
      <c r="G12" s="134"/>
      <c r="H12" s="134"/>
      <c r="I12" s="134"/>
      <c r="J12" s="150" t="s">
        <v>296</v>
      </c>
      <c r="L12" s="136"/>
      <c r="M12" s="137"/>
      <c r="N12" s="137"/>
      <c r="O12" s="137"/>
      <c r="P12" s="137"/>
      <c r="Q12" s="137"/>
      <c r="R12" s="137"/>
      <c r="S12" s="137"/>
      <c r="T12" s="137"/>
      <c r="U12" s="138"/>
      <c r="V12" s="134"/>
      <c r="W12" s="135"/>
    </row>
    <row r="13" spans="5:23" ht="24" customHeight="1">
      <c r="E13" s="145"/>
      <c r="F13" s="134"/>
      <c r="G13" s="134"/>
      <c r="H13" s="134"/>
      <c r="I13" s="134"/>
      <c r="J13" s="150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5"/>
    </row>
    <row r="14" spans="5:23" ht="24" customHeight="1">
      <c r="E14" s="145"/>
      <c r="F14" s="134"/>
      <c r="G14" s="134"/>
      <c r="H14" s="134"/>
      <c r="I14" s="134"/>
      <c r="J14" s="150" t="s">
        <v>297</v>
      </c>
      <c r="L14" s="136"/>
      <c r="M14" s="137"/>
      <c r="N14" s="137"/>
      <c r="O14" s="137"/>
      <c r="P14" s="137"/>
      <c r="Q14" s="137"/>
      <c r="R14" s="137"/>
      <c r="S14" s="137"/>
      <c r="T14" s="137"/>
      <c r="U14" s="138"/>
      <c r="V14" s="134"/>
      <c r="W14" s="135"/>
    </row>
    <row r="15" spans="5:23" ht="24" customHeight="1">
      <c r="E15" s="145"/>
      <c r="F15" s="134"/>
      <c r="G15" s="134"/>
      <c r="H15" s="134"/>
      <c r="I15" s="134"/>
      <c r="J15" s="150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5"/>
    </row>
    <row r="16" spans="5:23" ht="24" customHeight="1">
      <c r="E16" s="145"/>
      <c r="G16" s="134"/>
      <c r="H16" s="134"/>
      <c r="I16" s="134"/>
      <c r="J16" s="150" t="s">
        <v>314</v>
      </c>
      <c r="L16" s="136"/>
      <c r="M16" s="137"/>
      <c r="N16" s="137"/>
      <c r="O16" s="137"/>
      <c r="P16" s="137"/>
      <c r="Q16" s="137"/>
      <c r="R16" s="137"/>
      <c r="S16" s="137"/>
      <c r="T16" s="137"/>
      <c r="U16" s="138"/>
      <c r="V16" s="134"/>
      <c r="W16" s="135"/>
    </row>
    <row r="17" spans="5:24" ht="24" customHeight="1">
      <c r="E17" s="145"/>
      <c r="F17" s="134"/>
      <c r="G17" s="134"/>
      <c r="H17" s="134"/>
      <c r="I17" s="134"/>
      <c r="J17" s="150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5"/>
    </row>
    <row r="18" spans="5:24" ht="24" customHeight="1">
      <c r="E18" s="145"/>
      <c r="F18" s="134"/>
      <c r="G18" s="134"/>
      <c r="H18" s="134"/>
      <c r="I18" s="134"/>
      <c r="J18" s="150" t="s">
        <v>299</v>
      </c>
      <c r="L18" s="136"/>
      <c r="M18" s="137"/>
      <c r="N18" s="137"/>
      <c r="O18" s="137"/>
      <c r="P18" s="137"/>
      <c r="Q18" s="137"/>
      <c r="R18" s="137"/>
      <c r="S18" s="137"/>
      <c r="T18" s="137"/>
      <c r="U18" s="138"/>
      <c r="V18" s="134"/>
      <c r="W18" s="135"/>
    </row>
    <row r="19" spans="5:24" ht="24" customHeight="1">
      <c r="E19" s="145"/>
      <c r="F19" s="134"/>
      <c r="G19" s="134"/>
      <c r="H19" s="134"/>
      <c r="I19" s="134"/>
      <c r="J19" s="150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5"/>
    </row>
    <row r="20" spans="5:24" ht="24" customHeight="1">
      <c r="E20" s="145"/>
      <c r="F20" s="134"/>
      <c r="G20" s="134"/>
      <c r="H20" s="134"/>
      <c r="I20" s="134"/>
      <c r="J20" s="150" t="s">
        <v>315</v>
      </c>
      <c r="L20" s="136"/>
      <c r="M20" s="137"/>
      <c r="N20" s="137"/>
      <c r="O20" s="137"/>
      <c r="P20" s="137"/>
      <c r="Q20" s="137"/>
      <c r="R20" s="137"/>
      <c r="S20" s="137"/>
      <c r="T20" s="137"/>
      <c r="U20" s="138"/>
      <c r="V20" s="134"/>
      <c r="W20" s="135"/>
    </row>
    <row r="21" spans="5:24" ht="24" customHeight="1">
      <c r="E21" s="145"/>
      <c r="F21" s="134"/>
      <c r="G21" s="134"/>
      <c r="H21" s="134"/>
      <c r="I21" s="134"/>
      <c r="J21" s="134"/>
      <c r="K21" s="150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5"/>
    </row>
    <row r="22" spans="5:24" ht="24" customHeight="1">
      <c r="E22" s="145"/>
      <c r="F22" s="134"/>
      <c r="G22" s="134"/>
      <c r="H22" s="134"/>
      <c r="I22" s="134"/>
      <c r="J22" s="150" t="s">
        <v>302</v>
      </c>
      <c r="K22" s="150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4"/>
      <c r="X22" s="145"/>
    </row>
    <row r="23" spans="5:24" ht="20.100000000000001" customHeight="1">
      <c r="E23" s="145"/>
      <c r="X23" s="145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/>
  </sheetViews>
  <sheetFormatPr defaultRowHeight="18" customHeight="1"/>
  <cols>
    <col min="1" max="1" width="9" style="3"/>
    <col min="2" max="3" width="6.625" style="3" customWidth="1"/>
    <col min="4" max="7" width="6.625" style="118" customWidth="1"/>
    <col min="8" max="8" width="6.625" style="3" customWidth="1"/>
    <col min="9" max="9" width="6.625" style="118" customWidth="1"/>
    <col min="10" max="11" width="6.625" style="3" customWidth="1"/>
    <col min="12" max="12" width="9" style="3"/>
    <col min="13" max="14" width="6.625" style="3" customWidth="1"/>
    <col min="15" max="18" width="6.625" style="118" customWidth="1"/>
    <col min="19" max="19" width="6.625" style="3" customWidth="1"/>
    <col min="20" max="20" width="6.625" style="118" customWidth="1"/>
    <col min="21" max="22" width="6.625" style="3" customWidth="1"/>
    <col min="23" max="16384" width="9" style="3"/>
  </cols>
  <sheetData>
    <row r="2" spans="2:22" ht="18" customHeight="1">
      <c r="B2" s="168" t="s">
        <v>323</v>
      </c>
      <c r="M2" s="169" t="s">
        <v>324</v>
      </c>
    </row>
    <row r="4" spans="2:22" ht="18" customHeight="1">
      <c r="B4" s="8" t="s">
        <v>282</v>
      </c>
      <c r="M4" s="8" t="s">
        <v>325</v>
      </c>
    </row>
    <row r="5" spans="2:22" ht="18" customHeight="1">
      <c r="B5" s="151"/>
      <c r="C5" s="152"/>
      <c r="D5" s="153"/>
      <c r="E5" s="153"/>
      <c r="F5" s="153"/>
      <c r="G5" s="153"/>
      <c r="H5" s="154"/>
      <c r="I5" s="153"/>
      <c r="J5" s="154"/>
      <c r="K5" s="155"/>
      <c r="M5" s="151"/>
      <c r="N5" s="152"/>
      <c r="O5" s="153"/>
      <c r="P5" s="153"/>
      <c r="Q5" s="153"/>
      <c r="R5" s="153"/>
      <c r="S5" s="154"/>
      <c r="T5" s="153"/>
      <c r="U5" s="154"/>
      <c r="V5" s="155"/>
    </row>
    <row r="6" spans="2:22" ht="18" customHeight="1">
      <c r="B6" s="156"/>
      <c r="C6" s="165" t="s">
        <v>330</v>
      </c>
      <c r="D6" s="158"/>
      <c r="E6" s="158"/>
      <c r="F6" s="158"/>
      <c r="G6" s="158"/>
      <c r="H6" s="18"/>
      <c r="I6" s="158"/>
      <c r="J6" s="18"/>
      <c r="K6" s="159"/>
      <c r="M6" s="156"/>
      <c r="N6" s="165" t="s">
        <v>332</v>
      </c>
      <c r="O6" s="158"/>
      <c r="P6" s="158"/>
      <c r="Q6" s="158"/>
      <c r="R6" s="158"/>
      <c r="S6" s="18"/>
      <c r="T6" s="158"/>
      <c r="U6" s="18"/>
      <c r="V6" s="159"/>
    </row>
    <row r="7" spans="2:22" ht="18" customHeight="1">
      <c r="B7" s="156"/>
      <c r="C7" s="157"/>
      <c r="D7" s="158"/>
      <c r="E7" s="158"/>
      <c r="F7" s="158"/>
      <c r="G7" s="158"/>
      <c r="H7" s="18"/>
      <c r="I7" s="158"/>
      <c r="J7" s="18"/>
      <c r="K7" s="159"/>
      <c r="M7" s="156"/>
      <c r="N7" s="157"/>
      <c r="O7" s="158"/>
      <c r="P7" s="158"/>
      <c r="Q7" s="158"/>
      <c r="R7" s="158"/>
      <c r="S7" s="18"/>
      <c r="T7" s="158"/>
      <c r="U7" s="18"/>
      <c r="V7" s="159"/>
    </row>
    <row r="8" spans="2:22" ht="18" customHeight="1">
      <c r="B8" s="156"/>
      <c r="C8" s="18"/>
      <c r="D8" s="158"/>
      <c r="E8" s="158"/>
      <c r="F8" s="158"/>
      <c r="G8" s="158"/>
      <c r="H8" s="18"/>
      <c r="I8" s="158"/>
      <c r="J8" s="18"/>
      <c r="K8" s="159"/>
      <c r="M8" s="156"/>
      <c r="N8" s="18" t="s">
        <v>327</v>
      </c>
      <c r="O8" s="158"/>
      <c r="P8" s="158"/>
      <c r="Q8" s="166" t="s">
        <v>336</v>
      </c>
      <c r="R8" s="166"/>
      <c r="S8" s="18"/>
      <c r="T8" s="166" t="s">
        <v>335</v>
      </c>
      <c r="U8" s="166"/>
      <c r="V8" s="159"/>
    </row>
    <row r="9" spans="2:22" ht="18" customHeight="1">
      <c r="B9" s="156"/>
      <c r="C9" s="18"/>
      <c r="D9" s="158"/>
      <c r="E9" s="158"/>
      <c r="F9" s="158"/>
      <c r="G9" s="158"/>
      <c r="H9" s="18"/>
      <c r="I9" s="158"/>
      <c r="J9" s="18"/>
      <c r="K9" s="159"/>
      <c r="M9" s="156"/>
      <c r="N9" s="18"/>
      <c r="O9" s="158"/>
      <c r="P9" s="158"/>
      <c r="Q9" s="158"/>
      <c r="R9" s="158"/>
      <c r="S9" s="18"/>
      <c r="T9" s="158"/>
      <c r="U9" s="18"/>
      <c r="V9" s="159"/>
    </row>
    <row r="10" spans="2:22" ht="18" customHeight="1">
      <c r="B10" s="156"/>
      <c r="C10" s="18"/>
      <c r="D10" s="158"/>
      <c r="E10" s="158"/>
      <c r="F10" s="158"/>
      <c r="G10" s="158"/>
      <c r="H10" s="18"/>
      <c r="I10" s="158"/>
      <c r="J10" s="18"/>
      <c r="K10" s="159"/>
      <c r="M10" s="156"/>
      <c r="N10" s="18"/>
      <c r="O10" s="158"/>
      <c r="P10" s="158"/>
      <c r="Q10" s="158"/>
      <c r="R10" s="158"/>
      <c r="S10" s="18"/>
      <c r="T10" s="158"/>
      <c r="U10" s="18"/>
      <c r="V10" s="159"/>
    </row>
    <row r="11" spans="2:22" ht="18" customHeight="1">
      <c r="B11" s="156"/>
      <c r="C11" s="18"/>
      <c r="D11" s="158"/>
      <c r="E11" s="158"/>
      <c r="F11" s="158"/>
      <c r="G11" s="158"/>
      <c r="H11" s="160" t="s">
        <v>268</v>
      </c>
      <c r="I11" s="158"/>
      <c r="J11" s="122" t="s">
        <v>278</v>
      </c>
      <c r="K11" s="159"/>
      <c r="M11" s="156"/>
      <c r="N11" s="18"/>
      <c r="O11" s="158"/>
      <c r="P11" s="158"/>
      <c r="Q11" s="158"/>
      <c r="R11" s="158"/>
      <c r="S11" s="160" t="s">
        <v>77</v>
      </c>
      <c r="T11" s="158"/>
      <c r="U11" s="122" t="s">
        <v>78</v>
      </c>
      <c r="V11" s="159"/>
    </row>
    <row r="12" spans="2:22" ht="18" customHeight="1">
      <c r="B12" s="161"/>
      <c r="C12" s="162"/>
      <c r="D12" s="117"/>
      <c r="E12" s="117"/>
      <c r="F12" s="117"/>
      <c r="G12" s="117"/>
      <c r="H12" s="162"/>
      <c r="I12" s="117"/>
      <c r="J12" s="162"/>
      <c r="K12" s="163"/>
      <c r="M12" s="161"/>
      <c r="N12" s="162"/>
      <c r="O12" s="117"/>
      <c r="P12" s="117"/>
      <c r="Q12" s="117"/>
      <c r="R12" s="117"/>
      <c r="S12" s="162"/>
      <c r="T12" s="117"/>
      <c r="U12" s="162"/>
      <c r="V12" s="163"/>
    </row>
    <row r="14" spans="2:22" ht="18" customHeight="1">
      <c r="B14" s="167" t="s">
        <v>283</v>
      </c>
      <c r="M14" s="8" t="s">
        <v>283</v>
      </c>
    </row>
    <row r="15" spans="2:22" ht="18" customHeight="1">
      <c r="B15" s="151"/>
      <c r="C15" s="152"/>
      <c r="D15" s="153"/>
      <c r="E15" s="153"/>
      <c r="F15" s="153"/>
      <c r="G15" s="153"/>
      <c r="H15" s="154"/>
      <c r="I15" s="153"/>
      <c r="J15" s="154"/>
      <c r="K15" s="155"/>
      <c r="M15" s="151"/>
      <c r="N15" s="152"/>
      <c r="O15" s="153"/>
      <c r="P15" s="153"/>
      <c r="Q15" s="153"/>
      <c r="R15" s="153"/>
      <c r="S15" s="154"/>
      <c r="T15" s="153"/>
      <c r="U15" s="154"/>
      <c r="V15" s="155"/>
    </row>
    <row r="16" spans="2:22" ht="18" customHeight="1">
      <c r="B16" s="156"/>
      <c r="C16" s="165" t="s">
        <v>331</v>
      </c>
      <c r="D16" s="158"/>
      <c r="E16" s="158"/>
      <c r="F16" s="158"/>
      <c r="G16" s="158"/>
      <c r="K16" s="159"/>
      <c r="M16" s="156"/>
      <c r="N16" s="165" t="s">
        <v>334</v>
      </c>
      <c r="O16" s="158"/>
      <c r="P16" s="158"/>
      <c r="Q16" s="158"/>
      <c r="R16" s="158"/>
      <c r="S16" s="18"/>
      <c r="T16" s="158"/>
      <c r="V16" s="159"/>
    </row>
    <row r="17" spans="2:22" ht="18" customHeight="1">
      <c r="B17" s="156"/>
      <c r="C17" s="157"/>
      <c r="D17" s="158"/>
      <c r="E17" s="158"/>
      <c r="F17" s="158"/>
      <c r="G17" s="158"/>
      <c r="H17" s="18"/>
      <c r="I17" s="158"/>
      <c r="J17" s="18"/>
      <c r="K17" s="159"/>
      <c r="M17" s="156"/>
      <c r="N17" s="18"/>
      <c r="O17" s="158"/>
      <c r="P17" s="158"/>
      <c r="Q17" s="158"/>
      <c r="R17" s="158"/>
      <c r="S17" s="18"/>
      <c r="T17" s="158"/>
      <c r="U17" s="18"/>
      <c r="V17" s="159"/>
    </row>
    <row r="18" spans="2:22" ht="18" customHeight="1">
      <c r="B18" s="156"/>
      <c r="C18" s="18"/>
      <c r="D18" s="158"/>
      <c r="E18" s="158"/>
      <c r="F18" s="158"/>
      <c r="G18" s="158"/>
      <c r="H18" s="18"/>
      <c r="I18" s="158"/>
      <c r="J18" s="18"/>
      <c r="K18" s="159"/>
      <c r="M18" s="156"/>
      <c r="N18" s="18" t="s">
        <v>327</v>
      </c>
      <c r="O18" s="158"/>
      <c r="P18" s="158"/>
      <c r="S18" s="18"/>
      <c r="T18" s="158"/>
      <c r="U18" s="18"/>
      <c r="V18" s="159"/>
    </row>
    <row r="19" spans="2:22" ht="18" customHeight="1">
      <c r="B19" s="156"/>
      <c r="C19" s="18"/>
      <c r="D19" s="158"/>
      <c r="E19" s="158"/>
      <c r="F19" s="158"/>
      <c r="G19" s="158"/>
      <c r="H19" s="18"/>
      <c r="I19" s="158"/>
      <c r="J19" s="18"/>
      <c r="K19" s="159"/>
      <c r="M19" s="156"/>
      <c r="N19" s="18"/>
      <c r="O19" s="158"/>
      <c r="P19" s="158"/>
      <c r="Q19" s="158"/>
      <c r="R19" s="158"/>
      <c r="S19" s="18"/>
      <c r="T19" s="158"/>
      <c r="U19" s="18"/>
      <c r="V19" s="159"/>
    </row>
    <row r="20" spans="2:22" ht="18" customHeight="1">
      <c r="B20" s="156"/>
      <c r="C20" s="18"/>
      <c r="D20" s="158"/>
      <c r="E20" s="158"/>
      <c r="F20" s="158"/>
      <c r="G20" s="158"/>
      <c r="H20" s="18"/>
      <c r="I20" s="158"/>
      <c r="J20" s="18"/>
      <c r="K20" s="159"/>
      <c r="M20" s="156"/>
      <c r="N20" s="18" t="s">
        <v>337</v>
      </c>
      <c r="O20" s="158"/>
      <c r="P20" s="158"/>
      <c r="Q20" s="166" t="s">
        <v>338</v>
      </c>
      <c r="R20" s="158"/>
      <c r="S20" s="18"/>
      <c r="T20" s="158" t="s">
        <v>339</v>
      </c>
      <c r="U20" s="18"/>
      <c r="V20" s="159"/>
    </row>
    <row r="21" spans="2:22" ht="18" customHeight="1">
      <c r="B21" s="156"/>
      <c r="C21" s="18"/>
      <c r="D21" s="158"/>
      <c r="E21" s="158"/>
      <c r="F21" s="158"/>
      <c r="G21" s="158"/>
      <c r="H21" s="18"/>
      <c r="I21" s="158"/>
      <c r="J21" s="18"/>
      <c r="K21" s="159"/>
      <c r="M21" s="156"/>
      <c r="N21" s="18"/>
      <c r="O21" s="158"/>
      <c r="P21" s="158"/>
      <c r="Q21" s="166"/>
      <c r="R21" s="158"/>
      <c r="S21" s="18"/>
      <c r="T21" s="158"/>
      <c r="U21" s="18"/>
      <c r="V21" s="159"/>
    </row>
    <row r="22" spans="2:22" ht="18" customHeight="1">
      <c r="B22" s="156"/>
      <c r="C22" s="18"/>
      <c r="D22" s="158"/>
      <c r="E22" s="158"/>
      <c r="F22" s="158"/>
      <c r="G22" s="158"/>
      <c r="H22" s="18"/>
      <c r="I22" s="158"/>
      <c r="J22" s="18"/>
      <c r="K22" s="159"/>
      <c r="M22" s="156"/>
      <c r="N22" s="3" t="s">
        <v>340</v>
      </c>
      <c r="O22" s="3"/>
      <c r="P22" s="3"/>
      <c r="Q22" s="3"/>
      <c r="R22" s="3"/>
      <c r="T22" s="3"/>
      <c r="U22" s="18"/>
      <c r="V22" s="159"/>
    </row>
    <row r="23" spans="2:22" ht="18" customHeight="1">
      <c r="B23" s="156"/>
      <c r="C23" s="18"/>
      <c r="D23" s="158"/>
      <c r="E23" s="158"/>
      <c r="F23" s="126" t="s">
        <v>280</v>
      </c>
      <c r="G23" s="158"/>
      <c r="H23" s="164" t="s">
        <v>281</v>
      </c>
      <c r="I23" s="158"/>
      <c r="J23" s="122" t="s">
        <v>279</v>
      </c>
      <c r="K23" s="159"/>
      <c r="M23" s="156"/>
      <c r="N23" s="18"/>
      <c r="O23" s="158"/>
      <c r="P23" s="282" t="s">
        <v>328</v>
      </c>
      <c r="Q23" s="283"/>
      <c r="S23" s="164" t="s">
        <v>66</v>
      </c>
      <c r="T23" s="158"/>
      <c r="U23" s="122" t="s">
        <v>326</v>
      </c>
      <c r="V23" s="159"/>
    </row>
    <row r="24" spans="2:22" ht="18" customHeight="1">
      <c r="B24" s="161"/>
      <c r="C24" s="162"/>
      <c r="D24" s="117"/>
      <c r="E24" s="117"/>
      <c r="F24" s="117"/>
      <c r="G24" s="117"/>
      <c r="H24" s="162"/>
      <c r="I24" s="117"/>
      <c r="J24" s="162"/>
      <c r="K24" s="163"/>
      <c r="M24" s="161"/>
      <c r="N24" s="162"/>
      <c r="O24" s="117"/>
      <c r="P24" s="117"/>
      <c r="Q24" s="117"/>
      <c r="R24" s="117"/>
      <c r="S24" s="162"/>
      <c r="T24" s="117"/>
      <c r="U24" s="162"/>
      <c r="V24" s="163"/>
    </row>
    <row r="26" spans="2:22" ht="18" customHeight="1">
      <c r="B26" s="8" t="s">
        <v>284</v>
      </c>
      <c r="M26" s="8" t="s">
        <v>284</v>
      </c>
    </row>
    <row r="27" spans="2:22" ht="18" customHeight="1">
      <c r="B27" s="151"/>
      <c r="C27" s="152"/>
      <c r="D27" s="153"/>
      <c r="E27" s="153"/>
      <c r="F27" s="153"/>
      <c r="G27" s="153"/>
      <c r="H27" s="154"/>
      <c r="I27" s="153"/>
      <c r="J27" s="154"/>
      <c r="K27" s="155"/>
      <c r="M27" s="151"/>
      <c r="N27" s="152"/>
      <c r="O27" s="153"/>
      <c r="P27" s="153"/>
      <c r="Q27" s="153"/>
      <c r="R27" s="153"/>
      <c r="S27" s="154"/>
      <c r="T27" s="153"/>
      <c r="U27" s="154"/>
      <c r="V27" s="155"/>
    </row>
    <row r="28" spans="2:22" ht="18" customHeight="1">
      <c r="B28" s="156"/>
      <c r="C28" s="165" t="s">
        <v>329</v>
      </c>
      <c r="D28" s="158"/>
      <c r="E28" s="158"/>
      <c r="F28" s="158"/>
      <c r="G28" s="158"/>
      <c r="H28" s="18"/>
      <c r="I28" s="158"/>
      <c r="J28" s="18"/>
      <c r="K28" s="159"/>
      <c r="M28" s="156"/>
      <c r="N28" s="165" t="s">
        <v>333</v>
      </c>
      <c r="O28" s="158"/>
      <c r="P28" s="158"/>
      <c r="Q28" s="158"/>
      <c r="R28" s="158"/>
      <c r="S28" s="18"/>
      <c r="T28" s="158"/>
      <c r="U28" s="18"/>
      <c r="V28" s="159"/>
    </row>
    <row r="29" spans="2:22" ht="18" customHeight="1">
      <c r="B29" s="156"/>
      <c r="C29" s="18"/>
      <c r="D29" s="158"/>
      <c r="E29" s="158"/>
      <c r="F29" s="158"/>
      <c r="G29" s="158"/>
      <c r="H29" s="18"/>
      <c r="I29" s="158"/>
      <c r="J29" s="18"/>
      <c r="K29" s="159"/>
      <c r="M29" s="156"/>
      <c r="N29" s="18"/>
      <c r="O29" s="158"/>
      <c r="P29" s="158"/>
      <c r="Q29" s="158"/>
      <c r="R29" s="158"/>
      <c r="S29" s="18"/>
      <c r="T29" s="158"/>
      <c r="U29" s="18"/>
      <c r="V29" s="159"/>
    </row>
    <row r="30" spans="2:22" ht="18" customHeight="1">
      <c r="B30" s="156"/>
      <c r="C30" s="18"/>
      <c r="D30" s="158"/>
      <c r="E30" s="158"/>
      <c r="F30" s="158"/>
      <c r="G30" s="158"/>
      <c r="H30" s="18"/>
      <c r="I30" s="158"/>
      <c r="J30" s="18"/>
      <c r="K30" s="159"/>
      <c r="M30" s="156"/>
      <c r="N30" s="18" t="s">
        <v>327</v>
      </c>
      <c r="O30" s="158"/>
      <c r="P30" s="158"/>
      <c r="Q30" s="158"/>
      <c r="R30" s="158"/>
      <c r="S30" s="18"/>
      <c r="T30" s="158"/>
      <c r="U30" s="18"/>
      <c r="V30" s="159"/>
    </row>
    <row r="31" spans="2:22" ht="18" customHeight="1">
      <c r="B31" s="156"/>
      <c r="C31" s="18"/>
      <c r="D31" s="158"/>
      <c r="E31" s="158"/>
      <c r="F31" s="158"/>
      <c r="G31" s="158"/>
      <c r="H31" s="18"/>
      <c r="I31" s="158"/>
      <c r="J31" s="18"/>
      <c r="K31" s="159"/>
      <c r="M31" s="156"/>
      <c r="N31" s="18"/>
      <c r="O31" s="158"/>
      <c r="P31" s="158"/>
      <c r="Q31" s="158"/>
      <c r="R31" s="158"/>
      <c r="S31" s="18"/>
      <c r="T31" s="158"/>
      <c r="U31" s="18"/>
      <c r="V31" s="159"/>
    </row>
    <row r="32" spans="2:22" ht="18" customHeight="1">
      <c r="B32" s="156"/>
      <c r="C32" s="18"/>
      <c r="D32" s="158"/>
      <c r="E32" s="158"/>
      <c r="F32" s="158"/>
      <c r="G32" s="158"/>
      <c r="H32" s="18"/>
      <c r="I32" s="158"/>
      <c r="J32" s="18"/>
      <c r="K32" s="159"/>
      <c r="M32" s="156"/>
      <c r="N32" s="18"/>
      <c r="O32" s="158"/>
      <c r="P32" s="158"/>
      <c r="Q32" s="158"/>
      <c r="R32" s="158"/>
      <c r="S32" s="18"/>
      <c r="T32" s="158"/>
      <c r="U32" s="18"/>
      <c r="V32" s="159"/>
    </row>
    <row r="33" spans="2:22" ht="18" customHeight="1">
      <c r="B33" s="156"/>
      <c r="C33" s="18"/>
      <c r="D33" s="158"/>
      <c r="E33" s="158"/>
      <c r="F33" s="158"/>
      <c r="G33" s="158"/>
      <c r="H33" s="160" t="s">
        <v>268</v>
      </c>
      <c r="I33" s="158"/>
      <c r="J33" s="122" t="s">
        <v>58</v>
      </c>
      <c r="K33" s="159"/>
      <c r="M33" s="156"/>
      <c r="N33" s="18"/>
      <c r="O33" s="158"/>
      <c r="P33" s="158"/>
      <c r="Q33" s="158"/>
      <c r="R33" s="158"/>
      <c r="S33" s="160" t="s">
        <v>77</v>
      </c>
      <c r="T33" s="158"/>
      <c r="U33" s="122" t="s">
        <v>58</v>
      </c>
      <c r="V33" s="159"/>
    </row>
    <row r="34" spans="2:22" ht="18" customHeight="1">
      <c r="B34" s="161"/>
      <c r="C34" s="162"/>
      <c r="D34" s="117"/>
      <c r="E34" s="117"/>
      <c r="F34" s="117"/>
      <c r="G34" s="117"/>
      <c r="H34" s="162"/>
      <c r="I34" s="117"/>
      <c r="J34" s="162"/>
      <c r="K34" s="163"/>
      <c r="M34" s="161"/>
      <c r="N34" s="162"/>
      <c r="O34" s="117"/>
      <c r="P34" s="117"/>
      <c r="Q34" s="117"/>
      <c r="R34" s="117"/>
      <c r="S34" s="162"/>
      <c r="T34" s="117"/>
      <c r="U34" s="162"/>
      <c r="V34" s="163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6.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테이블</vt:lpstr>
      <vt:lpstr>Sheet5</vt:lpstr>
      <vt:lpstr>Sheet1</vt:lpstr>
      <vt:lpstr>Sheet6</vt:lpstr>
      <vt:lpstr>Sheet2</vt:lpstr>
      <vt:lpstr>Sheet2 (2)</vt:lpstr>
      <vt:lpstr>Sheet1 (2)</vt:lpstr>
      <vt:lpstr>Sheet4 (2)</vt:lpstr>
      <vt:lpstr>Sheet3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2025-05-28T01:16:12Z</dcterms:modified>
</cp:coreProperties>
</file>